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0FE6AA7E-3D2D-42B8-B8D4-F6986EBD7DE1}" xr6:coauthVersionLast="47" xr6:coauthVersionMax="47" xr10:uidLastSave="{00000000-0000-0000-0000-000000000000}"/>
  <bookViews>
    <workbookView xWindow="6930" yWindow="0" windowWidth="18225" windowHeight="15480" activeTab="2"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W42" i="7"/>
  <c r="BE42" i="7"/>
  <c r="AM42" i="7"/>
  <c r="U42" i="7"/>
  <c r="E42" i="7"/>
  <c r="C42" i="7" s="1"/>
  <c r="DG41" i="7"/>
  <c r="CQ41" i="7"/>
  <c r="CO41" i="7"/>
  <c r="BY41" i="7"/>
  <c r="BE41" i="7"/>
  <c r="AM41" i="7"/>
  <c r="U41" i="7"/>
  <c r="E41" i="7"/>
  <c r="C41" i="7" s="1"/>
  <c r="DG40" i="7"/>
  <c r="CQ40" i="7"/>
  <c r="CO40" i="7"/>
  <c r="BY40" i="7"/>
  <c r="BE40" i="7"/>
  <c r="AM40" i="7"/>
  <c r="U40" i="7"/>
  <c r="E40" i="7"/>
  <c r="C40" i="7" s="1"/>
  <c r="DG39" i="7"/>
  <c r="CQ39" i="7"/>
  <c r="CO39" i="7"/>
  <c r="BY39" i="7"/>
  <c r="BE39" i="7"/>
  <c r="AM39" i="7"/>
  <c r="U39" i="7"/>
  <c r="E39" i="7"/>
  <c r="C39" i="7" s="1"/>
  <c r="DG38" i="7"/>
  <c r="CQ38" i="7"/>
  <c r="CO38" i="7"/>
  <c r="BY38" i="7"/>
  <c r="BE38" i="7"/>
  <c r="AM38" i="7"/>
  <c r="U38" i="7"/>
  <c r="E38" i="7"/>
  <c r="C38" i="7" s="1"/>
  <c r="DG37" i="7"/>
  <c r="CQ37" i="7"/>
  <c r="BY37" i="7"/>
  <c r="BE37" i="7"/>
  <c r="AM37" i="7"/>
  <c r="U37" i="7"/>
  <c r="E37" i="7"/>
  <c r="C37" i="7" s="1"/>
  <c r="U34" i="7" s="1"/>
  <c r="U35" i="7" s="1"/>
  <c r="U36" i="7" s="1"/>
  <c r="DG36" i="7"/>
  <c r="CQ36" i="7"/>
  <c r="BY36" i="7"/>
  <c r="BE36" i="7"/>
  <c r="AM36" i="7"/>
  <c r="W36" i="7"/>
  <c r="E36" i="7"/>
  <c r="C36" i="7"/>
  <c r="DG35" i="7"/>
  <c r="CQ35" i="7"/>
  <c r="BY35" i="7"/>
  <c r="BE35" i="7"/>
  <c r="AO35" i="7"/>
  <c r="W35" i="7"/>
  <c r="E35" i="7"/>
  <c r="C35" i="7"/>
  <c r="DG34" i="7"/>
  <c r="CQ34" i="7"/>
  <c r="BY34" i="7"/>
  <c r="BE34" i="7"/>
  <c r="AO34" i="7"/>
  <c r="W34" i="7"/>
  <c r="E34" i="7"/>
  <c r="C34" i="7"/>
  <c r="AM34" i="7" s="1"/>
  <c r="AM35" i="7" s="1"/>
  <c r="BW34" i="7" l="1"/>
  <c r="BW35" i="7" s="1"/>
  <c r="BW36" i="7" s="1"/>
  <c r="BW37" i="7" s="1"/>
  <c r="BW38" i="7" s="1"/>
  <c r="BW39" i="7" s="1"/>
  <c r="BW40" i="7" s="1"/>
  <c r="BW41" i="7" s="1"/>
  <c r="CO34" i="7" l="1"/>
  <c r="CO35" i="7" s="1"/>
  <c r="CO36" i="7" s="1"/>
  <c r="CO37" i="7" s="1"/>
</calcChain>
</file>

<file path=xl/sharedStrings.xml><?xml version="1.0" encoding="utf-8"?>
<sst xmlns="http://schemas.openxmlformats.org/spreadsheetml/2006/main" count="1126" uniqueCount="605">
  <si>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</si>
  <si>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</si>
  <si>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</si>
  <si>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</si>
  <si>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</si>
  <si>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</si>
  <si>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</si>
  <si>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</si>
  <si>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</si>
  <si>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</si>
  <si>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</si>
  <si>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</si>
  <si>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</si>
  <si>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</si>
  <si>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</si>
  <si>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類似団体と比較して、有形固定資産減価償却率及び将来負担比率は低いが、古い施設が存在し、また、施設の改修、更新などの投資があまりされていなかったことから、今後、老朽化した公共施設の更新等行うことで、減価償却率は低下し、市債の発行に伴って将来負担比率は上昇する見込みである。</t>
    <phoneticPr fontId="5"/>
  </si>
  <si>
    <t xml:space="preserve">  本市では、普通建設事業並びに新規発行債の抑制に努めてきたことから、実質公債費比率、将来負担比率ともに類似団体と比較して非常に低い数値となっている。しかし、今後、ＪＲ向日町駅東口開設事業、市民温水プール整備事業等に係る財源として、市債の新規発行が見込まれるため、両比率の上昇が想定される。施設の更新等にあたっては、特定財源の確保や、交付税措置のある地方債の発行に努め、急激な負担増とならないよう注意を払う必要がある。</t>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</si>
  <si>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</si>
  <si>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</si>
  <si>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</si>
  <si>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</si>
  <si>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</si>
  <si>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</si>
  <si>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</si>
  <si>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</si>
  <si>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</si>
  <si>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</si>
  <si>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</si>
  <si>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</si>
  <si>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</si>
  <si>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</si>
  <si>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</si>
  <si>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</si>
  <si>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</si>
  <si>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</si>
  <si>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</si>
  <si>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向日市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</si>
  <si>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</si>
  <si>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</si>
  <si>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</si>
  <si>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</si>
  <si>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</si>
  <si>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</si>
  <si>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</si>
  <si>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</si>
  <si>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</si>
  <si>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</si>
  <si>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</si>
  <si>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</si>
  <si>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</si>
  <si>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</si>
  <si>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</si>
  <si>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</si>
  <si>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</si>
  <si>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</si>
  <si>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</si>
  <si>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</si>
  <si>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</si>
  <si>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</si>
  <si>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</si>
  <si>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6.5</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</si>
  <si>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</si>
  <si>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</si>
  <si>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</si>
  <si>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</si>
  <si>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</si>
  <si>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</si>
  <si>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</si>
  <si>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</si>
  <si>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</si>
  <si>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</si>
  <si>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</si>
  <si>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</si>
  <si>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</si>
  <si>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</si>
  <si>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</si>
  <si>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</si>
  <si>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</si>
  <si>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</si>
  <si>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</si>
  <si>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</si>
  <si>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</si>
  <si>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</si>
  <si>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</si>
  <si>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</si>
  <si>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</si>
  <si>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</si>
  <si>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</si>
  <si>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</si>
  <si>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</si>
  <si>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</si>
  <si>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</si>
  <si>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</si>
  <si>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</si>
  <si>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</si>
  <si>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</si>
  <si>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</si>
  <si>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</si>
  <si>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</si>
  <si>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</si>
  <si>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</si>
  <si>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</si>
  <si>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</si>
  <si>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</si>
  <si>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</si>
  <si>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</si>
  <si>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</si>
  <si>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</si>
  <si>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</si>
  <si>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</si>
  <si>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</si>
  <si>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</si>
  <si>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</si>
  <si>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</si>
  <si>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</si>
  <si>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</si>
  <si>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</si>
  <si>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</si>
  <si>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</si>
  <si>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</si>
  <si>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</si>
  <si>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</si>
  <si>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</si>
  <si>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</si>
  <si>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</si>
  <si>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</si>
  <si>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</si>
  <si>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</si>
  <si>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</si>
  <si>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</si>
  <si>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</si>
  <si>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</si>
  <si>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</si>
  <si>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</si>
  <si>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</si>
  <si>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</si>
  <si>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</si>
  <si>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</si>
  <si>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</si>
  <si>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</si>
  <si>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</si>
  <si>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</si>
  <si>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</si>
  <si>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</si>
  <si>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</si>
  <si>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</si>
  <si>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京都府向日市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</si>
  <si>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</si>
  <si>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</si>
  <si>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</si>
  <si>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</si>
  <si>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</si>
  <si>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</si>
  <si>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</si>
  <si>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</si>
  <si>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</si>
  <si>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</si>
  <si>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</si>
  <si>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</si>
  <si>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</si>
  <si>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</si>
  <si>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</si>
  <si>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</si>
  <si>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</si>
  <si>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</si>
  <si>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</si>
  <si>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</si>
  <si>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</si>
  <si>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</si>
  <si>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</si>
  <si>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</si>
  <si>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</si>
  <si>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</si>
  <si>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</si>
  <si>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</si>
  <si>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</si>
  <si>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</si>
  <si>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</si>
  <si>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</si>
  <si>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</si>
  <si>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</si>
  <si>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</si>
  <si>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</si>
  <si>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</si>
  <si>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</si>
  <si>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</si>
  <si>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</si>
  <si>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</si>
  <si>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</si>
  <si>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</si>
  <si>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</si>
  <si>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</si>
  <si>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</si>
  <si>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</si>
  <si>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</si>
  <si>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</si>
  <si>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</si>
  <si>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</si>
  <si>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</si>
  <si>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</si>
  <si>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</si>
  <si>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</si>
  <si>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</si>
  <si>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</si>
  <si>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</si>
  <si>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</si>
  <si>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</si>
  <si>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</si>
  <si>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</si>
  <si>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</si>
  <si>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</si>
  <si>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</si>
  <si>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</si>
  <si>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</si>
  <si>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</si>
  <si>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</si>
  <si>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</si>
  <si>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</si>
  <si>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</si>
  <si>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</si>
  <si>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</si>
  <si>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</si>
  <si>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</si>
  <si>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</si>
  <si>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</si>
  <si>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</si>
  <si>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</si>
  <si>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</si>
  <si>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</si>
  <si>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</si>
  <si>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</si>
  <si>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</si>
  <si>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</si>
  <si>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</si>
  <si>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</si>
  <si>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</si>
  <si>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</si>
  <si>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</si>
  <si>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</si>
  <si>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</si>
  <si>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</si>
  <si>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</si>
  <si>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</si>
  <si>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</si>
  <si>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</si>
  <si>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</si>
  <si>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</si>
  <si>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</si>
  <si>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</si>
  <si>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</si>
  <si>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</si>
  <si>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</si>
  <si>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</si>
  <si>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</si>
  <si>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</si>
  <si>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</si>
  <si>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</si>
  <si>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</si>
  <si>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</si>
  <si>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</si>
  <si>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</si>
  <si>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</si>
  <si>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</si>
  <si>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</si>
  <si>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</si>
  <si>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</si>
  <si>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</si>
  <si>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</si>
  <si>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</si>
  <si>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</si>
  <si>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</si>
  <si>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</si>
  <si>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</si>
  <si>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</si>
  <si>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</si>
  <si>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</si>
  <si>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</si>
  <si>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</si>
  <si>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</si>
  <si>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</si>
  <si>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</si>
  <si>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</si>
  <si>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</si>
  <si>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</si>
  <si>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</si>
  <si>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</si>
  <si>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</si>
  <si>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</si>
  <si>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</si>
  <si>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</si>
  <si>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</si>
  <si>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</si>
  <si>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</si>
  <si>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</si>
  <si>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</si>
  <si>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</si>
  <si>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</si>
  <si>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</si>
  <si>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京都府向日市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</si>
  <si>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</si>
  <si>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</si>
  <si>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</si>
  <si>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</si>
  <si>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</si>
  <si>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</si>
  <si>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</si>
  <si>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</si>
  <si>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</si>
  <si>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</si>
  <si>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</si>
  <si>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</si>
  <si>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</si>
  <si>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</si>
  <si>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</si>
  <si>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</si>
  <si>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</si>
  <si>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</si>
  <si>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</si>
  <si>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</si>
  <si>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26,211</t>
  </si>
  <si>
    <t>24,550</t>
  </si>
  <si>
    <t>1,662</t>
  </si>
  <si>
    <t>乙訓土地開発公社</t>
  </si>
  <si>
    <t>-</t>
  </si>
  <si>
    <t>22</t>
  </si>
  <si>
    <t>2</t>
  </si>
  <si>
    <t>向日市スポーツ文化協会</t>
  </si>
  <si>
    <t>83</t>
  </si>
  <si>
    <t>49</t>
  </si>
  <si>
    <t>向日市埋蔵文化財センター</t>
  </si>
  <si>
    <t>4</t>
  </si>
  <si>
    <t>28</t>
  </si>
  <si>
    <t>10</t>
  </si>
  <si>
    <t>42</t>
  </si>
  <si>
    <t>向日市水道メンテナンス</t>
  </si>
  <si>
    <t>23</t>
  </si>
  <si>
    <t>8</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</si>
  <si>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</si>
  <si>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</si>
  <si>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</si>
  <si>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26,184</t>
  </si>
  <si>
    <t>24,523</t>
  </si>
  <si>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</si>
  <si>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</si>
  <si>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</si>
  <si>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</si>
  <si>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</si>
  <si>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</si>
  <si>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</si>
  <si>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</si>
  <si>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</si>
  <si>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</si>
  <si>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</si>
  <si>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4,849</t>
  </si>
  <si>
    <t>4,788</t>
  </si>
  <si>
    <t>61</t>
  </si>
  <si>
    <t>後期高齢者医療特別会計</t>
    <phoneticPr fontId="5"/>
  </si>
  <si>
    <t>1,138</t>
  </si>
  <si>
    <t>1,096</t>
  </si>
  <si>
    <t>41</t>
  </si>
  <si>
    <t>介護保険事業特別会計</t>
    <phoneticPr fontId="5"/>
  </si>
  <si>
    <t>5,377</t>
  </si>
  <si>
    <t>5,196</t>
  </si>
  <si>
    <t>182</t>
  </si>
  <si>
    <t>水道事業会計</t>
    <phoneticPr fontId="5"/>
  </si>
  <si>
    <t>法適用企業</t>
    <phoneticPr fontId="5"/>
  </si>
  <si>
    <t>公共下水道事業会計</t>
    <phoneticPr fontId="5"/>
  </si>
  <si>
    <t>-</t>
    <phoneticPr fontId="2"/>
  </si>
  <si>
    <t>4,948</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</si>
  <si>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</si>
  <si>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</si>
  <si>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</si>
  <si>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</si>
  <si>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</si>
  <si>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乙訓環境衛生組合(一般会計)</t>
  </si>
  <si>
    <t>1,823</t>
  </si>
  <si>
    <t>1,796</t>
  </si>
  <si>
    <t>27</t>
  </si>
  <si>
    <t>87</t>
  </si>
  <si>
    <t>2,141</t>
  </si>
  <si>
    <t>777</t>
  </si>
  <si>
    <t>乙訓消防組合(一般会計)</t>
  </si>
  <si>
    <t>2,398</t>
  </si>
  <si>
    <t>2,387</t>
  </si>
  <si>
    <t>1,169</t>
  </si>
  <si>
    <t>424</t>
  </si>
  <si>
    <t>乙訓福祉施設事務組合(一般会計)</t>
  </si>
  <si>
    <t>552</t>
  </si>
  <si>
    <t>499</t>
  </si>
  <si>
    <t>53</t>
  </si>
  <si>
    <t>京都府自治会館管理組合(一般会計)</t>
  </si>
  <si>
    <t>98</t>
  </si>
  <si>
    <t>96</t>
  </si>
  <si>
    <t>3</t>
  </si>
  <si>
    <t>京都府市町村職員退職手当組合(一般会計)</t>
  </si>
  <si>
    <t>4,064</t>
  </si>
  <si>
    <t>3,765</t>
  </si>
  <si>
    <t>299</t>
  </si>
  <si>
    <t>京都府後期高齢者医療広域連合（一般会計）</t>
  </si>
  <si>
    <t>1,731</t>
  </si>
  <si>
    <t>1,681</t>
  </si>
  <si>
    <t>50</t>
  </si>
  <si>
    <t>516</t>
  </si>
  <si>
    <t>京都府後期高齢者医療広域連合（特別会計）</t>
  </si>
  <si>
    <t>431,888</t>
  </si>
  <si>
    <t>423,822</t>
  </si>
  <si>
    <t>8,066</t>
  </si>
  <si>
    <t>京都地方税機構(一般会計)</t>
  </si>
  <si>
    <t>2,645</t>
  </si>
  <si>
    <t>2,643</t>
  </si>
  <si>
    <t>一部事務組合等</t>
    <rPh sb="0" eb="2">
      <t>イチブ</t>
    </rPh>
    <rPh sb="2" eb="4">
      <t>ジム</t>
    </rPh>
    <rPh sb="4" eb="6">
      <t>クミアイ</t>
    </rPh>
    <rPh sb="6" eb="7">
      <t>トウ</t>
    </rPh>
    <phoneticPr fontId="5"/>
  </si>
  <si>
    <t>8,510</t>
  </si>
  <si>
    <t/>
  </si>
  <si>
    <t>3,310</t>
  </si>
  <si>
    <t>1,201</t>
  </si>
  <si>
    <t>地方公社・第三セクター等</t>
    <rPh sb="0" eb="4">
      <t>チホウコウシャ</t>
    </rPh>
    <rPh sb="5" eb="6">
      <t>ダイ</t>
    </rPh>
    <rPh sb="6" eb="7">
      <t>サン</t>
    </rPh>
    <rPh sb="11" eb="12">
      <t>ナド</t>
    </rPh>
    <phoneticPr fontId="5"/>
  </si>
  <si>
    <t>94</t>
  </si>
  <si>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</si>
  <si>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</si>
  <si>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</si>
  <si>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</si>
  <si>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</si>
  <si>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</si>
  <si>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</si>
  <si>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</si>
  <si>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</si>
  <si>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</si>
  <si>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</si>
  <si>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</si>
  <si>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</si>
  <si>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</si>
  <si>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</si>
  <si>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</si>
  <si>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</si>
  <si>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</si>
  <si>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</si>
  <si>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</si>
  <si>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</si>
  <si>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</si>
  <si>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</si>
  <si>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</si>
  <si>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</si>
  <si>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</si>
  <si>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</si>
  <si>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</si>
  <si>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</si>
  <si>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</si>
  <si>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</si>
  <si>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</si>
  <si>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</si>
  <si>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</si>
  <si>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</si>
  <si>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</si>
  <si>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</si>
  <si>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</si>
  <si>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</si>
  <si>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</si>
  <si>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</si>
  <si>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</si>
  <si>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</si>
  <si>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</si>
  <si>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</si>
  <si>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</si>
  <si>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</si>
  <si>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</si>
  <si>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</si>
  <si>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</si>
  <si>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</si>
  <si>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</si>
  <si>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</si>
  <si>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</si>
  <si>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</si>
  <si>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</si>
  <si>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</si>
  <si>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</si>
  <si>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</si>
  <si>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</si>
  <si>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</si>
  <si>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</si>
  <si>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</si>
  <si>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</si>
  <si>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</si>
  <si>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</si>
  <si>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</si>
  <si>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</si>
  <si>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</si>
  <si>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</si>
  <si>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</si>
  <si>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</si>
  <si>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</si>
  <si>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</si>
  <si>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</si>
  <si>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</si>
  <si>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</si>
  <si>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</si>
  <si>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</si>
  <si>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</si>
  <si>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</si>
  <si>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</si>
  <si>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</si>
  <si>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</si>
  <si>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</si>
  <si>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</si>
  <si>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</si>
  <si>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</si>
  <si>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</si>
  <si>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</si>
  <si>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</si>
  <si>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</si>
  <si>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</si>
  <si>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</si>
  <si>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</si>
  <si>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</si>
  <si>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</si>
  <si>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</si>
  <si>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</si>
  <si>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</si>
  <si>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</si>
  <si>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</si>
  <si>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</si>
  <si>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</si>
  <si>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</si>
  <si>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</si>
  <si>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</si>
  <si>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</si>
  <si>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</si>
  <si>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</si>
  <si>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</si>
  <si>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</si>
  <si>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</si>
  <si>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</si>
  <si>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</si>
  <si>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</si>
  <si>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</si>
  <si>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</si>
  <si>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</si>
  <si>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</si>
  <si>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</si>
  <si>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</si>
  <si>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</si>
  <si>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</si>
  <si>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</si>
  <si>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</si>
  <si>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2.64</t>
  </si>
  <si>
    <t>▲ 0.43</t>
  </si>
  <si>
    <t>会計</t>
    <rPh sb="0" eb="2">
      <t>カイケイ</t>
    </rPh>
    <phoneticPr fontId="5"/>
  </si>
  <si>
    <t>一般会計</t>
  </si>
  <si>
    <t>水道事業会計</t>
  </si>
  <si>
    <t>介護保険事業特別会計</t>
  </si>
  <si>
    <t>国民健康保険事業特別会計</t>
  </si>
  <si>
    <t>後期高齢者医療特別会計</t>
  </si>
  <si>
    <t>公共下水道事業会計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</si>
  <si>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</si>
  <si>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</si>
  <si>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</si>
  <si>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</si>
  <si>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</si>
  <si>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</si>
  <si>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</si>
  <si>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</si>
  <si>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</si>
  <si>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</si>
  <si>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</si>
  <si>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</si>
  <si>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</si>
  <si>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</si>
  <si>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</si>
  <si>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</si>
  <si>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</si>
  <si>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</si>
  <si>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</si>
  <si>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</si>
  <si>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</si>
  <si>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</si>
  <si>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</si>
  <si>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</si>
  <si>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</si>
  <si>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</si>
  <si>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</si>
  <si>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</si>
  <si>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</si>
  <si>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</si>
  <si>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</si>
  <si>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</si>
  <si>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</si>
  <si>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</si>
  <si>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</si>
  <si>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</si>
  <si>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</si>
  <si>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</si>
  <si>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</si>
  <si>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</si>
  <si>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</si>
  <si>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</si>
  <si>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</si>
  <si>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</si>
  <si>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</si>
  <si>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</si>
  <si>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</si>
  <si>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公共施設整備基金</t>
    <rPh sb="0" eb="2">
      <t>コウキョウ</t>
    </rPh>
    <rPh sb="2" eb="4">
      <t>シセツ</t>
    </rPh>
    <rPh sb="4" eb="6">
      <t>セイビ</t>
    </rPh>
    <rPh sb="6" eb="8">
      <t>キキン</t>
    </rPh>
    <phoneticPr fontId="5"/>
  </si>
  <si>
    <t>ふるさと向日市応援基金</t>
    <rPh sb="4" eb="7">
      <t>ムコウシ</t>
    </rPh>
    <rPh sb="7" eb="9">
      <t>オウエン</t>
    </rPh>
    <rPh sb="9" eb="11">
      <t>キキン</t>
    </rPh>
    <phoneticPr fontId="5"/>
  </si>
  <si>
    <t>公園整備基金</t>
    <rPh sb="0" eb="2">
      <t>コウエン</t>
    </rPh>
    <rPh sb="2" eb="4">
      <t>セイビ</t>
    </rPh>
    <rPh sb="4" eb="6">
      <t>キキン</t>
    </rPh>
    <phoneticPr fontId="5"/>
  </si>
  <si>
    <t>社会福祉基金</t>
    <rPh sb="0" eb="2">
      <t>シャカイ</t>
    </rPh>
    <rPh sb="2" eb="4">
      <t>フクシ</t>
    </rPh>
    <rPh sb="4" eb="6">
      <t>キキン</t>
    </rPh>
    <phoneticPr fontId="5"/>
  </si>
  <si>
    <t>森林整備基金</t>
    <rPh sb="0" eb="2">
      <t>シンリン</t>
    </rPh>
    <rPh sb="2" eb="4">
      <t>セイビ</t>
    </rPh>
    <rPh sb="4" eb="6">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</si>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</sst>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EDB0AFEF-D712-4D21-B151-8B68D5E2D492}"/>
    <cellStyle name="標準 2 3" xfId="10" xr:uid="{7A30DB0D-C377-492F-B6BA-57881D07600E}"/>
    <cellStyle name="標準 3" xfId="11" xr:uid="{0E386C9E-FAA0-4A0A-B05F-EC9C9E4612A1}"/>
    <cellStyle name="標準 4" xfId="20" xr:uid="{1A7613D0-3181-49BA-9104-461D950B53F7}"/>
    <cellStyle name="標準 4_APAHO401600" xfId="16" xr:uid="{F76BF78E-9E1B-4B44-9A78-52E09DBDB37A}"/>
    <cellStyle name="標準 4_APAHO4019001" xfId="19" xr:uid="{3723530C-5F46-4890-B0E9-C37893F9E95F}"/>
    <cellStyle name="標準 4_ZJ08_022012_青森市_2010" xfId="18" xr:uid="{F0170A19-7E5A-4522-9F2F-F28B08FC1BF6}"/>
    <cellStyle name="標準 6" xfId="7" xr:uid="{AD5239CC-9709-44A4-A7D7-A26BFB2221A6}"/>
    <cellStyle name="標準 6_APAHO401000" xfId="9" xr:uid="{447CCAFA-FCD3-433B-B1C9-2E7507828EB5}"/>
    <cellStyle name="標準 6_APAHO401200_O-JJ1016-001-3_財政状況資料集(決算状況カード(各会計・関係団体))(Rev2)2" xfId="15" xr:uid="{83984E9E-9C67-4733-B891-578D40830692}"/>
    <cellStyle name="標準 6_APAHO402200_O-JJ1016-001-3_財政状況資料集(決算状況カード(各会計・関係団体))(Rev2)2" xfId="12" xr:uid="{E7CE728F-FEB0-4AF0-B2C3-C78BE423DBAB}"/>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26F1AB21-1828-4CFC-9D68-CE8CE61D48BB}"/>
    <cellStyle name="標準_O-JJ0722-001-3_決算状況カード(各会計・関係団体)_O-JJ1016-001-3_財政状況資料集(決算状況カード(各会計・関係団体))(Rev2)2" xfId="14" xr:uid="{63BF6210-A178-4E7B-A5AB-9F8A03010911}"/>
    <cellStyle name="標準_O-JJ0722-001-8_連結実質赤字比率に係る赤字・黒字の構成分析" xfId="17" xr:uid="{C4A65507-B644-4F91-ADE5-9673F4C96C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93D6-4F51-B3B0-F873C92CC9CF}"/>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58494</c:v>
                </c:pt>
                <c:pt idx="1">
                  <c:v>21014</c:v>
                </c:pt>
                <c:pt idx="2">
                  <c:v>33493</c:v>
                </c:pt>
                <c:pt idx="3">
                  <c:v>25577</c:v>
                </c:pt>
                <c:pt idx="4">
                  <c:v>22202</c:v>
                </c:pt>
              </c:numCache>
            </c:numRef>
          </c:val>
          <c:smooth val="0"/>
          <c:extLst>
            <c:ext xmlns:c16="http://schemas.microsoft.com/office/drawing/2014/chart" uri="{C3380CC4-5D6E-409C-BE32-E72D297353CC}">
              <c16:uniqueId val="{00000001-93D6-4F51-B3B0-F873C92CC9C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6.23</c:v>
                </c:pt>
                <c:pt idx="1">
                  <c:v>12.76</c:v>
                </c:pt>
                <c:pt idx="2">
                  <c:v>13.67</c:v>
                </c:pt>
                <c:pt idx="3">
                  <c:v>13.07</c:v>
                </c:pt>
                <c:pt idx="4">
                  <c:v>11.58</c:v>
                </c:pt>
              </c:numCache>
            </c:numRef>
          </c:val>
          <c:extLst>
            <c:ext xmlns:c16="http://schemas.microsoft.com/office/drawing/2014/chart" uri="{C3380CC4-5D6E-409C-BE32-E72D297353CC}">
              <c16:uniqueId val="{00000000-44E1-4E10-A193-D12E7297201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12.88</c:v>
                </c:pt>
                <c:pt idx="1">
                  <c:v>18.45</c:v>
                </c:pt>
                <c:pt idx="2">
                  <c:v>18.68</c:v>
                </c:pt>
                <c:pt idx="3">
                  <c:v>18.46</c:v>
                </c:pt>
                <c:pt idx="4">
                  <c:v>20.32</c:v>
                </c:pt>
              </c:numCache>
            </c:numRef>
          </c:val>
          <c:extLst>
            <c:ext xmlns:c16="http://schemas.microsoft.com/office/drawing/2014/chart" uri="{C3380CC4-5D6E-409C-BE32-E72D297353CC}">
              <c16:uniqueId val="{00000001-44E1-4E10-A193-D12E7297201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-2.64</c:v>
                </c:pt>
                <c:pt idx="1">
                  <c:v>13.5</c:v>
                </c:pt>
                <c:pt idx="2">
                  <c:v>0.76</c:v>
                </c:pt>
                <c:pt idx="3">
                  <c:v>-0.43</c:v>
                </c:pt>
                <c:pt idx="4">
                  <c:v>1.51</c:v>
                </c:pt>
              </c:numCache>
            </c:numRef>
          </c:val>
          <c:smooth val="0"/>
          <c:extLst>
            <c:ext xmlns:c16="http://schemas.microsoft.com/office/drawing/2014/chart" uri="{C3380CC4-5D6E-409C-BE32-E72D297353CC}">
              <c16:uniqueId val="{00000002-44E1-4E10-A193-D12E7297201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5FF-47FD-B13A-3A69B9F1D34D}"/>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5FF-47FD-B13A-3A69B9F1D34D}"/>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5FF-47FD-B13A-3A69B9F1D34D}"/>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5FF-47FD-B13A-3A69B9F1D34D}"/>
            </c:ext>
          </c:extLst>
        </c:ser>
        <c:ser>
          <c:idx val="4"/>
          <c:order val="4"/>
          <c:tx>
            <c:strRef>
              <c:f>[1]データシート!$A$31</c:f>
              <c:strCache>
                <c:ptCount val="1"/>
                <c:pt idx="0">
                  <c:v>公共下水道事業会計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1.58</c:v>
                </c:pt>
                <c:pt idx="2">
                  <c:v>#N/A</c:v>
                </c:pt>
                <c:pt idx="3">
                  <c:v>2.46</c:v>
                </c:pt>
                <c:pt idx="4">
                  <c:v>#N/A</c:v>
                </c:pt>
                <c:pt idx="5">
                  <c:v>2.5499999999999998</c:v>
                </c:pt>
                <c:pt idx="6">
                  <c:v>#N/A</c:v>
                </c:pt>
                <c:pt idx="7">
                  <c:v>1.02</c:v>
                </c:pt>
                <c:pt idx="8">
                  <c:v>#N/A</c:v>
                </c:pt>
                <c:pt idx="9">
                  <c:v>0.03</c:v>
                </c:pt>
              </c:numCache>
            </c:numRef>
          </c:val>
          <c:extLst>
            <c:ext xmlns:c16="http://schemas.microsoft.com/office/drawing/2014/chart" uri="{C3380CC4-5D6E-409C-BE32-E72D297353CC}">
              <c16:uniqueId val="{00000004-65FF-47FD-B13A-3A69B9F1D34D}"/>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0.28000000000000003</c:v>
                </c:pt>
                <c:pt idx="2">
                  <c:v>#N/A</c:v>
                </c:pt>
                <c:pt idx="3">
                  <c:v>0.25</c:v>
                </c:pt>
                <c:pt idx="4">
                  <c:v>#N/A</c:v>
                </c:pt>
                <c:pt idx="5">
                  <c:v>0.28999999999999998</c:v>
                </c:pt>
                <c:pt idx="6">
                  <c:v>#N/A</c:v>
                </c:pt>
                <c:pt idx="7">
                  <c:v>0.28999999999999998</c:v>
                </c:pt>
                <c:pt idx="8">
                  <c:v>#N/A</c:v>
                </c:pt>
                <c:pt idx="9">
                  <c:v>0.3</c:v>
                </c:pt>
              </c:numCache>
            </c:numRef>
          </c:val>
          <c:extLst>
            <c:ext xmlns:c16="http://schemas.microsoft.com/office/drawing/2014/chart" uri="{C3380CC4-5D6E-409C-BE32-E72D297353CC}">
              <c16:uniqueId val="{00000005-65FF-47FD-B13A-3A69B9F1D34D}"/>
            </c:ext>
          </c:extLst>
        </c:ser>
        <c:ser>
          <c:idx val="6"/>
          <c:order val="6"/>
          <c:tx>
            <c:strRef>
              <c:f>[1]データシート!$A$33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0.95</c:v>
                </c:pt>
                <c:pt idx="2">
                  <c:v>#N/A</c:v>
                </c:pt>
                <c:pt idx="3">
                  <c:v>1.03</c:v>
                </c:pt>
                <c:pt idx="4">
                  <c:v>#N/A</c:v>
                </c:pt>
                <c:pt idx="5">
                  <c:v>0.2</c:v>
                </c:pt>
                <c:pt idx="6">
                  <c:v>#N/A</c:v>
                </c:pt>
                <c:pt idx="7">
                  <c:v>0.67</c:v>
                </c:pt>
                <c:pt idx="8">
                  <c:v>#N/A</c:v>
                </c:pt>
                <c:pt idx="9">
                  <c:v>0.44</c:v>
                </c:pt>
              </c:numCache>
            </c:numRef>
          </c:val>
          <c:extLst>
            <c:ext xmlns:c16="http://schemas.microsoft.com/office/drawing/2014/chart" uri="{C3380CC4-5D6E-409C-BE32-E72D297353CC}">
              <c16:uniqueId val="{00000006-65FF-47FD-B13A-3A69B9F1D34D}"/>
            </c:ext>
          </c:extLst>
        </c:ser>
        <c:ser>
          <c:idx val="7"/>
          <c:order val="7"/>
          <c:tx>
            <c:strRef>
              <c:f>[1]データシート!$A$34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1.37</c:v>
                </c:pt>
                <c:pt idx="2">
                  <c:v>#N/A</c:v>
                </c:pt>
                <c:pt idx="3">
                  <c:v>1.23</c:v>
                </c:pt>
                <c:pt idx="4">
                  <c:v>#N/A</c:v>
                </c:pt>
                <c:pt idx="5">
                  <c:v>2.1</c:v>
                </c:pt>
                <c:pt idx="6">
                  <c:v>#N/A</c:v>
                </c:pt>
                <c:pt idx="7">
                  <c:v>1.3</c:v>
                </c:pt>
                <c:pt idx="8">
                  <c:v>#N/A</c:v>
                </c:pt>
                <c:pt idx="9">
                  <c:v>1.34</c:v>
                </c:pt>
              </c:numCache>
            </c:numRef>
          </c:val>
          <c:extLst>
            <c:ext xmlns:c16="http://schemas.microsoft.com/office/drawing/2014/chart" uri="{C3380CC4-5D6E-409C-BE32-E72D297353CC}">
              <c16:uniqueId val="{00000007-65FF-47FD-B13A-3A69B9F1D34D}"/>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11.36</c:v>
                </c:pt>
                <c:pt idx="2">
                  <c:v>#N/A</c:v>
                </c:pt>
                <c:pt idx="3">
                  <c:v>10.8</c:v>
                </c:pt>
                <c:pt idx="4">
                  <c:v>#N/A</c:v>
                </c:pt>
                <c:pt idx="5">
                  <c:v>10.93</c:v>
                </c:pt>
                <c:pt idx="6">
                  <c:v>#N/A</c:v>
                </c:pt>
                <c:pt idx="7">
                  <c:v>10.42</c:v>
                </c:pt>
                <c:pt idx="8">
                  <c:v>#N/A</c:v>
                </c:pt>
                <c:pt idx="9">
                  <c:v>10.52</c:v>
                </c:pt>
              </c:numCache>
            </c:numRef>
          </c:val>
          <c:extLst>
            <c:ext xmlns:c16="http://schemas.microsoft.com/office/drawing/2014/chart" uri="{C3380CC4-5D6E-409C-BE32-E72D297353CC}">
              <c16:uniqueId val="{00000008-65FF-47FD-B13A-3A69B9F1D34D}"/>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6.22</c:v>
                </c:pt>
                <c:pt idx="2">
                  <c:v>#N/A</c:v>
                </c:pt>
                <c:pt idx="3">
                  <c:v>12.75</c:v>
                </c:pt>
                <c:pt idx="4">
                  <c:v>#N/A</c:v>
                </c:pt>
                <c:pt idx="5">
                  <c:v>13.67</c:v>
                </c:pt>
                <c:pt idx="6">
                  <c:v>#N/A</c:v>
                </c:pt>
                <c:pt idx="7">
                  <c:v>13.07</c:v>
                </c:pt>
                <c:pt idx="8">
                  <c:v>#N/A</c:v>
                </c:pt>
                <c:pt idx="9">
                  <c:v>11.58</c:v>
                </c:pt>
              </c:numCache>
            </c:numRef>
          </c:val>
          <c:extLst>
            <c:ext xmlns:c16="http://schemas.microsoft.com/office/drawing/2014/chart" uri="{C3380CC4-5D6E-409C-BE32-E72D297353CC}">
              <c16:uniqueId val="{00000009-65FF-47FD-B13A-3A69B9F1D34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1830</c:v>
                </c:pt>
                <c:pt idx="5">
                  <c:v>1848</c:v>
                </c:pt>
                <c:pt idx="8">
                  <c:v>1895</c:v>
                </c:pt>
                <c:pt idx="11">
                  <c:v>1977</c:v>
                </c:pt>
                <c:pt idx="14">
                  <c:v>1938</c:v>
                </c:pt>
              </c:numCache>
            </c:numRef>
          </c:val>
          <c:extLst>
            <c:ext xmlns:c16="http://schemas.microsoft.com/office/drawing/2014/chart" uri="{C3380CC4-5D6E-409C-BE32-E72D297353CC}">
              <c16:uniqueId val="{00000000-1861-49ED-AB28-A4656C1F6A5A}"/>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861-49ED-AB28-A4656C1F6A5A}"/>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3</c:v>
                </c:pt>
                <c:pt idx="3">
                  <c:v>2</c:v>
                </c:pt>
                <c:pt idx="6">
                  <c:v>2</c:v>
                </c:pt>
                <c:pt idx="9">
                  <c:v>2</c:v>
                </c:pt>
                <c:pt idx="12">
                  <c:v>2</c:v>
                </c:pt>
              </c:numCache>
            </c:numRef>
          </c:val>
          <c:extLst>
            <c:ext xmlns:c16="http://schemas.microsoft.com/office/drawing/2014/chart" uri="{C3380CC4-5D6E-409C-BE32-E72D297353CC}">
              <c16:uniqueId val="{00000002-1861-49ED-AB28-A4656C1F6A5A}"/>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200</c:v>
                </c:pt>
                <c:pt idx="3">
                  <c:v>217</c:v>
                </c:pt>
                <c:pt idx="6">
                  <c:v>164</c:v>
                </c:pt>
                <c:pt idx="9">
                  <c:v>168</c:v>
                </c:pt>
                <c:pt idx="12">
                  <c:v>156</c:v>
                </c:pt>
              </c:numCache>
            </c:numRef>
          </c:val>
          <c:extLst>
            <c:ext xmlns:c16="http://schemas.microsoft.com/office/drawing/2014/chart" uri="{C3380CC4-5D6E-409C-BE32-E72D297353CC}">
              <c16:uniqueId val="{00000003-1861-49ED-AB28-A4656C1F6A5A}"/>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446</c:v>
                </c:pt>
                <c:pt idx="3">
                  <c:v>437</c:v>
                </c:pt>
                <c:pt idx="6">
                  <c:v>414</c:v>
                </c:pt>
                <c:pt idx="9">
                  <c:v>435</c:v>
                </c:pt>
                <c:pt idx="12">
                  <c:v>453</c:v>
                </c:pt>
              </c:numCache>
            </c:numRef>
          </c:val>
          <c:extLst>
            <c:ext xmlns:c16="http://schemas.microsoft.com/office/drawing/2014/chart" uri="{C3380CC4-5D6E-409C-BE32-E72D297353CC}">
              <c16:uniqueId val="{00000004-1861-49ED-AB28-A4656C1F6A5A}"/>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861-49ED-AB28-A4656C1F6A5A}"/>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861-49ED-AB28-A4656C1F6A5A}"/>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1388</c:v>
                </c:pt>
                <c:pt idx="3">
                  <c:v>1474</c:v>
                </c:pt>
                <c:pt idx="6">
                  <c:v>1567</c:v>
                </c:pt>
                <c:pt idx="9">
                  <c:v>1581</c:v>
                </c:pt>
                <c:pt idx="12">
                  <c:v>1528</c:v>
                </c:pt>
              </c:numCache>
            </c:numRef>
          </c:val>
          <c:extLst>
            <c:ext xmlns:c16="http://schemas.microsoft.com/office/drawing/2014/chart" uri="{C3380CC4-5D6E-409C-BE32-E72D297353CC}">
              <c16:uniqueId val="{00000007-1861-49ED-AB28-A4656C1F6A5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207</c:v>
                </c:pt>
                <c:pt idx="2">
                  <c:v>#N/A</c:v>
                </c:pt>
                <c:pt idx="3">
                  <c:v>#N/A</c:v>
                </c:pt>
                <c:pt idx="4">
                  <c:v>282</c:v>
                </c:pt>
                <c:pt idx="5">
                  <c:v>#N/A</c:v>
                </c:pt>
                <c:pt idx="6">
                  <c:v>#N/A</c:v>
                </c:pt>
                <c:pt idx="7">
                  <c:v>252</c:v>
                </c:pt>
                <c:pt idx="8">
                  <c:v>#N/A</c:v>
                </c:pt>
                <c:pt idx="9">
                  <c:v>#N/A</c:v>
                </c:pt>
                <c:pt idx="10">
                  <c:v>209</c:v>
                </c:pt>
                <c:pt idx="11">
                  <c:v>#N/A</c:v>
                </c:pt>
                <c:pt idx="12">
                  <c:v>#N/A</c:v>
                </c:pt>
                <c:pt idx="13">
                  <c:v>201</c:v>
                </c:pt>
                <c:pt idx="14">
                  <c:v>#N/A</c:v>
                </c:pt>
              </c:numCache>
            </c:numRef>
          </c:val>
          <c:smooth val="0"/>
          <c:extLst>
            <c:ext xmlns:c16="http://schemas.microsoft.com/office/drawing/2014/chart" uri="{C3380CC4-5D6E-409C-BE32-E72D297353CC}">
              <c16:uniqueId val="{00000008-1861-49ED-AB28-A4656C1F6A5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19764</c:v>
                </c:pt>
                <c:pt idx="5">
                  <c:v>19640</c:v>
                </c:pt>
                <c:pt idx="8">
                  <c:v>18975</c:v>
                </c:pt>
                <c:pt idx="11">
                  <c:v>18008</c:v>
                </c:pt>
                <c:pt idx="14">
                  <c:v>17081</c:v>
                </c:pt>
              </c:numCache>
            </c:numRef>
          </c:val>
          <c:extLst>
            <c:ext xmlns:c16="http://schemas.microsoft.com/office/drawing/2014/chart" uri="{C3380CC4-5D6E-409C-BE32-E72D297353CC}">
              <c16:uniqueId val="{00000000-767F-4D86-83B3-27F05D0936A7}"/>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4705</c:v>
                </c:pt>
                <c:pt idx="5">
                  <c:v>4059</c:v>
                </c:pt>
                <c:pt idx="8">
                  <c:v>3757</c:v>
                </c:pt>
                <c:pt idx="11">
                  <c:v>3989</c:v>
                </c:pt>
                <c:pt idx="14">
                  <c:v>4217</c:v>
                </c:pt>
              </c:numCache>
            </c:numRef>
          </c:val>
          <c:extLst>
            <c:ext xmlns:c16="http://schemas.microsoft.com/office/drawing/2014/chart" uri="{C3380CC4-5D6E-409C-BE32-E72D297353CC}">
              <c16:uniqueId val="{00000001-767F-4D86-83B3-27F05D0936A7}"/>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3505</c:v>
                </c:pt>
                <c:pt idx="5">
                  <c:v>4776</c:v>
                </c:pt>
                <c:pt idx="8">
                  <c:v>4873</c:v>
                </c:pt>
                <c:pt idx="11">
                  <c:v>6160</c:v>
                </c:pt>
                <c:pt idx="14">
                  <c:v>7521</c:v>
                </c:pt>
              </c:numCache>
            </c:numRef>
          </c:val>
          <c:extLst>
            <c:ext xmlns:c16="http://schemas.microsoft.com/office/drawing/2014/chart" uri="{C3380CC4-5D6E-409C-BE32-E72D297353CC}">
              <c16:uniqueId val="{00000002-767F-4D86-83B3-27F05D0936A7}"/>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67F-4D86-83B3-27F05D0936A7}"/>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67F-4D86-83B3-27F05D0936A7}"/>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7F-4D86-83B3-27F05D0936A7}"/>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1825</c:v>
                </c:pt>
                <c:pt idx="3">
                  <c:v>1774</c:v>
                </c:pt>
                <c:pt idx="6">
                  <c:v>1658</c:v>
                </c:pt>
                <c:pt idx="9">
                  <c:v>1691</c:v>
                </c:pt>
                <c:pt idx="12">
                  <c:v>1555</c:v>
                </c:pt>
              </c:numCache>
            </c:numRef>
          </c:val>
          <c:extLst>
            <c:ext xmlns:c16="http://schemas.microsoft.com/office/drawing/2014/chart" uri="{C3380CC4-5D6E-409C-BE32-E72D297353CC}">
              <c16:uniqueId val="{00000006-767F-4D86-83B3-27F05D0936A7}"/>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1684</c:v>
                </c:pt>
                <c:pt idx="3">
                  <c:v>1672</c:v>
                </c:pt>
                <c:pt idx="6">
                  <c:v>1502</c:v>
                </c:pt>
                <c:pt idx="9">
                  <c:v>1326</c:v>
                </c:pt>
                <c:pt idx="12">
                  <c:v>1201</c:v>
                </c:pt>
              </c:numCache>
            </c:numRef>
          </c:val>
          <c:extLst>
            <c:ext xmlns:c16="http://schemas.microsoft.com/office/drawing/2014/chart" uri="{C3380CC4-5D6E-409C-BE32-E72D297353CC}">
              <c16:uniqueId val="{00000007-767F-4D86-83B3-27F05D0936A7}"/>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7590</c:v>
                </c:pt>
                <c:pt idx="3">
                  <c:v>6392</c:v>
                </c:pt>
                <c:pt idx="6">
                  <c:v>5144</c:v>
                </c:pt>
                <c:pt idx="9">
                  <c:v>5025</c:v>
                </c:pt>
                <c:pt idx="12">
                  <c:v>4948</c:v>
                </c:pt>
              </c:numCache>
            </c:numRef>
          </c:val>
          <c:extLst>
            <c:ext xmlns:c16="http://schemas.microsoft.com/office/drawing/2014/chart" uri="{C3380CC4-5D6E-409C-BE32-E72D297353CC}">
              <c16:uniqueId val="{00000008-767F-4D86-83B3-27F05D0936A7}"/>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25</c:v>
                </c:pt>
                <c:pt idx="3">
                  <c:v>23</c:v>
                </c:pt>
                <c:pt idx="6">
                  <c:v>21</c:v>
                </c:pt>
                <c:pt idx="9">
                  <c:v>19</c:v>
                </c:pt>
                <c:pt idx="12">
                  <c:v>17</c:v>
                </c:pt>
              </c:numCache>
            </c:numRef>
          </c:val>
          <c:extLst>
            <c:ext xmlns:c16="http://schemas.microsoft.com/office/drawing/2014/chart" uri="{C3380CC4-5D6E-409C-BE32-E72D297353CC}">
              <c16:uniqueId val="{00000009-767F-4D86-83B3-27F05D0936A7}"/>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17745</c:v>
                </c:pt>
                <c:pt idx="3">
                  <c:v>17515</c:v>
                </c:pt>
                <c:pt idx="6">
                  <c:v>17377</c:v>
                </c:pt>
                <c:pt idx="9">
                  <c:v>16563</c:v>
                </c:pt>
                <c:pt idx="12">
                  <c:v>15719</c:v>
                </c:pt>
              </c:numCache>
            </c:numRef>
          </c:val>
          <c:extLst>
            <c:ext xmlns:c16="http://schemas.microsoft.com/office/drawing/2014/chart" uri="{C3380CC4-5D6E-409C-BE32-E72D297353CC}">
              <c16:uniqueId val="{0000000A-767F-4D86-83B3-27F05D0936A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894</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67F-4D86-83B3-27F05D0936A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2403</c:v>
                </c:pt>
                <c:pt idx="1">
                  <c:v>2403</c:v>
                </c:pt>
                <c:pt idx="2">
                  <c:v>2745</c:v>
                </c:pt>
              </c:numCache>
            </c:numRef>
          </c:val>
          <c:extLst>
            <c:ext xmlns:c16="http://schemas.microsoft.com/office/drawing/2014/chart" uri="{C3380CC4-5D6E-409C-BE32-E72D297353CC}">
              <c16:uniqueId val="{00000000-E204-418A-B0D1-32FF1ABAB44C}"/>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13</c:v>
                </c:pt>
                <c:pt idx="1">
                  <c:v>13</c:v>
                </c:pt>
                <c:pt idx="2">
                  <c:v>13</c:v>
                </c:pt>
              </c:numCache>
            </c:numRef>
          </c:val>
          <c:extLst>
            <c:ext xmlns:c16="http://schemas.microsoft.com/office/drawing/2014/chart" uri="{C3380CC4-5D6E-409C-BE32-E72D297353CC}">
              <c16:uniqueId val="{00000001-E204-418A-B0D1-32FF1ABAB44C}"/>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2169</c:v>
                </c:pt>
                <c:pt idx="1">
                  <c:v>3471</c:v>
                </c:pt>
                <c:pt idx="2">
                  <c:v>4520</c:v>
                </c:pt>
              </c:numCache>
            </c:numRef>
          </c:val>
          <c:extLst>
            <c:ext xmlns:c16="http://schemas.microsoft.com/office/drawing/2014/chart" uri="{C3380CC4-5D6E-409C-BE32-E72D297353CC}">
              <c16:uniqueId val="{00000002-E204-418A-B0D1-32FF1ABAB44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{3A96EC36-8153-44DA-882B-54870662114C}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AF2-4759-B3C5-F8DD6294768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{062D067B-DDE1-4981-B3BC-B7024ABB20CC}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AF2-4759-B3C5-F8DD6294768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{01DACEF2-9CF9-4376-9C2F-75155C2E2347}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AF2-4759-B3C5-F8DD6294768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{1A79F53E-2998-4A0D-9267-78697D147A2D}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AF2-4759-B3C5-F8DD6294768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{2D692B9A-4E4C-4285-964F-F8FA305212F7}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AF2-4759-B3C5-F8DD6294768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{50169690-8A3E-4A95-9D1C-DB1ADAE90579}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AF2-4759-B3C5-F8DD6294768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{442347E0-FF7C-472E-A791-D9A4EFC8D5F7}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AF2-4759-B3C5-F8DD6294768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{A604AA58-73D9-4936-ABB5-B2AA0E284C61}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AF2-4759-B3C5-F8DD6294768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{14DAFDFE-C7AD-43CA-8929-A6FB49DC3B8F}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AF2-4759-B3C5-F8DD6294768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59.7</c:v>
                </c:pt>
                <c:pt idx="8">
                  <c:v>60.3</c:v>
                </c:pt>
                <c:pt idx="16">
                  <c:v>57.3</c:v>
                </c:pt>
                <c:pt idx="24">
                  <c:v>58.1</c:v>
                </c:pt>
                <c:pt idx="32">
                  <c:v>59.5</c:v>
                </c:pt>
              </c:numCache>
            </c:numRef>
          </c:xVal>
          <c:yVal>
            <c:numRef>
              <c:f>公会計指標分析・財政指標組合せ分析表!$BP$51:$DC$51</c:f>
              <c:numCache>
                <c:formatCode>#,##0.0;"▲ "#,##0.0</c:formatCode>
                <c:ptCount val="40"/>
                <c:pt idx="0">
                  <c:v>8.4</c:v>
                </c:pt>
              </c:numCache>
            </c:numRef>
          </c:yVal>
          <c:smooth val="0"/>
          <c:extLst>
            <c:ext xmlns:c16="http://schemas.microsoft.com/office/drawing/2014/chart" uri="{C3380CC4-5D6E-409C-BE32-E72D297353CC}">
              <c16:uniqueId val="{00000009-BAF2-4759-B3C5-F8DD6294768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{DF6DE36D-E94D-4205-8D68-4BDB4152063C}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AF2-4759-B3C5-F8DD6294768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{1E29D323-677C-422A-9A21-E5CCEE493C54}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AF2-4759-B3C5-F8DD6294768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{06E84083-26DB-4F29-98AD-C2BCD6B85EAF}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AF2-4759-B3C5-F8DD6294768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{5B08E40E-3862-4CB8-B7F2-6A08F8946F96}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AF2-4759-B3C5-F8DD6294768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{AC6DBA96-0791-4482-BAFE-8A2D79483E0D}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AF2-4759-B3C5-F8DD6294768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{9DCF7E44-3404-4FD8-A211-EB8301E3950A}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AF2-4759-B3C5-F8DD6294768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{8A4E4894-43BF-4139-B9D1-2F41717E5740}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AF2-4759-B3C5-F8DD6294768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{90593875-A236-49B5-B075-4A855CE0F0CD}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AF2-4759-B3C5-F8DD6294768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{4D8E4F73-D4A7-46BA-B2BE-DD698D7C1A61}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AF2-4759-B3C5-F8DD6294768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BAF2-4759-B3C5-F8DD62947683}"/>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{A15066CD-CF8B-4D05-9D63-92A6CD3425B3}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82E-48E7-BF1E-63CA18E9A52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{4E0FC1B7-78C6-4834-AC96-EC90475E803E}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2E-48E7-BF1E-63CA18E9A52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{FCB294A7-4492-4D3A-A8FF-8C4C9F2C983C}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2E-48E7-BF1E-63CA18E9A52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{AB21C262-EC20-4C88-8036-CB68ACC3E67A}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2E-48E7-BF1E-63CA18E9A52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{29D9ADEB-465B-4C05-9EDB-10FB142F4720}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2E-48E7-BF1E-63CA18E9A52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{3D6B684B-9315-412A-B944-D8F6AEC73F9A}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82E-48E7-BF1E-63CA18E9A52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{B662D9AC-3593-45C5-95AA-3542026DC23C}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82E-48E7-BF1E-63CA18E9A52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{AAA4CC52-FBDC-4304-B969-2F5F40AD2FA1}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82E-48E7-BF1E-63CA18E9A52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{C4EE1C31-151B-4C4B-97A8-984B0B0DDB5A}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82E-48E7-BF1E-63CA18E9A52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3.3</c:v>
                </c:pt>
                <c:pt idx="8">
                  <c:v>2.2999999999999998</c:v>
                </c:pt>
                <c:pt idx="16">
                  <c:v>2.2000000000000002</c:v>
                </c:pt>
                <c:pt idx="24">
                  <c:v>2.1</c:v>
                </c:pt>
                <c:pt idx="32">
                  <c:v>1.9</c:v>
                </c:pt>
              </c:numCache>
            </c:numRef>
          </c:xVal>
          <c:yVal>
            <c:numRef>
              <c:f>公会計指標分析・財政指標組合せ分析表!$BP$73:$DC$73</c:f>
              <c:numCache>
                <c:formatCode>#,##0.0;"▲ "#,##0.0</c:formatCode>
                <c:ptCount val="40"/>
                <c:pt idx="0">
                  <c:v>8.4</c:v>
                </c:pt>
              </c:numCache>
            </c:numRef>
          </c:yVal>
          <c:smooth val="0"/>
          <c:extLst>
            <c:ext xmlns:c16="http://schemas.microsoft.com/office/drawing/2014/chart" uri="{C3380CC4-5D6E-409C-BE32-E72D297353CC}">
              <c16:uniqueId val="{00000009-282E-48E7-BF1E-63CA18E9A52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{5FACD180-CAF9-494D-BA98-5A73F151226A}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82E-48E7-BF1E-63CA18E9A52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{6201FB89-59D6-4AED-8B85-983284ECB0CC}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2E-48E7-BF1E-63CA18E9A52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{3A9DC5F3-F752-49F7-9462-3C381427F6E3}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2E-48E7-BF1E-63CA18E9A52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{F8D2E7A0-EA3E-4DC4-9659-BBAC4AADE85F}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2E-48E7-BF1E-63CA18E9A52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{C7142B4F-7BA3-487D-BBBC-FCC5F47F7E06}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2E-48E7-BF1E-63CA18E9A52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{968B2AEF-89EA-482D-83EA-1E00034BBA77}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82E-48E7-BF1E-63CA18E9A52F}"/>
                </c:ext>
              </c:extLst>
            </c:dLbl>
            <c:dLbl>
              <c:idx val="16"/>
              <c:layout>
                <c:manualLayout>
                  <c:x val="0"/>
                  <c:y val="2.856346328909988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{BBFBAA5F-D5BD-45BF-A609-ABA5794BF995}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82E-48E7-BF1E-63CA18E9A52F}"/>
                </c:ext>
              </c:extLst>
            </c:dLbl>
            <c:dLbl>
              <c:idx val="24"/>
              <c:layout>
                <c:manualLayout>
                  <c:x val="0"/>
                  <c:y val="-3.904546659478998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{8403424F-DB75-4E73-9A66-A2D8E91F6148}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82E-48E7-BF1E-63CA18E9A52F}"/>
                </c:ext>
              </c:extLst>
            </c:dLbl>
            <c:dLbl>
              <c:idx val="32"/>
              <c:layout>
                <c:manualLayout>
                  <c:x val="0"/>
                  <c:y val="1.048303076839826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{23FB6DDA-4FD7-4EB1-B45D-7C2588C34420}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82E-48E7-BF1E-63CA18E9A52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282E-48E7-BF1E-63CA18E9A52F}"/>
            </c:ext>
          </c:extLst>
        </c:ser>
        <c:dLbls>
          <c:showLegendKey val="0"/>
          <c:showVal val="1"/>
          <c:showCatName val="0"/>
          <c:showSerName val="0"/>
          <c:showPercent val="0"/>
          <c:showBubbleSize val="0"/>
        </c:dLbls>
        <c:axId val="84219776"/>
        <c:axId val="84234240"/>
      </c:scatterChart>
      <c:valAx>
        <c:axId val="84219776"/>
        <c:scaling>
          <c:orientation val="maxMin"/>
          <c:max val="7"/>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F13F39CD-D716-4814-9F35-00BDCF12753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FF84B4E1-9A8F-4DA4-B082-EAEA3AB94547}"/>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699D1D86-6AD3-467A-9F7C-88372005F6C4}"/>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AE240C2D-35C1-416A-A3B2-F8F7C8F5A986}"/>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3ABF3211-AD31-4D9A-B902-D45D85C2A8B5}"/>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D98AFDCD-CB4E-4F3A-9A81-BB27A64999FE}"/>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京都府向日市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FABF7621-D7AF-4718-969D-DDAD0F3DC87D}"/>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16B1F642-7B74-4B52-B0CD-ED2F168261FF}"/>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5DF10881-7EB4-4A2B-839B-0762C91E373C}"/>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E10C7B35-D6B1-4B77-87A8-3E95D44A7798}"/>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7F7315C-6745-4CE8-9E9D-51B6A13C5921}"/>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FA4E6DE-3E0B-4B23-B9ED-AC451BA539C6}"/>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56,186
55,546
7.72
26,184,239
24,522,717
1,564,814
13,509,624
15,718,590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87A8F93E-CA9B-4494-BA5A-0872B21103CF}"/>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1F11E35-F7B7-4DC1-92B9-4916929B6CFF}"/>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267C95F4-ACF3-44A3-AC71-85190A34E85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F30BE644-EA14-4121-ACDA-04361130BF8A}"/>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FEF2105F-9675-4D1B-A7A4-D83EC077AA49}"/>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FA3358F4-2AEF-4CE0-872F-31F3533D7093}"/>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15943058-7878-49DA-83BB-46D1D8368F23}"/>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DEB73DFB-B3C1-4B6C-8458-356FA1498769}"/>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1CD9D99C-D6EB-46A1-8F1D-6B3D703ACFCD}"/>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D93C8EA9-C38B-460D-A0F6-248E2533AF0E}"/>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A96028A5-E66D-49F2-9754-4AAE859AA056}"/>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B4F2999F-B9D0-4242-8558-9D56FDACF629}"/>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6350CEF-F49F-4176-AF93-3E30FD3FCB83}"/>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2956F863-837E-42E4-AAFF-8C924CDE7ADD}"/>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44A985FE-DF9A-4AA4-93BC-E188673F8639}"/>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8A91053F-7930-4DD3-96AE-0FBE7BF898E2}"/>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42E13E31-F78D-4A99-A1D8-73CE217CFE34}"/>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31BA48BD-C084-4C1B-B9DA-B1AC63FB6988}"/>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EE08E367-A98F-4CDE-BA81-9E42BA7362A7}"/>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D051606B-284C-4126-B8FF-4C6D6089A649}"/>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703922A4-3BD8-4FC7-966D-624DE75D4B62}"/>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C349B02-1247-407A-B18B-57326226D241}"/>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766BC486-3795-45C6-A8FF-B39D7290619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C0CC3338-E7EE-4FA7-B63A-076A293748D7}"/>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AB378685-DD21-4310-AD73-EE7450ADF92C}"/>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2D4EC052-7557-4369-AB53-F83874656749}"/>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CE01291-3469-4D6B-91DF-DEF06E90E5E2}"/>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2008EEFC-9CDB-452A-AD52-564097F58A94}"/>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5FDC08DA-2AF7-4B6E-AE2E-1DBF53F72DB2}"/>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F7AB8005-A0CE-4595-927B-29CE49B2B751}"/>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840CF85D-8314-42E8-B6CD-D117C3E0B2B5}"/>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D910D026-B66B-4A74-8DBF-D86D6770E638}"/>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447A82F8-5161-4140-83FB-8D526E9FD546}"/>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21063AB3-DF0E-4384-B405-5DCA5C49A15D}"/>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6A05ACFB-D99C-461A-9DCD-8D5B7D88E059}"/>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B3068821-F437-480B-8476-BCD1C31BD358}"/>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10773300-9977-4CFD-94C7-D6996C774DD1}"/>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近年、ほぼ横ばい傾向にある。</a:t>
          </a:r>
          <a:endParaRPr lang="ja-JP" altLang="ja-JP" sz="1400">
            <a:effectLst/>
          </a:endParaRPr>
        </a:p>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年度の指数は市税などに起因する基準財政収入額</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a:t>
          </a:r>
          <a:r>
            <a:rPr kumimoji="1" lang="ja-JP" altLang="en-US" sz="1100">
              <a:solidFill>
                <a:schemeClr val="dk1"/>
              </a:solidFill>
              <a:effectLst/>
              <a:latin typeface="+mn-lt"/>
              <a:ea typeface="+mn-ea"/>
              <a:cs typeface="+mn-cs"/>
            </a:rPr>
            <a:t>となっているものの</a:t>
          </a:r>
          <a:r>
            <a:rPr kumimoji="1" lang="ja-JP" altLang="ja-JP" sz="1100">
              <a:solidFill>
                <a:schemeClr val="dk1"/>
              </a:solidFill>
              <a:effectLst/>
              <a:latin typeface="+mn-lt"/>
              <a:ea typeface="+mn-ea"/>
              <a:cs typeface="+mn-cs"/>
            </a:rPr>
            <a:t>、社会福祉費や高齢者保健福祉費などに起因する基準財政需要額</a:t>
          </a:r>
          <a:r>
            <a:rPr kumimoji="1" lang="ja-JP" altLang="en-US" sz="1100">
              <a:solidFill>
                <a:schemeClr val="dk1"/>
              </a:solidFill>
              <a:effectLst/>
              <a:latin typeface="+mn-lt"/>
              <a:ea typeface="+mn-ea"/>
              <a:cs typeface="+mn-cs"/>
            </a:rPr>
            <a:t>についても</a:t>
          </a:r>
          <a:r>
            <a:rPr kumimoji="1" lang="ja-JP" altLang="ja-JP" sz="1100">
              <a:solidFill>
                <a:schemeClr val="dk1"/>
              </a:solidFill>
              <a:effectLst/>
              <a:latin typeface="+mn-lt"/>
              <a:ea typeface="+mn-ea"/>
              <a:cs typeface="+mn-cs"/>
            </a:rPr>
            <a:t>増</a:t>
          </a:r>
          <a:r>
            <a:rPr kumimoji="1" lang="ja-JP" altLang="en-US" sz="1100">
              <a:solidFill>
                <a:schemeClr val="dk1"/>
              </a:solidFill>
              <a:effectLst/>
              <a:latin typeface="+mn-lt"/>
              <a:ea typeface="+mn-ea"/>
              <a:cs typeface="+mn-cs"/>
            </a:rPr>
            <a:t>となっているため</a:t>
          </a:r>
          <a:r>
            <a:rPr kumimoji="1" lang="ja-JP" altLang="ja-JP" sz="1100">
              <a:solidFill>
                <a:schemeClr val="dk1"/>
              </a:solidFill>
              <a:effectLst/>
              <a:latin typeface="+mn-lt"/>
              <a:ea typeface="+mn-ea"/>
              <a:cs typeface="+mn-cs"/>
            </a:rPr>
            <a:t>指数</a:t>
          </a:r>
          <a:r>
            <a:rPr kumimoji="1" lang="ja-JP" altLang="en-US" sz="1100">
              <a:solidFill>
                <a:schemeClr val="dk1"/>
              </a:solidFill>
              <a:effectLst/>
              <a:latin typeface="+mn-lt"/>
              <a:ea typeface="+mn-ea"/>
              <a:cs typeface="+mn-cs"/>
            </a:rPr>
            <a:t>は微増に留まっている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本市の税収構造は、法人市民税の割合が低く、個人住民税や固定資産税の割合が高いため、年度間での指数の大幅な増減は見込みにくい。</a:t>
          </a:r>
          <a:endParaRPr lang="ja-JP" altLang="ja-JP" sz="1400">
            <a:effectLst/>
          </a:endParaRPr>
        </a:p>
        <a:p>
          <a:r>
            <a:rPr kumimoji="1" lang="ja-JP" altLang="ja-JP" sz="1100">
              <a:solidFill>
                <a:schemeClr val="dk1"/>
              </a:solidFill>
              <a:effectLst/>
              <a:latin typeface="+mn-lt"/>
              <a:ea typeface="+mn-ea"/>
              <a:cs typeface="+mn-cs"/>
            </a:rPr>
            <a:t>　引き続き、市税の徴収強化などにより安定した収入の確保に努める。</a:t>
          </a:r>
          <a:endParaRPr lang="ja-JP" altLang="ja-JP" sz="1400">
            <a:effectLst/>
          </a:endParaRPr>
        </a:p>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86E50604-F633-404D-B2DD-06ACFF8AD95C}"/>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CE1CFFCC-0A33-4D5C-A57A-32A59FD09E36}"/>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3971C336-121D-4181-81B3-C106DD1C36E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CF3DF248-AFE1-481F-9F31-943B105B6CB4}"/>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1927AE9E-8814-425D-B363-8B01C91F302F}"/>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5C14105-7597-4A58-9B7A-43D22F8940E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EE98E028-01B9-4C01-8EA6-1819500EF05B}"/>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7B6D2F9D-00E5-4BFB-96D7-22CFCE35064F}"/>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F4A7CBE6-F15A-4110-9698-AF23FD49A3DF}"/>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14BE416F-362B-4F76-82D0-AF9469DB1B64}"/>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72A91F3D-D1F6-4AAE-8387-8A3C2AD32951}"/>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7D2F9C72-C92F-4155-8B9E-1E0A0FDD0445}"/>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5953BE50-A8D5-411A-99C4-DD81EF2B8E1F}"/>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FE8A131A-F86D-4037-8027-C424AE1537FF}"/>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8F0C5DC4-401A-4EDC-8C4B-5E6444BB8A73}"/>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2C808BE2-F0F3-4FF7-9F6D-6D94A2563DA3}"/>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4A33FDF0-61C9-4D23-AEA9-7187970DC5AE}"/>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D83773F1-5BA8-40C4-8605-1B760133A042}"/>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CC5C7137-B04C-4EE3-B779-5019B18A1049}"/>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C4FD8F41-AB12-4261-B7A9-28C777894C9E}"/>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5292</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id="{791DB468-A050-4438-A8DF-8549315477E8}"/>
            </a:ext>
          </a:extLst>
        </xdr:cNvPr>
        <xdr:cNvCxnSpPr/>
      </xdr:nvCxnSpPr>
      <xdr:spPr>
        <a:xfrm flipV="1">
          <a:off x="4114800" y="72061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29754650-1AF4-4D48-BF56-9288194867E1}"/>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6E1E7085-4875-41E7-8DDA-E8D6C54D7BB3}"/>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156633</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C0938C2F-5D53-446D-84F8-8CD18C5FA832}"/>
            </a:ext>
          </a:extLst>
        </xdr:cNvPr>
        <xdr:cNvCxnSpPr/>
      </xdr:nvCxnSpPr>
      <xdr:spPr>
        <a:xfrm>
          <a:off x="3225800" y="71860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5808956E-3E55-47F4-8657-3479722D45FD}"/>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D84F69AE-3F00-4F81-BDD0-7766971D9E4F}"/>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136525</xdr:rowOff>
    </xdr:from>
    <xdr:to>
      <xdr:col>15</xdr:col>
      <xdr:colOff>82550</xdr:colOff>
      <xdr:row>41</xdr:row>
      <xdr:rowOff>156633</xdr:rowOff>
    </xdr:to>
    <xdr:cxnSp macro="">
      <xdr:nvCxnSpPr>
        <xdr:cNvPr id="75" name="直線コネクタ 74">
          <a:extLst>
            <a:ext uri="{FF2B5EF4-FFF2-40B4-BE49-F238E27FC236}">
              <a16:creationId xmlns:a16="http://schemas.microsoft.com/office/drawing/2014/main" id="{4ACDCFA0-426A-45CB-BB02-8331CF620A1B}"/>
            </a:ext>
          </a:extLst>
        </xdr:cNvPr>
        <xdr:cNvCxnSpPr/>
      </xdr:nvCxnSpPr>
      <xdr:spPr>
        <a:xfrm>
          <a:off x="2336800" y="71659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21182764-5B34-43CF-AC83-BE122E6316AA}"/>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F3485485-5E96-46B3-B498-BA26CC459FB2}"/>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96308</xdr:rowOff>
    </xdr:from>
    <xdr:to>
      <xdr:col>11</xdr:col>
      <xdr:colOff>31750</xdr:colOff>
      <xdr:row>41</xdr:row>
      <xdr:rowOff>136525</xdr:rowOff>
    </xdr:to>
    <xdr:cxnSp macro="">
      <xdr:nvCxnSpPr>
        <xdr:cNvPr id="78" name="直線コネクタ 77">
          <a:extLst>
            <a:ext uri="{FF2B5EF4-FFF2-40B4-BE49-F238E27FC236}">
              <a16:creationId xmlns:a16="http://schemas.microsoft.com/office/drawing/2014/main" id="{56B7007E-8454-4039-AACB-0A0D3924E8A4}"/>
            </a:ext>
          </a:extLst>
        </xdr:cNvPr>
        <xdr:cNvCxnSpPr/>
      </xdr:nvCxnSpPr>
      <xdr:spPr>
        <a:xfrm>
          <a:off x="1447800" y="71257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56EA4338-C5E7-44AD-AAD9-299030ECDF8C}"/>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F7C364C8-9984-49E9-9FE6-7A3D18061D9A}"/>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1C5438EA-7BA3-4D9B-AC8B-6131D1692B4A}"/>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C482D234-16EC-42E9-AC07-991C256DC065}"/>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557AB2FB-845B-4647-8C24-BF7D64B92B0A}"/>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ED604B7D-6A3D-4A32-A0A4-920957251E18}"/>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6DB93AFC-C974-4E2B-8B1A-D888FA35E4CD}"/>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E170A49C-8F72-4C5A-B8E2-0384D9BE3AE1}"/>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B276838-98F6-4148-84FB-4D1E6FF6C10E}"/>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125942</xdr:rowOff>
    </xdr:from>
    <xdr:to>
      <xdr:col>23</xdr:col>
      <xdr:colOff>184150</xdr:colOff>
      <xdr:row>42</xdr:row>
      <xdr:rowOff>56092</xdr:rowOff>
    </xdr:to>
    <xdr:sp macro="" textlink="">
      <xdr:nvSpPr>
        <xdr:cNvPr id="88" name="楕円 87">
          <a:extLst>
            <a:ext uri="{FF2B5EF4-FFF2-40B4-BE49-F238E27FC236}">
              <a16:creationId xmlns:a16="http://schemas.microsoft.com/office/drawing/2014/main" id="{5B09C33A-65A3-433E-8D7B-9117AE708F9F}"/>
            </a:ext>
          </a:extLst>
        </xdr:cNvPr>
        <xdr:cNvSpPr/>
      </xdr:nvSpPr>
      <xdr:spPr>
        <a:xfrm>
          <a:off x="49022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98019</xdr:rowOff>
    </xdr:from>
    <xdr:ext cx="762000" cy="259045"/>
    <xdr:sp macro="" textlink="">
      <xdr:nvSpPr>
        <xdr:cNvPr id="89" name="財政力該当値テキスト">
          <a:extLst>
            <a:ext uri="{FF2B5EF4-FFF2-40B4-BE49-F238E27FC236}">
              <a16:creationId xmlns:a16="http://schemas.microsoft.com/office/drawing/2014/main" id="{1D6D852F-4C6F-43D5-B22D-59FD33B90548}"/>
            </a:ext>
          </a:extLst>
        </xdr:cNvPr>
        <xdr:cNvSpPr txBox="1"/>
      </xdr:nvSpPr>
      <xdr:spPr>
        <a:xfrm>
          <a:off x="5041900" y="712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0A894EE6-0F70-49AD-A2EE-99F62B6D398F}"/>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1" name="テキスト ボックス 90">
          <a:extLst>
            <a:ext uri="{FF2B5EF4-FFF2-40B4-BE49-F238E27FC236}">
              <a16:creationId xmlns:a16="http://schemas.microsoft.com/office/drawing/2014/main" id="{85294429-0F32-4DE7-814F-95960CB89805}"/>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105833</xdr:rowOff>
    </xdr:from>
    <xdr:to>
      <xdr:col>15</xdr:col>
      <xdr:colOff>133350</xdr:colOff>
      <xdr:row>42</xdr:row>
      <xdr:rowOff>35983</xdr:rowOff>
    </xdr:to>
    <xdr:sp macro="" textlink="">
      <xdr:nvSpPr>
        <xdr:cNvPr id="92" name="楕円 91">
          <a:extLst>
            <a:ext uri="{FF2B5EF4-FFF2-40B4-BE49-F238E27FC236}">
              <a16:creationId xmlns:a16="http://schemas.microsoft.com/office/drawing/2014/main" id="{E7B3D609-A864-44DE-9EB2-CA67CEAAF378}"/>
            </a:ext>
          </a:extLst>
        </xdr:cNvPr>
        <xdr:cNvSpPr/>
      </xdr:nvSpPr>
      <xdr:spPr>
        <a:xfrm>
          <a:off x="3175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20760</xdr:rowOff>
    </xdr:from>
    <xdr:ext cx="762000" cy="259045"/>
    <xdr:sp macro="" textlink="">
      <xdr:nvSpPr>
        <xdr:cNvPr id="93" name="テキスト ボックス 92">
          <a:extLst>
            <a:ext uri="{FF2B5EF4-FFF2-40B4-BE49-F238E27FC236}">
              <a16:creationId xmlns:a16="http://schemas.microsoft.com/office/drawing/2014/main" id="{65DD4D79-FF9F-4F3E-AF79-A7BBA33B28B6}"/>
            </a:ext>
          </a:extLst>
        </xdr:cNvPr>
        <xdr:cNvSpPr txBox="1"/>
      </xdr:nvSpPr>
      <xdr:spPr>
        <a:xfrm>
          <a:off x="2844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85725</xdr:rowOff>
    </xdr:from>
    <xdr:to>
      <xdr:col>11</xdr:col>
      <xdr:colOff>82550</xdr:colOff>
      <xdr:row>42</xdr:row>
      <xdr:rowOff>15875</xdr:rowOff>
    </xdr:to>
    <xdr:sp macro="" textlink="">
      <xdr:nvSpPr>
        <xdr:cNvPr id="94" name="楕円 93">
          <a:extLst>
            <a:ext uri="{FF2B5EF4-FFF2-40B4-BE49-F238E27FC236}">
              <a16:creationId xmlns:a16="http://schemas.microsoft.com/office/drawing/2014/main" id="{2502C254-80EE-4215-8DFE-34377074DEAC}"/>
            </a:ext>
          </a:extLst>
        </xdr:cNvPr>
        <xdr:cNvSpPr/>
      </xdr:nvSpPr>
      <xdr:spPr>
        <a:xfrm>
          <a:off x="2286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652</xdr:rowOff>
    </xdr:from>
    <xdr:ext cx="762000" cy="259045"/>
    <xdr:sp macro="" textlink="">
      <xdr:nvSpPr>
        <xdr:cNvPr id="95" name="テキスト ボックス 94">
          <a:extLst>
            <a:ext uri="{FF2B5EF4-FFF2-40B4-BE49-F238E27FC236}">
              <a16:creationId xmlns:a16="http://schemas.microsoft.com/office/drawing/2014/main" id="{4C3C4286-4AD1-4D38-9E38-8B07FD7BDD83}"/>
            </a:ext>
          </a:extLst>
        </xdr:cNvPr>
        <xdr:cNvSpPr txBox="1"/>
      </xdr:nvSpPr>
      <xdr:spPr>
        <a:xfrm>
          <a:off x="1955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45508</xdr:rowOff>
    </xdr:from>
    <xdr:to>
      <xdr:col>7</xdr:col>
      <xdr:colOff>31750</xdr:colOff>
      <xdr:row>41</xdr:row>
      <xdr:rowOff>147108</xdr:rowOff>
    </xdr:to>
    <xdr:sp macro="" textlink="">
      <xdr:nvSpPr>
        <xdr:cNvPr id="96" name="楕円 95">
          <a:extLst>
            <a:ext uri="{FF2B5EF4-FFF2-40B4-BE49-F238E27FC236}">
              <a16:creationId xmlns:a16="http://schemas.microsoft.com/office/drawing/2014/main" id="{02FA00BD-8B0F-47B0-A974-58C6B3274F0E}"/>
            </a:ext>
          </a:extLst>
        </xdr:cNvPr>
        <xdr:cNvSpPr/>
      </xdr:nvSpPr>
      <xdr:spPr>
        <a:xfrm>
          <a:off x="1397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157285</xdr:rowOff>
    </xdr:from>
    <xdr:ext cx="762000" cy="259045"/>
    <xdr:sp macro="" textlink="">
      <xdr:nvSpPr>
        <xdr:cNvPr id="97" name="テキスト ボックス 96">
          <a:extLst>
            <a:ext uri="{FF2B5EF4-FFF2-40B4-BE49-F238E27FC236}">
              <a16:creationId xmlns:a16="http://schemas.microsoft.com/office/drawing/2014/main" id="{B2D8D20D-D6BF-4D3A-8077-4AFF7D180473}"/>
            </a:ext>
          </a:extLst>
        </xdr:cNvPr>
        <xdr:cNvSpPr txBox="1"/>
      </xdr:nvSpPr>
      <xdr:spPr>
        <a:xfrm>
          <a:off x="1066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79673CC0-6E8B-4666-83E0-273593351E7D}"/>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CA20D4F1-E71E-4809-A179-520424AF2DB2}"/>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CC77162C-0F21-4F85-8C79-3C4C16948CB7}"/>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4AA694AE-19FB-4FF8-A133-6451FE31ACCC}"/>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C355901D-42B5-4A91-A766-C86B6E257A1D}"/>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73634BA7-3A37-4236-ACB6-32BE112D3C09}"/>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85437A50-B686-4B0B-95B6-40451BD84CFE}"/>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91B952C8-C233-485C-84DA-B75C56ADBF75}"/>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DA85B900-8D10-4851-B65E-24B0B42DFE4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46B63FA2-2834-4F6C-8289-7B56F3ACB151}"/>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84A172CF-7014-4189-B62A-309741E35804}"/>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2A07B0F6-E650-4C94-A75E-D95847137B7C}"/>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C6B133A4-6F63-4013-BF0E-6AE4085266E5}"/>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前年度から１．</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ポイント減少した。</a:t>
          </a:r>
          <a:endParaRPr lang="ja-JP" altLang="ja-JP" sz="1400">
            <a:effectLst/>
          </a:endParaRPr>
        </a:p>
        <a:p>
          <a:r>
            <a:rPr kumimoji="1" lang="ja-JP" altLang="ja-JP" sz="1100">
              <a:solidFill>
                <a:schemeClr val="dk1"/>
              </a:solidFill>
              <a:effectLst/>
              <a:latin typeface="+mn-lt"/>
              <a:ea typeface="+mn-ea"/>
              <a:cs typeface="+mn-cs"/>
            </a:rPr>
            <a:t>　前年度に比べ社会福祉に係る扶助費や人件費の経常的経費が増となった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、歳入で市税の増収や普通交付税</a:t>
          </a:r>
          <a:r>
            <a:rPr kumimoji="1" lang="ja-JP" altLang="en-US" sz="1100">
              <a:solidFill>
                <a:schemeClr val="dk1"/>
              </a:solidFill>
              <a:effectLst/>
              <a:latin typeface="+mn-lt"/>
              <a:ea typeface="+mn-ea"/>
              <a:cs typeface="+mn-cs"/>
            </a:rPr>
            <a:t>が増</a:t>
          </a:r>
          <a:r>
            <a:rPr kumimoji="1" lang="ja-JP" altLang="ja-JP" sz="1100">
              <a:solidFill>
                <a:schemeClr val="dk1"/>
              </a:solidFill>
              <a:effectLst/>
              <a:latin typeface="+mn-lt"/>
              <a:ea typeface="+mn-ea"/>
              <a:cs typeface="+mn-cs"/>
            </a:rPr>
            <a:t>額となったことなどが要因とみられる。</a:t>
          </a:r>
          <a:endParaRPr lang="ja-JP" altLang="ja-JP" sz="1400">
            <a:effectLst/>
          </a:endParaRPr>
        </a:p>
        <a:p>
          <a:r>
            <a:rPr kumimoji="1" lang="ja-JP" altLang="ja-JP" sz="1100">
              <a:solidFill>
                <a:schemeClr val="dk1"/>
              </a:solidFill>
              <a:effectLst/>
              <a:latin typeface="+mn-lt"/>
              <a:ea typeface="+mn-ea"/>
              <a:cs typeface="+mn-cs"/>
            </a:rPr>
            <a:t>　依然として財政の弾力性は乏しいため、引き続き市税などの一般財源の確保、経常的支出の見直しなどを図り、指標の改善に努める。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FB22C14D-E2DE-4DF1-A5ED-10B4983DA64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DF16D2F7-9AA6-4C71-B1EC-B3E5C077F354}"/>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E092F01C-ACF5-48F7-84CA-4B6B1D3C849A}"/>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5404EFCD-BAD5-4959-9923-D236A516FFF2}"/>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560EA65E-5700-4D92-890C-4A3905911EC7}"/>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3C6214F7-4BDF-4CDB-857C-0C04A054ED5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7FFB78F0-3F5D-475C-9ECF-068F4D427BF7}"/>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A130189-8793-4144-9FA5-3202F55F6839}"/>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2A218C13-CD42-49EA-AE20-D5DF1B9806FF}"/>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25706341-8754-47B3-9336-14226023167C}"/>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D03F64B7-7969-44B3-9453-818D50A5E768}"/>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C8EA0B77-159A-4C94-9C9F-20B8280AA07A}"/>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B75DC5A6-2EEA-4C25-A5C3-8988215677FB}"/>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7BEEF6C4-FEF2-4732-ACB9-F9985AB21579}"/>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E0F99C45-16BD-41F0-8000-91B9DC2971B2}"/>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657AA024-7B57-4560-879F-EFF9C772CF6F}"/>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56F5E53-B4E6-4CB9-9566-471963B560AC}"/>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132397</xdr:rowOff>
    </xdr:from>
    <xdr:to>
      <xdr:col>23</xdr:col>
      <xdr:colOff>133350</xdr:colOff>
      <xdr:row>64</xdr:row>
      <xdr:rowOff>27305</xdr:rowOff>
    </xdr:to>
    <xdr:cxnSp macro="">
      <xdr:nvCxnSpPr>
        <xdr:cNvPr id="128" name="直線コネクタ 127">
          <a:extLst>
            <a:ext uri="{FF2B5EF4-FFF2-40B4-BE49-F238E27FC236}">
              <a16:creationId xmlns:a16="http://schemas.microsoft.com/office/drawing/2014/main" id="{5D9D7DA9-97EE-4662-A5B6-9165CEE5FB7B}"/>
            </a:ext>
          </a:extLst>
        </xdr:cNvPr>
        <xdr:cNvCxnSpPr/>
      </xdr:nvCxnSpPr>
      <xdr:spPr>
        <a:xfrm flipV="1">
          <a:off x="4114800" y="10933747"/>
          <a:ext cx="8382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864617AB-1F3E-4665-8DB7-3572B5AB0F04}"/>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A200999-2B1C-4BB2-9A1E-A6BA046C4B25}"/>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27305</xdr:rowOff>
    </xdr:from>
    <xdr:to>
      <xdr:col>19</xdr:col>
      <xdr:colOff>133350</xdr:colOff>
      <xdr:row>64</xdr:row>
      <xdr:rowOff>135890</xdr:rowOff>
    </xdr:to>
    <xdr:cxnSp macro="">
      <xdr:nvCxnSpPr>
        <xdr:cNvPr id="131" name="直線コネクタ 130">
          <a:extLst>
            <a:ext uri="{FF2B5EF4-FFF2-40B4-BE49-F238E27FC236}">
              <a16:creationId xmlns:a16="http://schemas.microsoft.com/office/drawing/2014/main" id="{61FAE66E-1F40-497E-8C52-BDD36991FE63}"/>
            </a:ext>
          </a:extLst>
        </xdr:cNvPr>
        <xdr:cNvCxnSpPr/>
      </xdr:nvCxnSpPr>
      <xdr:spPr>
        <a:xfrm flipV="1">
          <a:off x="3225800" y="1100010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C4DE9C82-93EE-4320-BC7B-0864E25706F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6B1EE4CC-42F3-4852-B8B8-5395CFBF35E1}"/>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14288</xdr:rowOff>
    </xdr:from>
    <xdr:to>
      <xdr:col>15</xdr:col>
      <xdr:colOff>82550</xdr:colOff>
      <xdr:row>64</xdr:row>
      <xdr:rowOff>135890</xdr:rowOff>
    </xdr:to>
    <xdr:cxnSp macro="">
      <xdr:nvCxnSpPr>
        <xdr:cNvPr id="134" name="直線コネクタ 133">
          <a:extLst>
            <a:ext uri="{FF2B5EF4-FFF2-40B4-BE49-F238E27FC236}">
              <a16:creationId xmlns:a16="http://schemas.microsoft.com/office/drawing/2014/main" id="{1399B649-EC54-497E-8AAC-03709855B91E}"/>
            </a:ext>
          </a:extLst>
        </xdr:cNvPr>
        <xdr:cNvCxnSpPr/>
      </xdr:nvCxnSpPr>
      <xdr:spPr>
        <a:xfrm>
          <a:off x="2336800" y="10644188"/>
          <a:ext cx="889000" cy="46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8AC537A-2E7F-487A-A6C4-3A70BC304C83}"/>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F9C3BCA8-30B5-4BBE-8717-3A753E6EA8B9}"/>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14288</xdr:rowOff>
    </xdr:from>
    <xdr:to>
      <xdr:col>11</xdr:col>
      <xdr:colOff>31750</xdr:colOff>
      <xdr:row>65</xdr:row>
      <xdr:rowOff>85090</xdr:rowOff>
    </xdr:to>
    <xdr:cxnSp macro="">
      <xdr:nvCxnSpPr>
        <xdr:cNvPr id="137" name="直線コネクタ 136">
          <a:extLst>
            <a:ext uri="{FF2B5EF4-FFF2-40B4-BE49-F238E27FC236}">
              <a16:creationId xmlns:a16="http://schemas.microsoft.com/office/drawing/2014/main" id="{48A5EB2A-AF0B-4970-8D24-33E979C12E34}"/>
            </a:ext>
          </a:extLst>
        </xdr:cNvPr>
        <xdr:cNvCxnSpPr/>
      </xdr:nvCxnSpPr>
      <xdr:spPr>
        <a:xfrm flipV="1">
          <a:off x="1447800" y="10644188"/>
          <a:ext cx="889000" cy="585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6D85A771-76E6-4D73-9F50-08614BD0A06F}"/>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69FDC49C-F994-4D0A-92F8-DB13FA5FDFC1}"/>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8D2055D9-4A9D-4B83-ACA8-AA0D40CE1278}"/>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DE3D8A9-E908-4FE4-824E-AC0CC4B63392}"/>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19D51107-9291-4B01-A730-4DC0E5E682FD}"/>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5D1050F4-4D08-423E-BE0E-2DF21DB09C05}"/>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F7E6626E-8CAC-4EAB-8460-8CCAEB6C85DD}"/>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AB9F7DAF-2F19-4C29-9C23-C59CF8BED4C8}"/>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C6F852F8-BF20-46C1-936D-F74B9265BC46}"/>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81597</xdr:rowOff>
    </xdr:from>
    <xdr:to>
      <xdr:col>23</xdr:col>
      <xdr:colOff>184150</xdr:colOff>
      <xdr:row>64</xdr:row>
      <xdr:rowOff>11747</xdr:rowOff>
    </xdr:to>
    <xdr:sp macro="" textlink="">
      <xdr:nvSpPr>
        <xdr:cNvPr id="147" name="楕円 146">
          <a:extLst>
            <a:ext uri="{FF2B5EF4-FFF2-40B4-BE49-F238E27FC236}">
              <a16:creationId xmlns:a16="http://schemas.microsoft.com/office/drawing/2014/main" id="{F2F97175-CA39-431E-B42E-BAED6DAFF5EA}"/>
            </a:ext>
          </a:extLst>
        </xdr:cNvPr>
        <xdr:cNvSpPr/>
      </xdr:nvSpPr>
      <xdr:spPr>
        <a:xfrm>
          <a:off x="4902200" y="108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98124</xdr:rowOff>
    </xdr:from>
    <xdr:ext cx="762000" cy="259045"/>
    <xdr:sp macro="" textlink="">
      <xdr:nvSpPr>
        <xdr:cNvPr id="148" name="財政構造の弾力性該当値テキスト">
          <a:extLst>
            <a:ext uri="{FF2B5EF4-FFF2-40B4-BE49-F238E27FC236}">
              <a16:creationId xmlns:a16="http://schemas.microsoft.com/office/drawing/2014/main" id="{579AA8CA-FB2F-49E0-944B-685FA2D35452}"/>
            </a:ext>
          </a:extLst>
        </xdr:cNvPr>
        <xdr:cNvSpPr txBox="1"/>
      </xdr:nvSpPr>
      <xdr:spPr>
        <a:xfrm>
          <a:off x="5041900" y="10728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147955</xdr:rowOff>
    </xdr:from>
    <xdr:to>
      <xdr:col>19</xdr:col>
      <xdr:colOff>184150</xdr:colOff>
      <xdr:row>64</xdr:row>
      <xdr:rowOff>78105</xdr:rowOff>
    </xdr:to>
    <xdr:sp macro="" textlink="">
      <xdr:nvSpPr>
        <xdr:cNvPr id="149" name="楕円 148">
          <a:extLst>
            <a:ext uri="{FF2B5EF4-FFF2-40B4-BE49-F238E27FC236}">
              <a16:creationId xmlns:a16="http://schemas.microsoft.com/office/drawing/2014/main" id="{CF9B5B88-CC85-43E1-8EB0-DDBB1ECC3923}"/>
            </a:ext>
          </a:extLst>
        </xdr:cNvPr>
        <xdr:cNvSpPr/>
      </xdr:nvSpPr>
      <xdr:spPr>
        <a:xfrm>
          <a:off x="4064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88282</xdr:rowOff>
    </xdr:from>
    <xdr:ext cx="736600" cy="259045"/>
    <xdr:sp macro="" textlink="">
      <xdr:nvSpPr>
        <xdr:cNvPr id="150" name="テキスト ボックス 149">
          <a:extLst>
            <a:ext uri="{FF2B5EF4-FFF2-40B4-BE49-F238E27FC236}">
              <a16:creationId xmlns:a16="http://schemas.microsoft.com/office/drawing/2014/main" id="{1B9D2D2F-1754-49BA-9B7B-304BC27E2FE3}"/>
            </a:ext>
          </a:extLst>
        </xdr:cNvPr>
        <xdr:cNvSpPr txBox="1"/>
      </xdr:nvSpPr>
      <xdr:spPr>
        <a:xfrm>
          <a:off x="3733800" y="10718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85090</xdr:rowOff>
    </xdr:from>
    <xdr:to>
      <xdr:col>15</xdr:col>
      <xdr:colOff>133350</xdr:colOff>
      <xdr:row>65</xdr:row>
      <xdr:rowOff>15240</xdr:rowOff>
    </xdr:to>
    <xdr:sp macro="" textlink="">
      <xdr:nvSpPr>
        <xdr:cNvPr id="151" name="楕円 150">
          <a:extLst>
            <a:ext uri="{FF2B5EF4-FFF2-40B4-BE49-F238E27FC236}">
              <a16:creationId xmlns:a16="http://schemas.microsoft.com/office/drawing/2014/main" id="{054E5A70-7342-49B5-872C-CBE983EB20FF}"/>
            </a:ext>
          </a:extLst>
        </xdr:cNvPr>
        <xdr:cNvSpPr/>
      </xdr:nvSpPr>
      <xdr:spPr>
        <a:xfrm>
          <a:off x="3175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17</xdr:rowOff>
    </xdr:from>
    <xdr:ext cx="762000" cy="259045"/>
    <xdr:sp macro="" textlink="">
      <xdr:nvSpPr>
        <xdr:cNvPr id="152" name="テキスト ボックス 151">
          <a:extLst>
            <a:ext uri="{FF2B5EF4-FFF2-40B4-BE49-F238E27FC236}">
              <a16:creationId xmlns:a16="http://schemas.microsoft.com/office/drawing/2014/main" id="{20CDE25F-8AF6-45C4-BD26-886A631BDD60}"/>
            </a:ext>
          </a:extLst>
        </xdr:cNvPr>
        <xdr:cNvSpPr txBox="1"/>
      </xdr:nvSpPr>
      <xdr:spPr>
        <a:xfrm>
          <a:off x="2844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134938</xdr:rowOff>
    </xdr:from>
    <xdr:to>
      <xdr:col>11</xdr:col>
      <xdr:colOff>82550</xdr:colOff>
      <xdr:row>62</xdr:row>
      <xdr:rowOff>65088</xdr:rowOff>
    </xdr:to>
    <xdr:sp macro="" textlink="">
      <xdr:nvSpPr>
        <xdr:cNvPr id="153" name="楕円 152">
          <a:extLst>
            <a:ext uri="{FF2B5EF4-FFF2-40B4-BE49-F238E27FC236}">
              <a16:creationId xmlns:a16="http://schemas.microsoft.com/office/drawing/2014/main" id="{FB5F0B4E-F3F2-4CF4-8FED-125E26F71010}"/>
            </a:ext>
          </a:extLst>
        </xdr:cNvPr>
        <xdr:cNvSpPr/>
      </xdr:nvSpPr>
      <xdr:spPr>
        <a:xfrm>
          <a:off x="2286000" y="1059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75265</xdr:rowOff>
    </xdr:from>
    <xdr:ext cx="762000" cy="259045"/>
    <xdr:sp macro="" textlink="">
      <xdr:nvSpPr>
        <xdr:cNvPr id="154" name="テキスト ボックス 153">
          <a:extLst>
            <a:ext uri="{FF2B5EF4-FFF2-40B4-BE49-F238E27FC236}">
              <a16:creationId xmlns:a16="http://schemas.microsoft.com/office/drawing/2014/main" id="{EBBED78E-F79E-4157-BF2B-E03F5D2657DA}"/>
            </a:ext>
          </a:extLst>
        </xdr:cNvPr>
        <xdr:cNvSpPr txBox="1"/>
      </xdr:nvSpPr>
      <xdr:spPr>
        <a:xfrm>
          <a:off x="1955800" y="1036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34290</xdr:rowOff>
    </xdr:from>
    <xdr:to>
      <xdr:col>7</xdr:col>
      <xdr:colOff>31750</xdr:colOff>
      <xdr:row>65</xdr:row>
      <xdr:rowOff>135890</xdr:rowOff>
    </xdr:to>
    <xdr:sp macro="" textlink="">
      <xdr:nvSpPr>
        <xdr:cNvPr id="155" name="楕円 154">
          <a:extLst>
            <a:ext uri="{FF2B5EF4-FFF2-40B4-BE49-F238E27FC236}">
              <a16:creationId xmlns:a16="http://schemas.microsoft.com/office/drawing/2014/main" id="{8B36E899-FD9F-421B-B7FB-660E83887476}"/>
            </a:ext>
          </a:extLst>
        </xdr:cNvPr>
        <xdr:cNvSpPr/>
      </xdr:nvSpPr>
      <xdr:spPr>
        <a:xfrm>
          <a:off x="1397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120667</xdr:rowOff>
    </xdr:from>
    <xdr:ext cx="762000" cy="259045"/>
    <xdr:sp macro="" textlink="">
      <xdr:nvSpPr>
        <xdr:cNvPr id="156" name="テキスト ボックス 155">
          <a:extLst>
            <a:ext uri="{FF2B5EF4-FFF2-40B4-BE49-F238E27FC236}">
              <a16:creationId xmlns:a16="http://schemas.microsoft.com/office/drawing/2014/main" id="{B48A0B79-56DA-4157-97DC-FF9BA70EC2CA}"/>
            </a:ext>
          </a:extLst>
        </xdr:cNvPr>
        <xdr:cNvSpPr txBox="1"/>
      </xdr:nvSpPr>
      <xdr:spPr>
        <a:xfrm>
          <a:off x="1066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DD2DC305-3DD6-4A7A-83BE-99732D4ABDDC}"/>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576E2E00-A7D7-420E-8F11-077535F8C324}"/>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E526028F-5705-40D1-88B7-BA01F5199332}"/>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[127,847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F1C1D6AC-04B0-429F-9418-B61B3FF40ECD}"/>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A110200D-AEF3-4576-BE4C-42947B71AF6B}"/>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1C420894-EE08-489A-9881-D1246066D14F}"/>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12221DF1-14BF-407E-8AD8-CE61B130B4A1}"/>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C1F0E247-9E45-43F3-8AD1-5BF094430C6D}"/>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2AAC596C-01F9-452A-94B9-D1F610E812C4}"/>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120328C-4983-4C96-8648-2E814F72D72D}"/>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F9793CA4-EDB2-4D5A-A202-6A67E0082FC2}"/>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BC01EE65-6134-48BB-A865-AF9B0F43BD0E}"/>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1AA962DA-63D0-4996-A2C8-4C289086E9FF}"/>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前年度から増加しているが、依然として類似団体平均を下回っている。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これは、人口１人当たりの物件費が、類似団体平均を下回っていることが要因である。</a:t>
          </a:r>
          <a:endParaRPr lang="ja-JP" altLang="ja-JP" sz="1400">
            <a:effectLst/>
          </a:endParaRPr>
        </a:p>
        <a:p>
          <a:r>
            <a:rPr kumimoji="1" lang="ja-JP" altLang="ja-JP" sz="1100">
              <a:solidFill>
                <a:schemeClr val="dk1"/>
              </a:solidFill>
              <a:effectLst/>
              <a:latin typeface="+mn-lt"/>
              <a:ea typeface="+mn-ea"/>
              <a:cs typeface="+mn-cs"/>
            </a:rPr>
            <a:t>　今後ともさらなる事業の選択と集中により、経常的物件費の削減に努める。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C2AF3D44-7862-4D43-8976-4D6F3AF46CEE}"/>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2ABC3A93-00B4-4F50-A11E-799BE529AEDF}"/>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70A48327-32ED-4B64-870B-F581A990ED29}"/>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1327387A-F6B1-4259-A7CB-B71FB35C451C}"/>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881C7C09-D6CE-4EC5-BFFF-85385036BCD1}"/>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7E93B985-4BF3-4430-BC77-AF25250C9F8F}"/>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209E1CF7-ABBD-49FE-8F60-03B47162C376}"/>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E1924BCB-0C68-495D-8001-E6192B341F4B}"/>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5EC9D181-FB9C-4A42-B246-317BD083716F}"/>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2603ED5B-6D5A-4EBD-85FC-289A898FF904}"/>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B1DEB516-86DC-4B64-9FF5-B075CD0D8301}"/>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8FBDA408-8852-4E80-831C-674206094846}"/>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6678B54E-B37F-44D2-B0D9-2E78C1534041}"/>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A697D89C-E528-4616-A2E3-1B7795AEC2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6754B679-63A8-4A9B-B079-8B9B3C6805D4}"/>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9385259B-5DCA-4434-BDE1-B87AEC5249D6}"/>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C60EC0D2-61A0-410C-BB8D-F9D6781E5409}"/>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C9297BCB-B0DC-45B6-B248-AD2AB5E28BCF}"/>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9C414AFC-0915-4AE8-B494-44A758BA5EAA}"/>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878E67B-D815-4140-97C2-5EC2E494B8AD}"/>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6289112-65DE-4EA3-BADC-705E0B56E225}"/>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6A13188C-96DA-4648-B328-B11C77118D14}"/>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3CB977BF-F7ED-489D-B5AB-B7502021C58B}"/>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98078</xdr:rowOff>
    </xdr:from>
    <xdr:to>
      <xdr:col>23</xdr:col>
      <xdr:colOff>133350</xdr:colOff>
      <xdr:row>80</xdr:row>
      <xdr:rowOff>123206</xdr:rowOff>
    </xdr:to>
    <xdr:cxnSp macro="">
      <xdr:nvCxnSpPr>
        <xdr:cNvPr id="193" name="直線コネクタ 192">
          <a:extLst>
            <a:ext uri="{FF2B5EF4-FFF2-40B4-BE49-F238E27FC236}">
              <a16:creationId xmlns:a16="http://schemas.microsoft.com/office/drawing/2014/main" id="{54524C54-3296-4B7F-B9E5-E65AE805D06E}"/>
            </a:ext>
          </a:extLst>
        </xdr:cNvPr>
        <xdr:cNvCxnSpPr/>
      </xdr:nvCxnSpPr>
      <xdr:spPr>
        <a:xfrm>
          <a:off x="4114800" y="13814078"/>
          <a:ext cx="838200" cy="2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7B5A765E-AD84-4453-A447-8662CFFD8194}"/>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87182413-3170-41F0-8334-5BE7C3843F82}"/>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87006</xdr:rowOff>
    </xdr:from>
    <xdr:to>
      <xdr:col>19</xdr:col>
      <xdr:colOff>133350</xdr:colOff>
      <xdr:row>80</xdr:row>
      <xdr:rowOff>98078</xdr:rowOff>
    </xdr:to>
    <xdr:cxnSp macro="">
      <xdr:nvCxnSpPr>
        <xdr:cNvPr id="196" name="直線コネクタ 195">
          <a:extLst>
            <a:ext uri="{FF2B5EF4-FFF2-40B4-BE49-F238E27FC236}">
              <a16:creationId xmlns:a16="http://schemas.microsoft.com/office/drawing/2014/main" id="{9071105B-D2A6-4350-A1CA-8732EC690638}"/>
            </a:ext>
          </a:extLst>
        </xdr:cNvPr>
        <xdr:cNvCxnSpPr/>
      </xdr:nvCxnSpPr>
      <xdr:spPr>
        <a:xfrm>
          <a:off x="3225800" y="13803006"/>
          <a:ext cx="889000" cy="1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7DEE520-C8FA-41E4-A71F-692226CB9E2F}"/>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F5336FFF-F275-45DF-A044-66CDAA3D10E5}"/>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87006</xdr:rowOff>
    </xdr:from>
    <xdr:to>
      <xdr:col>15</xdr:col>
      <xdr:colOff>82550</xdr:colOff>
      <xdr:row>80</xdr:row>
      <xdr:rowOff>89660</xdr:rowOff>
    </xdr:to>
    <xdr:cxnSp macro="">
      <xdr:nvCxnSpPr>
        <xdr:cNvPr id="199" name="直線コネクタ 198">
          <a:extLst>
            <a:ext uri="{FF2B5EF4-FFF2-40B4-BE49-F238E27FC236}">
              <a16:creationId xmlns:a16="http://schemas.microsoft.com/office/drawing/2014/main" id="{FAD7C1C5-C174-439C-A5F2-C4B69E185A7C}"/>
            </a:ext>
          </a:extLst>
        </xdr:cNvPr>
        <xdr:cNvCxnSpPr/>
      </xdr:nvCxnSpPr>
      <xdr:spPr>
        <a:xfrm flipV="1">
          <a:off x="2336800" y="13803006"/>
          <a:ext cx="889000" cy="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CC4B8DC1-037E-4F0C-97BF-ABFDA50B024F}"/>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72F755D3-3AC3-4A91-B0E2-9BF505C651E5}"/>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63416</xdr:rowOff>
    </xdr:from>
    <xdr:to>
      <xdr:col>11</xdr:col>
      <xdr:colOff>31750</xdr:colOff>
      <xdr:row>80</xdr:row>
      <xdr:rowOff>89660</xdr:rowOff>
    </xdr:to>
    <xdr:cxnSp macro="">
      <xdr:nvCxnSpPr>
        <xdr:cNvPr id="202" name="直線コネクタ 201">
          <a:extLst>
            <a:ext uri="{FF2B5EF4-FFF2-40B4-BE49-F238E27FC236}">
              <a16:creationId xmlns:a16="http://schemas.microsoft.com/office/drawing/2014/main" id="{888E8606-B607-4DF9-B9EB-C74FA860452A}"/>
            </a:ext>
          </a:extLst>
        </xdr:cNvPr>
        <xdr:cNvCxnSpPr/>
      </xdr:nvCxnSpPr>
      <xdr:spPr>
        <a:xfrm>
          <a:off x="1447800" y="13779416"/>
          <a:ext cx="889000" cy="26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5E060076-9B6B-46DA-AFFB-9991CA74DD82}"/>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99D6A372-ADEA-4B01-BCAB-1D642E0CE622}"/>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F783603E-3153-4716-A443-50DCEF74A8D7}"/>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A81D4CA4-7E6F-437D-BF6F-7AF0C7781947}"/>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EAB5BE65-4F8E-44CE-B21E-D1CAF55448B8}"/>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5469BC98-CB59-41BF-858E-4011696BDA6F}"/>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E3272D02-8DAF-4EC7-BFBA-9A782B96BD18}"/>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C65C956-AF8D-495E-AFF0-98ECCD02B9F6}"/>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E2F1161D-EE14-43CD-9A01-9EE9F3CB3739}"/>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72406</xdr:rowOff>
    </xdr:from>
    <xdr:to>
      <xdr:col>23</xdr:col>
      <xdr:colOff>184150</xdr:colOff>
      <xdr:row>81</xdr:row>
      <xdr:rowOff>2556</xdr:rowOff>
    </xdr:to>
    <xdr:sp macro="" textlink="">
      <xdr:nvSpPr>
        <xdr:cNvPr id="212" name="楕円 211">
          <a:extLst>
            <a:ext uri="{FF2B5EF4-FFF2-40B4-BE49-F238E27FC236}">
              <a16:creationId xmlns:a16="http://schemas.microsoft.com/office/drawing/2014/main" id="{ADE4EE44-8441-4A7C-9A61-43F0B500D0B5}"/>
            </a:ext>
          </a:extLst>
        </xdr:cNvPr>
        <xdr:cNvSpPr/>
      </xdr:nvSpPr>
      <xdr:spPr>
        <a:xfrm>
          <a:off x="4902200" y="1378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165133</xdr:rowOff>
    </xdr:from>
    <xdr:ext cx="762000" cy="259045"/>
    <xdr:sp macro="" textlink="">
      <xdr:nvSpPr>
        <xdr:cNvPr id="213" name="人件費・物件費等の状況該当値テキスト">
          <a:extLst>
            <a:ext uri="{FF2B5EF4-FFF2-40B4-BE49-F238E27FC236}">
              <a16:creationId xmlns:a16="http://schemas.microsoft.com/office/drawing/2014/main" id="{539F95F8-6D10-4BC1-ABE4-A5334715248B}"/>
            </a:ext>
          </a:extLst>
        </xdr:cNvPr>
        <xdr:cNvSpPr txBox="1"/>
      </xdr:nvSpPr>
      <xdr:spPr>
        <a:xfrm>
          <a:off x="5041900" y="1370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47278</xdr:rowOff>
    </xdr:from>
    <xdr:to>
      <xdr:col>19</xdr:col>
      <xdr:colOff>184150</xdr:colOff>
      <xdr:row>80</xdr:row>
      <xdr:rowOff>148878</xdr:rowOff>
    </xdr:to>
    <xdr:sp macro="" textlink="">
      <xdr:nvSpPr>
        <xdr:cNvPr id="214" name="楕円 213">
          <a:extLst>
            <a:ext uri="{FF2B5EF4-FFF2-40B4-BE49-F238E27FC236}">
              <a16:creationId xmlns:a16="http://schemas.microsoft.com/office/drawing/2014/main" id="{8152CF22-5801-4752-83EB-81BE82BCF84C}"/>
            </a:ext>
          </a:extLst>
        </xdr:cNvPr>
        <xdr:cNvSpPr/>
      </xdr:nvSpPr>
      <xdr:spPr>
        <a:xfrm>
          <a:off x="4064000" y="1376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159055</xdr:rowOff>
    </xdr:from>
    <xdr:ext cx="736600" cy="259045"/>
    <xdr:sp macro="" textlink="">
      <xdr:nvSpPr>
        <xdr:cNvPr id="215" name="テキスト ボックス 214">
          <a:extLst>
            <a:ext uri="{FF2B5EF4-FFF2-40B4-BE49-F238E27FC236}">
              <a16:creationId xmlns:a16="http://schemas.microsoft.com/office/drawing/2014/main" id="{0294A844-D52C-45D8-B639-532A65336915}"/>
            </a:ext>
          </a:extLst>
        </xdr:cNvPr>
        <xdr:cNvSpPr txBox="1"/>
      </xdr:nvSpPr>
      <xdr:spPr>
        <a:xfrm>
          <a:off x="3733800" y="13532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36206</xdr:rowOff>
    </xdr:from>
    <xdr:to>
      <xdr:col>15</xdr:col>
      <xdr:colOff>133350</xdr:colOff>
      <xdr:row>80</xdr:row>
      <xdr:rowOff>137806</xdr:rowOff>
    </xdr:to>
    <xdr:sp macro="" textlink="">
      <xdr:nvSpPr>
        <xdr:cNvPr id="216" name="楕円 215">
          <a:extLst>
            <a:ext uri="{FF2B5EF4-FFF2-40B4-BE49-F238E27FC236}">
              <a16:creationId xmlns:a16="http://schemas.microsoft.com/office/drawing/2014/main" id="{25C3EA9D-69EB-447C-8A0E-67EBBE0145CD}"/>
            </a:ext>
          </a:extLst>
        </xdr:cNvPr>
        <xdr:cNvSpPr/>
      </xdr:nvSpPr>
      <xdr:spPr>
        <a:xfrm>
          <a:off x="3175000" y="1375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147983</xdr:rowOff>
    </xdr:from>
    <xdr:ext cx="762000" cy="259045"/>
    <xdr:sp macro="" textlink="">
      <xdr:nvSpPr>
        <xdr:cNvPr id="217" name="テキスト ボックス 216">
          <a:extLst>
            <a:ext uri="{FF2B5EF4-FFF2-40B4-BE49-F238E27FC236}">
              <a16:creationId xmlns:a16="http://schemas.microsoft.com/office/drawing/2014/main" id="{6E78F9B1-5D15-4251-BA4F-5AF624559B97}"/>
            </a:ext>
          </a:extLst>
        </xdr:cNvPr>
        <xdr:cNvSpPr txBox="1"/>
      </xdr:nvSpPr>
      <xdr:spPr>
        <a:xfrm>
          <a:off x="2844800" y="13521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38860</xdr:rowOff>
    </xdr:from>
    <xdr:to>
      <xdr:col>11</xdr:col>
      <xdr:colOff>82550</xdr:colOff>
      <xdr:row>80</xdr:row>
      <xdr:rowOff>140460</xdr:rowOff>
    </xdr:to>
    <xdr:sp macro="" textlink="">
      <xdr:nvSpPr>
        <xdr:cNvPr id="218" name="楕円 217">
          <a:extLst>
            <a:ext uri="{FF2B5EF4-FFF2-40B4-BE49-F238E27FC236}">
              <a16:creationId xmlns:a16="http://schemas.microsoft.com/office/drawing/2014/main" id="{A059A223-F3D0-44CB-A1CE-87AAC9F4FA73}"/>
            </a:ext>
          </a:extLst>
        </xdr:cNvPr>
        <xdr:cNvSpPr/>
      </xdr:nvSpPr>
      <xdr:spPr>
        <a:xfrm>
          <a:off x="2286000" y="1375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150637</xdr:rowOff>
    </xdr:from>
    <xdr:ext cx="762000" cy="259045"/>
    <xdr:sp macro="" textlink="">
      <xdr:nvSpPr>
        <xdr:cNvPr id="219" name="テキスト ボックス 218">
          <a:extLst>
            <a:ext uri="{FF2B5EF4-FFF2-40B4-BE49-F238E27FC236}">
              <a16:creationId xmlns:a16="http://schemas.microsoft.com/office/drawing/2014/main" id="{E8F7055F-7293-4E08-8504-8C0845E502A4}"/>
            </a:ext>
          </a:extLst>
        </xdr:cNvPr>
        <xdr:cNvSpPr txBox="1"/>
      </xdr:nvSpPr>
      <xdr:spPr>
        <a:xfrm>
          <a:off x="1955800" y="1352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12616</xdr:rowOff>
    </xdr:from>
    <xdr:to>
      <xdr:col>7</xdr:col>
      <xdr:colOff>31750</xdr:colOff>
      <xdr:row>80</xdr:row>
      <xdr:rowOff>114216</xdr:rowOff>
    </xdr:to>
    <xdr:sp macro="" textlink="">
      <xdr:nvSpPr>
        <xdr:cNvPr id="220" name="楕円 219">
          <a:extLst>
            <a:ext uri="{FF2B5EF4-FFF2-40B4-BE49-F238E27FC236}">
              <a16:creationId xmlns:a16="http://schemas.microsoft.com/office/drawing/2014/main" id="{BE6A50A6-7EF9-48A6-A87C-6F9DF6B36CB0}"/>
            </a:ext>
          </a:extLst>
        </xdr:cNvPr>
        <xdr:cNvSpPr/>
      </xdr:nvSpPr>
      <xdr:spPr>
        <a:xfrm>
          <a:off x="1397000" y="1372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124393</xdr:rowOff>
    </xdr:from>
    <xdr:ext cx="762000" cy="259045"/>
    <xdr:sp macro="" textlink="">
      <xdr:nvSpPr>
        <xdr:cNvPr id="221" name="テキスト ボックス 220">
          <a:extLst>
            <a:ext uri="{FF2B5EF4-FFF2-40B4-BE49-F238E27FC236}">
              <a16:creationId xmlns:a16="http://schemas.microsoft.com/office/drawing/2014/main" id="{DD04551F-13F9-468B-A5A7-F864BC00BED3}"/>
            </a:ext>
          </a:extLst>
        </xdr:cNvPr>
        <xdr:cNvSpPr txBox="1"/>
      </xdr:nvSpPr>
      <xdr:spPr>
        <a:xfrm>
          <a:off x="1066800" y="1349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9784BA64-FF74-435A-9D4F-E9DAC7C398F6}"/>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AFF00E8B-6DA6-4DF2-92B7-705D465DCA19}"/>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FC894439-9596-4CC2-8721-F5C5D42FC4B7}"/>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D4A997E8-7EE9-41E6-833C-A8E2D50AE47D}"/>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6F55B8B6-D281-43E9-A952-CB883BC8374D}"/>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E0F644AE-88C7-45AD-BDA2-E285F39AEB1D}"/>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C3DBDC94-C1A3-4805-BF58-391A063FF4FD}"/>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D0BACFE1-5BBF-4047-8BF2-EB9B236BA9CF}"/>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1273686E-298F-47BD-91B6-148FEA7C80B2}"/>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2CC568E6-8A9B-49A7-8988-BAD70780179B}"/>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583F4FC7-1D38-4E1A-9BCB-491593A19356}"/>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81395E93-06C0-4EB0-9BF8-39A594B4C7D5}"/>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B0F0787F-483B-46A1-97C0-0C6F6556B63A}"/>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年度は、依然として全国平均や類似団体平均を上回る高い水準で推移している</a:t>
          </a:r>
          <a:r>
            <a:rPr kumimoji="1" lang="ja-JP" altLang="en-US" sz="1100">
              <a:solidFill>
                <a:schemeClr val="dk1"/>
              </a:solidFill>
              <a:effectLst/>
              <a:latin typeface="+mn-lt"/>
              <a:ea typeface="+mn-ea"/>
              <a:cs typeface="+mn-cs"/>
            </a:rPr>
            <a:t>が令和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100</a:t>
          </a:r>
          <a:r>
            <a:rPr kumimoji="1" lang="ja-JP" altLang="en-US" sz="1100">
              <a:solidFill>
                <a:schemeClr val="dk1"/>
              </a:solidFill>
              <a:effectLst/>
              <a:latin typeface="+mn-lt"/>
              <a:ea typeface="+mn-ea"/>
              <a:cs typeface="+mn-cs"/>
            </a:rPr>
            <a:t>を下回る指数となっている。</a:t>
          </a:r>
          <a:endParaRPr kumimoji="1" lang="en-US" altLang="ja-JP" sz="1100">
            <a:solidFill>
              <a:schemeClr val="dk1"/>
            </a:solidFill>
            <a:effectLst/>
            <a:latin typeface="+mn-lt"/>
            <a:ea typeface="+mn-ea"/>
            <a:cs typeface="+mn-cs"/>
          </a:endParaRPr>
        </a:p>
        <a:p>
          <a:r>
            <a:rPr lang="ja-JP" altLang="en-US" sz="1400">
              <a:effectLst/>
            </a:rPr>
            <a:t>　</a:t>
          </a:r>
          <a:r>
            <a:rPr lang="ja-JP" altLang="en-US" sz="1100">
              <a:effectLst/>
            </a:rPr>
            <a:t>要因としては、定年退職によるベテラン職員の退職や経験年数の短い職員の採用により平均給与が下がったことなどが考えられる。</a:t>
          </a:r>
          <a:endParaRPr lang="ja-JP" altLang="ja-JP" sz="1100">
            <a:effectLst/>
          </a:endParaRPr>
        </a:p>
        <a:p>
          <a:r>
            <a:rPr kumimoji="1" lang="ja-JP" altLang="ja-JP" sz="1100">
              <a:solidFill>
                <a:schemeClr val="dk1"/>
              </a:solidFill>
              <a:effectLst/>
              <a:latin typeface="+mn-lt"/>
              <a:ea typeface="+mn-ea"/>
              <a:cs typeface="+mn-cs"/>
            </a:rPr>
            <a:t>　国や民間の給与水準との均衡を図りながら、適正かつ円滑に、実態に即した給与制度の構築を図る。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41F60823-820F-4C26-8FB8-93B4940D295C}"/>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B3C8D879-7618-470A-8926-DA8496D5772A}"/>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B65C7E89-7100-40D5-B4B3-737106997104}"/>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70F81F9C-59E6-4FFA-B232-1AACEB9E6931}"/>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AD37F410-8C7E-466F-B5A0-9539E86EEB84}"/>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B05592A2-4926-4BE4-B283-042A0C51DF17}"/>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E8E19650-3DCE-4D9E-BA24-26EDA12CCF8C}"/>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B804A7A-07A4-4A34-9002-03AE4A50DC4A}"/>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6DBDF6C6-B874-4A77-97F1-5E7A1DC3362B}"/>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C20ADD3E-8AC7-4FCA-A5D6-B0F2D62C8DCD}"/>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5F5C190B-9F0C-441C-9E01-4C0BF23B234C}"/>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B34B2E99-1AE4-405C-BF0A-0AB4A4286E72}"/>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C08BA1ED-84AB-4F5E-AFC0-7DB083DEB40E}"/>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CF74E5C1-6A34-4663-B565-AE1A17FD3F93}"/>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94C0A959-DEDC-4133-B41E-DBF1ADADE241}"/>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A3A9E5A3-F873-41CB-A306-DAAF8CABF2B5}"/>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BF0FE7E8-7B01-46C7-8FDA-8D7736C68C71}"/>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5330EB8B-D104-4874-8F82-FF4B32E1E539}"/>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6942BB4-DF41-43AF-9D9E-A4F4394C959A}"/>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991D3804-469B-4FEC-A8DA-441ECCBF0441}"/>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DC2BE3B4-7A8C-4A50-92AA-AD9DBA1DCE65}"/>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399053C3-0059-475F-AEBD-1F07B6745815}"/>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85</xdr:row>
      <xdr:rowOff>169636</xdr:rowOff>
    </xdr:to>
    <xdr:cxnSp macro="">
      <xdr:nvCxnSpPr>
        <xdr:cNvPr id="257" name="直線コネクタ 256">
          <a:extLst>
            <a:ext uri="{FF2B5EF4-FFF2-40B4-BE49-F238E27FC236}">
              <a16:creationId xmlns:a16="http://schemas.microsoft.com/office/drawing/2014/main" id="{D17AAFC4-DDC5-4493-9111-C7A1782C8EAC}"/>
            </a:ext>
          </a:extLst>
        </xdr:cNvPr>
        <xdr:cNvCxnSpPr/>
      </xdr:nvCxnSpPr>
      <xdr:spPr>
        <a:xfrm flipV="1">
          <a:off x="16179800" y="1470841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F1750915-EDCB-4E9D-9738-BB352DF39689}"/>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B160259F-C656-482C-B313-E0A6F5A9E8BC}"/>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169636</xdr:rowOff>
    </xdr:from>
    <xdr:to>
      <xdr:col>77</xdr:col>
      <xdr:colOff>44450</xdr:colOff>
      <xdr:row>86</xdr:row>
      <xdr:rowOff>67129</xdr:rowOff>
    </xdr:to>
    <xdr:cxnSp macro="">
      <xdr:nvCxnSpPr>
        <xdr:cNvPr id="260" name="直線コネクタ 259">
          <a:extLst>
            <a:ext uri="{FF2B5EF4-FFF2-40B4-BE49-F238E27FC236}">
              <a16:creationId xmlns:a16="http://schemas.microsoft.com/office/drawing/2014/main" id="{F8D28DD5-CE3A-437E-8A9C-A5C2050C4844}"/>
            </a:ext>
          </a:extLst>
        </xdr:cNvPr>
        <xdr:cNvCxnSpPr/>
      </xdr:nvCxnSpPr>
      <xdr:spPr>
        <a:xfrm flipV="1">
          <a:off x="15290800" y="1474288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4A964B44-ED1E-4DB6-BD6B-23EF34F36D1E}"/>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F146BF2C-211A-4096-9335-B81F9A70A4AC}"/>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86</xdr:row>
      <xdr:rowOff>84364</xdr:rowOff>
    </xdr:to>
    <xdr:cxnSp macro="">
      <xdr:nvCxnSpPr>
        <xdr:cNvPr id="263" name="直線コネクタ 262">
          <a:extLst>
            <a:ext uri="{FF2B5EF4-FFF2-40B4-BE49-F238E27FC236}">
              <a16:creationId xmlns:a16="http://schemas.microsoft.com/office/drawing/2014/main" id="{5F6300D0-28D4-405F-BD16-FC988A496480}"/>
            </a:ext>
          </a:extLst>
        </xdr:cNvPr>
        <xdr:cNvCxnSpPr/>
      </xdr:nvCxnSpPr>
      <xdr:spPr>
        <a:xfrm flipV="1">
          <a:off x="14401800" y="148118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BD8DFAA4-DEC5-44D9-A7CF-B71DB9BCAD4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67E7E029-5408-4AC1-BC0B-BDB80A3ED2B8}"/>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84364</xdr:rowOff>
    </xdr:from>
    <xdr:to>
      <xdr:col>68</xdr:col>
      <xdr:colOff>152400</xdr:colOff>
      <xdr:row>86</xdr:row>
      <xdr:rowOff>136071</xdr:rowOff>
    </xdr:to>
    <xdr:cxnSp macro="">
      <xdr:nvCxnSpPr>
        <xdr:cNvPr id="266" name="直線コネクタ 265">
          <a:extLst>
            <a:ext uri="{FF2B5EF4-FFF2-40B4-BE49-F238E27FC236}">
              <a16:creationId xmlns:a16="http://schemas.microsoft.com/office/drawing/2014/main" id="{7293D6DB-138F-4D78-968E-30256AD1E4EE}"/>
            </a:ext>
          </a:extLst>
        </xdr:cNvPr>
        <xdr:cNvCxnSpPr/>
      </xdr:nvCxnSpPr>
      <xdr:spPr>
        <a:xfrm flipV="1">
          <a:off x="13512800" y="1482906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E6B59B67-BD4D-4B2D-B755-DD0A12B1EC2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E1FA83FF-0C0B-4C84-93C2-13DB744DEE47}"/>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40873A57-4DF0-4633-910B-35F670168F7F}"/>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9FB07C78-B140-4402-BEDA-A8C7C5355592}"/>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4476B9E3-A04A-4E55-93A3-AA623B6CC7AD}"/>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9C279DEE-C46D-47F8-9227-AEC29740B8B6}"/>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5CF07290-7EE3-4369-9C62-A8FAF5A523E2}"/>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791D793C-614D-483F-B55B-271FA4A6B80A}"/>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D7535E39-FC0A-4640-87FE-A7593262FE3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76" name="楕円 275">
          <a:extLst>
            <a:ext uri="{FF2B5EF4-FFF2-40B4-BE49-F238E27FC236}">
              <a16:creationId xmlns:a16="http://schemas.microsoft.com/office/drawing/2014/main" id="{181E427B-7312-4A58-8777-9C827240BFB7}"/>
            </a:ext>
          </a:extLst>
        </xdr:cNvPr>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56441</xdr:rowOff>
    </xdr:from>
    <xdr:ext cx="762000" cy="259045"/>
    <xdr:sp macro="" textlink="">
      <xdr:nvSpPr>
        <xdr:cNvPr id="277" name="給与水準   （国との比較）該当値テキスト">
          <a:extLst>
            <a:ext uri="{FF2B5EF4-FFF2-40B4-BE49-F238E27FC236}">
              <a16:creationId xmlns:a16="http://schemas.microsoft.com/office/drawing/2014/main" id="{9F3555EC-6EEB-4E31-80C8-00713F49D830}"/>
            </a:ext>
          </a:extLst>
        </xdr:cNvPr>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78" name="楕円 277">
          <a:extLst>
            <a:ext uri="{FF2B5EF4-FFF2-40B4-BE49-F238E27FC236}">
              <a16:creationId xmlns:a16="http://schemas.microsoft.com/office/drawing/2014/main" id="{03CDD3EB-3986-4C86-9CF5-C7E7A09CA0CE}"/>
            </a:ext>
          </a:extLst>
        </xdr:cNvPr>
        <xdr:cNvSpPr/>
      </xdr:nvSpPr>
      <xdr:spPr>
        <a:xfrm>
          <a:off x="16129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79" name="テキスト ボックス 278">
          <a:extLst>
            <a:ext uri="{FF2B5EF4-FFF2-40B4-BE49-F238E27FC236}">
              <a16:creationId xmlns:a16="http://schemas.microsoft.com/office/drawing/2014/main" id="{89041D91-9615-447A-A14E-131D5F75B450}"/>
            </a:ext>
          </a:extLst>
        </xdr:cNvPr>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80" name="楕円 279">
          <a:extLst>
            <a:ext uri="{FF2B5EF4-FFF2-40B4-BE49-F238E27FC236}">
              <a16:creationId xmlns:a16="http://schemas.microsoft.com/office/drawing/2014/main" id="{E1EBED23-2FE1-4D4D-8088-2FE80D9F8999}"/>
            </a:ext>
          </a:extLst>
        </xdr:cNvPr>
        <xdr:cNvSpPr/>
      </xdr:nvSpPr>
      <xdr:spPr>
        <a:xfrm>
          <a:off x="15240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81" name="テキスト ボックス 280">
          <a:extLst>
            <a:ext uri="{FF2B5EF4-FFF2-40B4-BE49-F238E27FC236}">
              <a16:creationId xmlns:a16="http://schemas.microsoft.com/office/drawing/2014/main" id="{228D8C50-37C7-4DCB-B4FF-CFA9C3674B25}"/>
            </a:ext>
          </a:extLst>
        </xdr:cNvPr>
        <xdr:cNvSpPr txBox="1"/>
      </xdr:nvSpPr>
      <xdr:spPr>
        <a:xfrm>
          <a:off x="14909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33564</xdr:rowOff>
    </xdr:from>
    <xdr:to>
      <xdr:col>68</xdr:col>
      <xdr:colOff>203200</xdr:colOff>
      <xdr:row>86</xdr:row>
      <xdr:rowOff>135164</xdr:rowOff>
    </xdr:to>
    <xdr:sp macro="" textlink="">
      <xdr:nvSpPr>
        <xdr:cNvPr id="282" name="楕円 281">
          <a:extLst>
            <a:ext uri="{FF2B5EF4-FFF2-40B4-BE49-F238E27FC236}">
              <a16:creationId xmlns:a16="http://schemas.microsoft.com/office/drawing/2014/main" id="{7740F06B-4381-4746-8A82-3C31F3A69A44}"/>
            </a:ext>
          </a:extLst>
        </xdr:cNvPr>
        <xdr:cNvSpPr/>
      </xdr:nvSpPr>
      <xdr:spPr>
        <a:xfrm>
          <a:off x="14351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119941</xdr:rowOff>
    </xdr:from>
    <xdr:ext cx="762000" cy="259045"/>
    <xdr:sp macro="" textlink="">
      <xdr:nvSpPr>
        <xdr:cNvPr id="283" name="テキスト ボックス 282">
          <a:extLst>
            <a:ext uri="{FF2B5EF4-FFF2-40B4-BE49-F238E27FC236}">
              <a16:creationId xmlns:a16="http://schemas.microsoft.com/office/drawing/2014/main" id="{C60609A6-7009-4F5E-993B-E55DBAE8BE90}"/>
            </a:ext>
          </a:extLst>
        </xdr:cNvPr>
        <xdr:cNvSpPr txBox="1"/>
      </xdr:nvSpPr>
      <xdr:spPr>
        <a:xfrm>
          <a:off x="14020800" y="1486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84" name="楕円 283">
          <a:extLst>
            <a:ext uri="{FF2B5EF4-FFF2-40B4-BE49-F238E27FC236}">
              <a16:creationId xmlns:a16="http://schemas.microsoft.com/office/drawing/2014/main" id="{68CE4539-728A-4787-A2A8-FCDEA9A26429}"/>
            </a:ext>
          </a:extLst>
        </xdr:cNvPr>
        <xdr:cNvSpPr/>
      </xdr:nvSpPr>
      <xdr:spPr>
        <a:xfrm>
          <a:off x="13462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198</xdr:rowOff>
    </xdr:from>
    <xdr:ext cx="762000" cy="259045"/>
    <xdr:sp macro="" textlink="">
      <xdr:nvSpPr>
        <xdr:cNvPr id="285" name="テキスト ボックス 284">
          <a:extLst>
            <a:ext uri="{FF2B5EF4-FFF2-40B4-BE49-F238E27FC236}">
              <a16:creationId xmlns:a16="http://schemas.microsoft.com/office/drawing/2014/main" id="{4E7179B9-9607-4C0E-BBF8-BE128257846E}"/>
            </a:ext>
          </a:extLst>
        </xdr:cNvPr>
        <xdr:cNvSpPr txBox="1"/>
      </xdr:nvSpPr>
      <xdr:spPr>
        <a:xfrm>
          <a:off x="13131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A89DD1FA-B6D6-4721-8D81-8858D091BFAA}"/>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5B2A01CD-21A1-4D10-A167-369BAAA206F4}"/>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F6C511B3-2216-4B4A-B4D2-6ACABF4DFBE1}"/>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87C7D11A-C36F-4488-AA31-061F40FFB937}"/>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DC7A461-CE0A-4AD8-9F45-B1E267B1BB6E}"/>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4DDC3656-8312-4B9C-A4E1-225676DB9B06}"/>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BE0114A4-04B6-48FC-99FF-DDD126302A79}"/>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C673B1EE-A66A-448A-A65A-0C90AB142574}"/>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FA531547-A093-4617-B819-13C9E2CEB453}"/>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89C853BF-A5C2-49C9-A4DB-4980C3A690EC}"/>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B64DE730-6708-4AE1-8FCD-5EF1F2DA6C7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5F4AB83A-D5A4-49BE-9DBF-36A5FD560E44}"/>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E53ED2D2-1F8C-4C38-96D6-58D27E6C7376}"/>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年度は類似団体平均と同水準となったが、都市開発による人口増については、落ち着きをみせており、今後も適正な定員管理の下、的確な職員の配置に努める。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9A7C9F8-E8F7-4252-8172-F6C0453C13F2}"/>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23189921-F590-4AFB-A7DD-0AD2D9EAC61A}"/>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FB1E818E-8BFE-4A2A-910F-630D9E1E57A8}"/>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880BAF87-FBA5-4A66-8792-E78A914D8F9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44151C9-59CF-41FE-B12C-92B48FE92F6D}"/>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E8DB437C-B76A-42FE-BA21-31667B59C991}"/>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2C3A693A-8C9D-48F2-B6BD-6F5888C5A48D}"/>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24CA9D0B-26E7-45A2-8EAE-E7EE95234A5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8C020EE7-7820-419B-BE87-61B8F74DFD6F}"/>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77365707-D3BC-49F1-B922-6CCB058F3E8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A6713A22-2D9E-4CB3-9CA3-F14D187B82AE}"/>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FA1ACA99-0553-4F2E-8ED2-5DFA928837DA}"/>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A1E88F17-A69F-4E43-B59D-C00DE1FB09DD}"/>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3679F4ED-1B1D-4E43-998C-688A450F2673}"/>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7DE04A5-EFE7-4B2C-A8C9-9490DC0C6245}"/>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43377496-C8B2-4563-ADB1-6D2D174F9CCE}"/>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3C4A1B35-7E18-4D76-A383-9A3464542468}"/>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9D482184-08AA-47ED-A3D9-6E1CFDCEE69F}"/>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C6D170B1-4992-4B70-80DB-67AE727DF968}"/>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2E46C76B-C479-4A4F-90B6-553B39B4CC63}"/>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5F7314C6-65B9-4851-83A2-FA9684D1D8EF}"/>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150071</xdr:rowOff>
    </xdr:from>
    <xdr:to>
      <xdr:col>81</xdr:col>
      <xdr:colOff>44450</xdr:colOff>
      <xdr:row>61</xdr:row>
      <xdr:rowOff>20849</xdr:rowOff>
    </xdr:to>
    <xdr:cxnSp macro="">
      <xdr:nvCxnSpPr>
        <xdr:cNvPr id="320" name="直線コネクタ 319">
          <a:extLst>
            <a:ext uri="{FF2B5EF4-FFF2-40B4-BE49-F238E27FC236}">
              <a16:creationId xmlns:a16="http://schemas.microsoft.com/office/drawing/2014/main" id="{87594501-DFF8-4978-B4F3-8FA93D2B0690}"/>
            </a:ext>
          </a:extLst>
        </xdr:cNvPr>
        <xdr:cNvCxnSpPr/>
      </xdr:nvCxnSpPr>
      <xdr:spPr>
        <a:xfrm>
          <a:off x="16179800" y="10437071"/>
          <a:ext cx="8382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DD9D197C-1380-4977-94A9-9C3C834ED9FD}"/>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72E61F43-3B23-46A3-AD3C-8651BFB75C1C}"/>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135996</xdr:rowOff>
    </xdr:from>
    <xdr:to>
      <xdr:col>77</xdr:col>
      <xdr:colOff>44450</xdr:colOff>
      <xdr:row>60</xdr:row>
      <xdr:rowOff>150071</xdr:rowOff>
    </xdr:to>
    <xdr:cxnSp macro="">
      <xdr:nvCxnSpPr>
        <xdr:cNvPr id="323" name="直線コネクタ 322">
          <a:extLst>
            <a:ext uri="{FF2B5EF4-FFF2-40B4-BE49-F238E27FC236}">
              <a16:creationId xmlns:a16="http://schemas.microsoft.com/office/drawing/2014/main" id="{1CFA065C-1494-429F-B9FD-3E962FA12093}"/>
            </a:ext>
          </a:extLst>
        </xdr:cNvPr>
        <xdr:cNvCxnSpPr/>
      </xdr:nvCxnSpPr>
      <xdr:spPr>
        <a:xfrm>
          <a:off x="15290800" y="10422996"/>
          <a:ext cx="889000" cy="1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7FE5C71E-E1D0-4165-BC17-04619A2B0087}"/>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E3D3A349-57BE-470B-894D-AF8F30AF3D6E}"/>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95779</xdr:rowOff>
    </xdr:from>
    <xdr:to>
      <xdr:col>72</xdr:col>
      <xdr:colOff>203200</xdr:colOff>
      <xdr:row>60</xdr:row>
      <xdr:rowOff>135996</xdr:rowOff>
    </xdr:to>
    <xdr:cxnSp macro="">
      <xdr:nvCxnSpPr>
        <xdr:cNvPr id="326" name="直線コネクタ 325">
          <a:extLst>
            <a:ext uri="{FF2B5EF4-FFF2-40B4-BE49-F238E27FC236}">
              <a16:creationId xmlns:a16="http://schemas.microsoft.com/office/drawing/2014/main" id="{E8205E4D-3CA7-4553-9C45-8629175F6042}"/>
            </a:ext>
          </a:extLst>
        </xdr:cNvPr>
        <xdr:cNvCxnSpPr/>
      </xdr:nvCxnSpPr>
      <xdr:spPr>
        <a:xfrm>
          <a:off x="14401800" y="10382779"/>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E4E8222E-D3FF-4D1C-979E-A177B1789EC6}"/>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B198DB08-09AA-4464-92F5-51488491F9A8}"/>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91757</xdr:rowOff>
    </xdr:from>
    <xdr:to>
      <xdr:col>68</xdr:col>
      <xdr:colOff>152400</xdr:colOff>
      <xdr:row>60</xdr:row>
      <xdr:rowOff>95779</xdr:rowOff>
    </xdr:to>
    <xdr:cxnSp macro="">
      <xdr:nvCxnSpPr>
        <xdr:cNvPr id="329" name="直線コネクタ 328">
          <a:extLst>
            <a:ext uri="{FF2B5EF4-FFF2-40B4-BE49-F238E27FC236}">
              <a16:creationId xmlns:a16="http://schemas.microsoft.com/office/drawing/2014/main" id="{914975CF-B7A5-4F59-A812-7690C7704B02}"/>
            </a:ext>
          </a:extLst>
        </xdr:cNvPr>
        <xdr:cNvCxnSpPr/>
      </xdr:nvCxnSpPr>
      <xdr:spPr>
        <a:xfrm>
          <a:off x="13512800" y="10378757"/>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B8817427-D833-40DC-94EC-20E998C9EB6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41554911-E8C5-4A92-9967-707F9C0190EE}"/>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67C6E10D-972A-4660-8BBE-6AF0B7E023F8}"/>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EEEADBA6-9351-4626-AA1A-D270E8CBD8BF}"/>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15BDE4F8-63F9-48F5-9870-2BA8AF7AD8FF}"/>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2657D9C3-D327-442B-98A2-B92116662EB9}"/>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7C908A7B-832E-4AC0-AE5B-77BD93946EBB}"/>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1AC00EB2-3EF2-4CD5-B30D-DBC6D3E666CB}"/>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FDFED3E7-D6E9-4303-BC01-5A0CC7C89BEB}"/>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141499</xdr:rowOff>
    </xdr:from>
    <xdr:to>
      <xdr:col>81</xdr:col>
      <xdr:colOff>95250</xdr:colOff>
      <xdr:row>61</xdr:row>
      <xdr:rowOff>71649</xdr:rowOff>
    </xdr:to>
    <xdr:sp macro="" textlink="">
      <xdr:nvSpPr>
        <xdr:cNvPr id="339" name="楕円 338">
          <a:extLst>
            <a:ext uri="{FF2B5EF4-FFF2-40B4-BE49-F238E27FC236}">
              <a16:creationId xmlns:a16="http://schemas.microsoft.com/office/drawing/2014/main" id="{CFB17322-5BA5-4B60-9FD1-046D3B73AAAA}"/>
            </a:ext>
          </a:extLst>
        </xdr:cNvPr>
        <xdr:cNvSpPr/>
      </xdr:nvSpPr>
      <xdr:spPr>
        <a:xfrm>
          <a:off x="16967200" y="1042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158026</xdr:rowOff>
    </xdr:from>
    <xdr:ext cx="762000" cy="259045"/>
    <xdr:sp macro="" textlink="">
      <xdr:nvSpPr>
        <xdr:cNvPr id="340" name="定員管理の状況該当値テキスト">
          <a:extLst>
            <a:ext uri="{FF2B5EF4-FFF2-40B4-BE49-F238E27FC236}">
              <a16:creationId xmlns:a16="http://schemas.microsoft.com/office/drawing/2014/main" id="{9AF60F82-708D-4A4E-BD34-F11D960BE91E}"/>
            </a:ext>
          </a:extLst>
        </xdr:cNvPr>
        <xdr:cNvSpPr txBox="1"/>
      </xdr:nvSpPr>
      <xdr:spPr>
        <a:xfrm>
          <a:off x="17106900" y="10273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99271</xdr:rowOff>
    </xdr:from>
    <xdr:to>
      <xdr:col>77</xdr:col>
      <xdr:colOff>95250</xdr:colOff>
      <xdr:row>61</xdr:row>
      <xdr:rowOff>29421</xdr:rowOff>
    </xdr:to>
    <xdr:sp macro="" textlink="">
      <xdr:nvSpPr>
        <xdr:cNvPr id="341" name="楕円 340">
          <a:extLst>
            <a:ext uri="{FF2B5EF4-FFF2-40B4-BE49-F238E27FC236}">
              <a16:creationId xmlns:a16="http://schemas.microsoft.com/office/drawing/2014/main" id="{222DE651-264F-4CD3-93A1-4600AF72A538}"/>
            </a:ext>
          </a:extLst>
        </xdr:cNvPr>
        <xdr:cNvSpPr/>
      </xdr:nvSpPr>
      <xdr:spPr>
        <a:xfrm>
          <a:off x="16129000" y="103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39598</xdr:rowOff>
    </xdr:from>
    <xdr:ext cx="736600" cy="259045"/>
    <xdr:sp macro="" textlink="">
      <xdr:nvSpPr>
        <xdr:cNvPr id="342" name="テキスト ボックス 341">
          <a:extLst>
            <a:ext uri="{FF2B5EF4-FFF2-40B4-BE49-F238E27FC236}">
              <a16:creationId xmlns:a16="http://schemas.microsoft.com/office/drawing/2014/main" id="{87ABCF2C-BE69-42BB-A447-75FA7480E7BC}"/>
            </a:ext>
          </a:extLst>
        </xdr:cNvPr>
        <xdr:cNvSpPr txBox="1"/>
      </xdr:nvSpPr>
      <xdr:spPr>
        <a:xfrm>
          <a:off x="15798800" y="10155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85196</xdr:rowOff>
    </xdr:from>
    <xdr:to>
      <xdr:col>73</xdr:col>
      <xdr:colOff>44450</xdr:colOff>
      <xdr:row>61</xdr:row>
      <xdr:rowOff>15346</xdr:rowOff>
    </xdr:to>
    <xdr:sp macro="" textlink="">
      <xdr:nvSpPr>
        <xdr:cNvPr id="343" name="楕円 342">
          <a:extLst>
            <a:ext uri="{FF2B5EF4-FFF2-40B4-BE49-F238E27FC236}">
              <a16:creationId xmlns:a16="http://schemas.microsoft.com/office/drawing/2014/main" id="{CD3228DA-48A4-4729-A886-C0B91F82A07B}"/>
            </a:ext>
          </a:extLst>
        </xdr:cNvPr>
        <xdr:cNvSpPr/>
      </xdr:nvSpPr>
      <xdr:spPr>
        <a:xfrm>
          <a:off x="15240000" y="1037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25523</xdr:rowOff>
    </xdr:from>
    <xdr:ext cx="762000" cy="259045"/>
    <xdr:sp macro="" textlink="">
      <xdr:nvSpPr>
        <xdr:cNvPr id="344" name="テキスト ボックス 343">
          <a:extLst>
            <a:ext uri="{FF2B5EF4-FFF2-40B4-BE49-F238E27FC236}">
              <a16:creationId xmlns:a16="http://schemas.microsoft.com/office/drawing/2014/main" id="{CD0BBC33-AC99-4F40-95CA-BDBF944E2715}"/>
            </a:ext>
          </a:extLst>
        </xdr:cNvPr>
        <xdr:cNvSpPr txBox="1"/>
      </xdr:nvSpPr>
      <xdr:spPr>
        <a:xfrm>
          <a:off x="14909800" y="10141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44979</xdr:rowOff>
    </xdr:from>
    <xdr:to>
      <xdr:col>68</xdr:col>
      <xdr:colOff>203200</xdr:colOff>
      <xdr:row>60</xdr:row>
      <xdr:rowOff>146579</xdr:rowOff>
    </xdr:to>
    <xdr:sp macro="" textlink="">
      <xdr:nvSpPr>
        <xdr:cNvPr id="345" name="楕円 344">
          <a:extLst>
            <a:ext uri="{FF2B5EF4-FFF2-40B4-BE49-F238E27FC236}">
              <a16:creationId xmlns:a16="http://schemas.microsoft.com/office/drawing/2014/main" id="{EE7247D6-3A99-4F29-8FF1-3CAECFD58E46}"/>
            </a:ext>
          </a:extLst>
        </xdr:cNvPr>
        <xdr:cNvSpPr/>
      </xdr:nvSpPr>
      <xdr:spPr>
        <a:xfrm>
          <a:off x="14351000" y="1033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156756</xdr:rowOff>
    </xdr:from>
    <xdr:ext cx="762000" cy="259045"/>
    <xdr:sp macro="" textlink="">
      <xdr:nvSpPr>
        <xdr:cNvPr id="346" name="テキスト ボックス 345">
          <a:extLst>
            <a:ext uri="{FF2B5EF4-FFF2-40B4-BE49-F238E27FC236}">
              <a16:creationId xmlns:a16="http://schemas.microsoft.com/office/drawing/2014/main" id="{F52DB85E-DC86-4ADD-A62D-4160B1351C43}"/>
            </a:ext>
          </a:extLst>
        </xdr:cNvPr>
        <xdr:cNvSpPr txBox="1"/>
      </xdr:nvSpPr>
      <xdr:spPr>
        <a:xfrm>
          <a:off x="14020800" y="10100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40957</xdr:rowOff>
    </xdr:from>
    <xdr:to>
      <xdr:col>64</xdr:col>
      <xdr:colOff>152400</xdr:colOff>
      <xdr:row>60</xdr:row>
      <xdr:rowOff>142557</xdr:rowOff>
    </xdr:to>
    <xdr:sp macro="" textlink="">
      <xdr:nvSpPr>
        <xdr:cNvPr id="347" name="楕円 346">
          <a:extLst>
            <a:ext uri="{FF2B5EF4-FFF2-40B4-BE49-F238E27FC236}">
              <a16:creationId xmlns:a16="http://schemas.microsoft.com/office/drawing/2014/main" id="{87A0913A-2A38-4397-AC16-00D10603344D}"/>
            </a:ext>
          </a:extLst>
        </xdr:cNvPr>
        <xdr:cNvSpPr/>
      </xdr:nvSpPr>
      <xdr:spPr>
        <a:xfrm>
          <a:off x="13462000" y="103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152734</xdr:rowOff>
    </xdr:from>
    <xdr:ext cx="762000" cy="259045"/>
    <xdr:sp macro="" textlink="">
      <xdr:nvSpPr>
        <xdr:cNvPr id="348" name="テキスト ボックス 347">
          <a:extLst>
            <a:ext uri="{FF2B5EF4-FFF2-40B4-BE49-F238E27FC236}">
              <a16:creationId xmlns:a16="http://schemas.microsoft.com/office/drawing/2014/main" id="{05AB1800-79B3-4EA0-9144-64B0B4C4F937}"/>
            </a:ext>
          </a:extLst>
        </xdr:cNvPr>
        <xdr:cNvSpPr txBox="1"/>
      </xdr:nvSpPr>
      <xdr:spPr>
        <a:xfrm>
          <a:off x="13131800" y="1009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6345C6CC-BBE3-4770-A37D-AB48DBE71261}"/>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FB6C7DAC-1627-4656-8C1E-7F4AA3B682C3}"/>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8BA09645-EF65-4BCA-9412-6F80A33A97EA}"/>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15ABA994-AE49-4C87-AF7E-8E45C04324B4}"/>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14DBC5C4-6E93-46DD-AFA9-90C26DA023A5}"/>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76548D50-AB06-446D-9BF8-6318C7ED06D8}"/>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33ECBB61-EDA8-4C5D-8DDC-CE69756B2359}"/>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6B0CB037-1D32-40F9-B8D4-99AB9BC67FB1}"/>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F85947E7-4630-402E-8A2F-FEA3994F3DCD}"/>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8E9CC8DD-9C65-47E0-9271-E488442D0D11}"/>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E126E6B2-95CA-4342-986D-ED2E56443FC1}"/>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6AD10FB2-2569-4F9D-9D04-F20D47005B9D}"/>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808FC885-8514-4023-92CD-DE60BDBFF1BD}"/>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本市では、普通建設事業並びに新規発行債の抑制に努めてきたことから、類似団体平均及び京都府平均を下回り、良好な比率となっている。</a:t>
          </a:r>
          <a:endParaRPr lang="ja-JP" altLang="ja-JP" sz="1400">
            <a:effectLst/>
          </a:endParaRPr>
        </a:p>
        <a:p>
          <a:r>
            <a:rPr kumimoji="1" lang="ja-JP" altLang="ja-JP" sz="1100">
              <a:solidFill>
                <a:schemeClr val="dk1"/>
              </a:solidFill>
              <a:effectLst/>
              <a:latin typeface="+mn-lt"/>
              <a:ea typeface="+mn-ea"/>
              <a:cs typeface="+mn-cs"/>
            </a:rPr>
            <a:t>　しかしながら</a:t>
          </a:r>
          <a:r>
            <a:rPr kumimoji="1" lang="ja-JP" altLang="en-US" sz="1100">
              <a:solidFill>
                <a:schemeClr val="dk1"/>
              </a:solidFill>
              <a:effectLst/>
              <a:latin typeface="+mn-lt"/>
              <a:ea typeface="+mn-ea"/>
              <a:cs typeface="+mn-cs"/>
            </a:rPr>
            <a:t>、新市民温水プールの整備や</a:t>
          </a:r>
          <a:r>
            <a:rPr kumimoji="1" lang="ja-JP" altLang="ja-JP" sz="1100">
              <a:solidFill>
                <a:schemeClr val="dk1"/>
              </a:solidFill>
              <a:effectLst/>
              <a:latin typeface="+mn-lt"/>
              <a:ea typeface="+mn-ea"/>
              <a:cs typeface="+mn-cs"/>
            </a:rPr>
            <a:t>ＪＲ向日町駅周辺の都市基盤整備に係る財源として、市債の新規発行の必要性が見込まれるため、比率の上昇が想定される。</a:t>
          </a:r>
          <a:endParaRPr lang="ja-JP" altLang="ja-JP" sz="1400">
            <a:effectLst/>
          </a:endParaRPr>
        </a:p>
        <a:p>
          <a:r>
            <a:rPr kumimoji="1" lang="ja-JP" altLang="ja-JP" sz="1100">
              <a:solidFill>
                <a:schemeClr val="dk1"/>
              </a:solidFill>
              <a:effectLst/>
              <a:latin typeface="+mn-lt"/>
              <a:ea typeface="+mn-ea"/>
              <a:cs typeface="+mn-cs"/>
            </a:rPr>
            <a:t>　普通建設事業の実施に当たっては、住民のニーズや緊急性を把握し、適切な事業執行を図り、適正な水準確保に努める。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7508D4BD-8878-4B9C-9008-073351AF9307}"/>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B8368FBE-8634-4FB6-83AA-173BC3D47995}"/>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E1909C04-8101-44BA-A28A-2641B40F42F6}"/>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12D07736-4476-42B7-9D95-77A588442A32}"/>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DE1EBBF7-D909-41BE-9FAC-615EF6AF913D}"/>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76430816-4515-43B5-80E1-B09B73634ECD}"/>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BA082539-108A-44C0-8B61-3031E523B975}"/>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38E7F42D-B00B-486D-ABC6-54DCDF267FCD}"/>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10E92D0F-7202-41BE-8E6E-2DF0CE21E067}"/>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2CCC1FE-A200-4243-A2E1-81BA9ED5CA57}"/>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F56786EC-F981-4FE6-BB4C-1202788A9238}"/>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7B7CCA41-EF5F-43FE-90FA-AF32DDB690C3}"/>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769F29B0-7E8C-4B51-9DAB-2100E07232C4}"/>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78158DC7-A44E-4ED3-8993-0E1196F45DC1}"/>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D22EE59B-D531-43C4-BB20-3DE39F82416D}"/>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E9B8ECD3-FB24-4511-AD9B-AF38DD4EE5C8}"/>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AB43367A-637C-47B7-8ADF-4FC76F5573D4}"/>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FADFFCAC-A1C6-40F2-8011-416333DB0DA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15EDD6F9-9D8F-4DF1-81FD-5ABD6F736A24}"/>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49106</xdr:rowOff>
    </xdr:from>
    <xdr:to>
      <xdr:col>81</xdr:col>
      <xdr:colOff>44450</xdr:colOff>
      <xdr:row>39</xdr:row>
      <xdr:rowOff>65194</xdr:rowOff>
    </xdr:to>
    <xdr:cxnSp macro="">
      <xdr:nvCxnSpPr>
        <xdr:cNvPr id="381" name="直線コネクタ 380">
          <a:extLst>
            <a:ext uri="{FF2B5EF4-FFF2-40B4-BE49-F238E27FC236}">
              <a16:creationId xmlns:a16="http://schemas.microsoft.com/office/drawing/2014/main" id="{26EE7527-8391-4E83-A28E-8A7305C253F2}"/>
            </a:ext>
          </a:extLst>
        </xdr:cNvPr>
        <xdr:cNvCxnSpPr/>
      </xdr:nvCxnSpPr>
      <xdr:spPr>
        <a:xfrm flipV="1">
          <a:off x="16179800" y="6735656"/>
          <a:ext cx="8382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18A41967-2C28-44E7-BECD-7CCD24C319EF}"/>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F2FA8C29-9A38-4D53-BD3A-C3322A8513BE}"/>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65194</xdr:rowOff>
    </xdr:from>
    <xdr:to>
      <xdr:col>77</xdr:col>
      <xdr:colOff>44450</xdr:colOff>
      <xdr:row>39</xdr:row>
      <xdr:rowOff>73237</xdr:rowOff>
    </xdr:to>
    <xdr:cxnSp macro="">
      <xdr:nvCxnSpPr>
        <xdr:cNvPr id="384" name="直線コネクタ 383">
          <a:extLst>
            <a:ext uri="{FF2B5EF4-FFF2-40B4-BE49-F238E27FC236}">
              <a16:creationId xmlns:a16="http://schemas.microsoft.com/office/drawing/2014/main" id="{B89A419A-3931-4C95-900A-C2ED0500F932}"/>
            </a:ext>
          </a:extLst>
        </xdr:cNvPr>
        <xdr:cNvCxnSpPr/>
      </xdr:nvCxnSpPr>
      <xdr:spPr>
        <a:xfrm flipV="1">
          <a:off x="15290800" y="675174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D277E417-4564-45C2-A0A6-63863138D2A8}"/>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590E8D93-CB5A-4503-8D61-0DF4A3C77253}"/>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73237</xdr:rowOff>
    </xdr:from>
    <xdr:to>
      <xdr:col>72</xdr:col>
      <xdr:colOff>203200</xdr:colOff>
      <xdr:row>39</xdr:row>
      <xdr:rowOff>81280</xdr:rowOff>
    </xdr:to>
    <xdr:cxnSp macro="">
      <xdr:nvCxnSpPr>
        <xdr:cNvPr id="387" name="直線コネクタ 386">
          <a:extLst>
            <a:ext uri="{FF2B5EF4-FFF2-40B4-BE49-F238E27FC236}">
              <a16:creationId xmlns:a16="http://schemas.microsoft.com/office/drawing/2014/main" id="{1FEBFE0A-9650-4A9A-A1A9-6FDF8D645096}"/>
            </a:ext>
          </a:extLst>
        </xdr:cNvPr>
        <xdr:cNvCxnSpPr/>
      </xdr:nvCxnSpPr>
      <xdr:spPr>
        <a:xfrm flipV="1">
          <a:off x="14401800" y="67597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547165B2-ADE1-4261-90E8-617CF6D1466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C6F91CEC-87B4-459E-9711-624D7DEB84E5}"/>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81280</xdr:rowOff>
    </xdr:from>
    <xdr:to>
      <xdr:col>68</xdr:col>
      <xdr:colOff>152400</xdr:colOff>
      <xdr:row>39</xdr:row>
      <xdr:rowOff>161713</xdr:rowOff>
    </xdr:to>
    <xdr:cxnSp macro="">
      <xdr:nvCxnSpPr>
        <xdr:cNvPr id="390" name="直線コネクタ 389">
          <a:extLst>
            <a:ext uri="{FF2B5EF4-FFF2-40B4-BE49-F238E27FC236}">
              <a16:creationId xmlns:a16="http://schemas.microsoft.com/office/drawing/2014/main" id="{32485833-F61B-447C-AB4B-97C9FB02A001}"/>
            </a:ext>
          </a:extLst>
        </xdr:cNvPr>
        <xdr:cNvCxnSpPr/>
      </xdr:nvCxnSpPr>
      <xdr:spPr>
        <a:xfrm flipV="1">
          <a:off x="13512800" y="676783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C1A157-D98C-4776-B89D-5B1E0F50BDC1}"/>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6853F4F6-7F65-4531-88CC-6E5A24AB8105}"/>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A3D68311-13A9-4D61-8BB2-CF19D91CF1EE}"/>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26235A66-3B6A-4861-A3FD-6FA55780A6D8}"/>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7B0C6AA7-164F-4016-AEF3-A63F5D4AC74C}"/>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47C13D4E-310B-4708-8893-DA4D7431588E}"/>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C495EFD6-4B37-45F8-B137-3740DD06E9C5}"/>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687AC065-9F5E-4087-A512-203C39F16B34}"/>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AAD8B380-BE9D-412D-9987-2314948798E1}"/>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169756</xdr:rowOff>
    </xdr:from>
    <xdr:to>
      <xdr:col>81</xdr:col>
      <xdr:colOff>95250</xdr:colOff>
      <xdr:row>39</xdr:row>
      <xdr:rowOff>99906</xdr:rowOff>
    </xdr:to>
    <xdr:sp macro="" textlink="">
      <xdr:nvSpPr>
        <xdr:cNvPr id="400" name="楕円 399">
          <a:extLst>
            <a:ext uri="{FF2B5EF4-FFF2-40B4-BE49-F238E27FC236}">
              <a16:creationId xmlns:a16="http://schemas.microsoft.com/office/drawing/2014/main" id="{BCA7838B-5181-4F26-B755-04F0398CB447}"/>
            </a:ext>
          </a:extLst>
        </xdr:cNvPr>
        <xdr:cNvSpPr/>
      </xdr:nvSpPr>
      <xdr:spPr>
        <a:xfrm>
          <a:off x="169672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14833</xdr:rowOff>
    </xdr:from>
    <xdr:ext cx="762000" cy="259045"/>
    <xdr:sp macro="" textlink="">
      <xdr:nvSpPr>
        <xdr:cNvPr id="401" name="公債費負担の状況該当値テキスト">
          <a:extLst>
            <a:ext uri="{FF2B5EF4-FFF2-40B4-BE49-F238E27FC236}">
              <a16:creationId xmlns:a16="http://schemas.microsoft.com/office/drawing/2014/main" id="{EF894CD6-A195-46A7-B3D0-97901CECBAD9}"/>
            </a:ext>
          </a:extLst>
        </xdr:cNvPr>
        <xdr:cNvSpPr txBox="1"/>
      </xdr:nvSpPr>
      <xdr:spPr>
        <a:xfrm>
          <a:off x="17106900" y="652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14394</xdr:rowOff>
    </xdr:from>
    <xdr:to>
      <xdr:col>77</xdr:col>
      <xdr:colOff>95250</xdr:colOff>
      <xdr:row>39</xdr:row>
      <xdr:rowOff>115994</xdr:rowOff>
    </xdr:to>
    <xdr:sp macro="" textlink="">
      <xdr:nvSpPr>
        <xdr:cNvPr id="402" name="楕円 401">
          <a:extLst>
            <a:ext uri="{FF2B5EF4-FFF2-40B4-BE49-F238E27FC236}">
              <a16:creationId xmlns:a16="http://schemas.microsoft.com/office/drawing/2014/main" id="{E3532B86-7796-4F17-9F19-33CA7CE3A629}"/>
            </a:ext>
          </a:extLst>
        </xdr:cNvPr>
        <xdr:cNvSpPr/>
      </xdr:nvSpPr>
      <xdr:spPr>
        <a:xfrm>
          <a:off x="16129000" y="670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126171</xdr:rowOff>
    </xdr:from>
    <xdr:ext cx="736600" cy="259045"/>
    <xdr:sp macro="" textlink="">
      <xdr:nvSpPr>
        <xdr:cNvPr id="403" name="テキスト ボックス 402">
          <a:extLst>
            <a:ext uri="{FF2B5EF4-FFF2-40B4-BE49-F238E27FC236}">
              <a16:creationId xmlns:a16="http://schemas.microsoft.com/office/drawing/2014/main" id="{40789628-4E99-4F9C-A4FA-3CB5CA12D87F}"/>
            </a:ext>
          </a:extLst>
        </xdr:cNvPr>
        <xdr:cNvSpPr txBox="1"/>
      </xdr:nvSpPr>
      <xdr:spPr>
        <a:xfrm>
          <a:off x="15798800" y="6469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22437</xdr:rowOff>
    </xdr:from>
    <xdr:to>
      <xdr:col>73</xdr:col>
      <xdr:colOff>44450</xdr:colOff>
      <xdr:row>39</xdr:row>
      <xdr:rowOff>124037</xdr:rowOff>
    </xdr:to>
    <xdr:sp macro="" textlink="">
      <xdr:nvSpPr>
        <xdr:cNvPr id="404" name="楕円 403">
          <a:extLst>
            <a:ext uri="{FF2B5EF4-FFF2-40B4-BE49-F238E27FC236}">
              <a16:creationId xmlns:a16="http://schemas.microsoft.com/office/drawing/2014/main" id="{C1BD4569-A289-4936-AAA2-D6D470C325D8}"/>
            </a:ext>
          </a:extLst>
        </xdr:cNvPr>
        <xdr:cNvSpPr/>
      </xdr:nvSpPr>
      <xdr:spPr>
        <a:xfrm>
          <a:off x="152400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134214</xdr:rowOff>
    </xdr:from>
    <xdr:ext cx="762000" cy="259045"/>
    <xdr:sp macro="" textlink="">
      <xdr:nvSpPr>
        <xdr:cNvPr id="405" name="テキスト ボックス 404">
          <a:extLst>
            <a:ext uri="{FF2B5EF4-FFF2-40B4-BE49-F238E27FC236}">
              <a16:creationId xmlns:a16="http://schemas.microsoft.com/office/drawing/2014/main" id="{6B7C0D50-02A6-4D09-84CE-1D1DD4D7076F}"/>
            </a:ext>
          </a:extLst>
        </xdr:cNvPr>
        <xdr:cNvSpPr txBox="1"/>
      </xdr:nvSpPr>
      <xdr:spPr>
        <a:xfrm>
          <a:off x="14909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30480</xdr:rowOff>
    </xdr:from>
    <xdr:to>
      <xdr:col>68</xdr:col>
      <xdr:colOff>203200</xdr:colOff>
      <xdr:row>39</xdr:row>
      <xdr:rowOff>132080</xdr:rowOff>
    </xdr:to>
    <xdr:sp macro="" textlink="">
      <xdr:nvSpPr>
        <xdr:cNvPr id="406" name="楕円 405">
          <a:extLst>
            <a:ext uri="{FF2B5EF4-FFF2-40B4-BE49-F238E27FC236}">
              <a16:creationId xmlns:a16="http://schemas.microsoft.com/office/drawing/2014/main" id="{218A92D8-8B47-41C2-B25B-CFB087316432}"/>
            </a:ext>
          </a:extLst>
        </xdr:cNvPr>
        <xdr:cNvSpPr/>
      </xdr:nvSpPr>
      <xdr:spPr>
        <a:xfrm>
          <a:off x="14351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142257</xdr:rowOff>
    </xdr:from>
    <xdr:ext cx="762000" cy="259045"/>
    <xdr:sp macro="" textlink="">
      <xdr:nvSpPr>
        <xdr:cNvPr id="407" name="テキスト ボックス 406">
          <a:extLst>
            <a:ext uri="{FF2B5EF4-FFF2-40B4-BE49-F238E27FC236}">
              <a16:creationId xmlns:a16="http://schemas.microsoft.com/office/drawing/2014/main" id="{0B8F8CED-26A6-4D81-8A9A-90696AC5B50E}"/>
            </a:ext>
          </a:extLst>
        </xdr:cNvPr>
        <xdr:cNvSpPr txBox="1"/>
      </xdr:nvSpPr>
      <xdr:spPr>
        <a:xfrm>
          <a:off x="14020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110913</xdr:rowOff>
    </xdr:from>
    <xdr:to>
      <xdr:col>64</xdr:col>
      <xdr:colOff>152400</xdr:colOff>
      <xdr:row>40</xdr:row>
      <xdr:rowOff>41063</xdr:rowOff>
    </xdr:to>
    <xdr:sp macro="" textlink="">
      <xdr:nvSpPr>
        <xdr:cNvPr id="408" name="楕円 407">
          <a:extLst>
            <a:ext uri="{FF2B5EF4-FFF2-40B4-BE49-F238E27FC236}">
              <a16:creationId xmlns:a16="http://schemas.microsoft.com/office/drawing/2014/main" id="{B6747412-8A81-4FBA-A551-5A1BB8B64917}"/>
            </a:ext>
          </a:extLst>
        </xdr:cNvPr>
        <xdr:cNvSpPr/>
      </xdr:nvSpPr>
      <xdr:spPr>
        <a:xfrm>
          <a:off x="13462000" y="679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51240</xdr:rowOff>
    </xdr:from>
    <xdr:ext cx="762000" cy="259045"/>
    <xdr:sp macro="" textlink="">
      <xdr:nvSpPr>
        <xdr:cNvPr id="409" name="テキスト ボックス 408">
          <a:extLst>
            <a:ext uri="{FF2B5EF4-FFF2-40B4-BE49-F238E27FC236}">
              <a16:creationId xmlns:a16="http://schemas.microsoft.com/office/drawing/2014/main" id="{AB0DFC42-2D70-46D4-BE57-65EF12B0CF42}"/>
            </a:ext>
          </a:extLst>
        </xdr:cNvPr>
        <xdr:cNvSpPr txBox="1"/>
      </xdr:nvSpPr>
      <xdr:spPr>
        <a:xfrm>
          <a:off x="13131800" y="656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A675E5E4-B8DF-4709-BF28-33A34A329F8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D9C8B306-A640-4CCC-9E76-E0461A46B07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F079F317-06EF-4C03-9170-AD74E57A2936}"/>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D5599250-9C05-4F38-B723-000F7A257C87}"/>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147FA365-729F-48D1-8CFC-070F833526E8}"/>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D13B983-176C-4A45-864C-2DEB36143DE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8515C249-2388-4A83-B614-4F022B429A62}"/>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69A1B22C-ED7A-475C-AB7B-F98C6766A247}"/>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48F09FF3-A71B-4EAE-8E80-C17C1420B441}"/>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191568A3-F1FC-451F-AED7-1DDC86376CD6}"/>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1542076F-4CAF-4A48-89C0-865528BE32AB}"/>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3AA4E1BF-EE8A-454D-BA07-BB4760ABEDE2}"/>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38D87D9F-0F46-4F6C-93C1-3C36FE840BC9}"/>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令和３年度から、充当可能基金が増加してきたことから、将来負担比率はなく、類似団体平均及び京都府平均の数値を大きく下回っている。今後も引き続き、市債の新規発行には充当可能財源等の確保に努め、適切な負担の平準化を図り、適正な将来負担の水準確保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5B005EBD-4D19-46EE-A52F-0BA96AD63FAC}"/>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EDA4CEFF-4C4E-4E5D-B5C8-3B35552D09C9}"/>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90849130-D3EE-4D33-B203-B27525FFD467}"/>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39127FC-577F-47EA-98DF-B9CC37DB7C1D}"/>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D07D0CB7-5888-4FD0-B28F-3013477BF6AB}"/>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74CDB214-4D22-4963-ABFB-A00FEDB5BE4C}"/>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FE62B369-38EA-4B4F-9316-1D05131EF01E}"/>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4D7664B4-8F9D-4F31-A8C3-8A1D0668CD61}"/>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E6C5A16F-8988-4724-A544-07FEBE7E57E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6614AB09-3528-4B92-B47A-E2833FC4F108}"/>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6D332B2D-B31C-4158-BC8A-9396711CBF1C}"/>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6B3F395A-3DB9-422D-ADAB-F6354822C9F1}"/>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2AF0A9E7-3EDA-4D05-BFB9-2588F5A2B89B}"/>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7731E860-3CBB-4855-9EB0-5B175B4D774F}"/>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2800C38B-582B-4AF8-9EFB-A0076A1754F3}"/>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68D9FD33-E7D6-4672-9614-6A3F055A9BC9}"/>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C56B253E-B7A7-42E0-9F23-A79FB125085C}"/>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93CB39DB-4469-4A14-B15B-081A19022073}"/>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45F13230-9062-4AD0-85F7-C3A4EAF0515A}"/>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ABCDC111-8405-4715-B7DC-2C592F76CBD3}"/>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51498A11-B917-46FF-B149-F0AF4065E4BE}"/>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E844CF8E-DC0F-4A03-9B54-649B36197345}"/>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E64660CB-C60B-4D96-A640-B4A54183997E}"/>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1B9E50F-4A08-4F87-B2A7-6B5271DB056D}"/>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5781BC0-7288-43AA-8B0D-4F28F87B7047}"/>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A61823D0-1DA5-473D-A8E9-1A04F0A3D742}"/>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6787888-C0FE-4695-B899-59266F36379F}"/>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58787C36-F178-4C83-9108-82EB66A1966C}"/>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BE3DE516-A656-435C-9F81-675159B112FF}"/>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DE553B86-4E05-4474-B303-74DB21EEE0EF}"/>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CC687262-DA05-48B9-85E6-701F50BAB31D}"/>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11447</xdr:rowOff>
    </xdr:from>
    <xdr:ext cx="762000" cy="259045"/>
    <xdr:sp macro="" textlink="">
      <xdr:nvSpPr>
        <xdr:cNvPr id="454" name="テキスト ボックス 453">
          <a:extLst>
            <a:ext uri="{FF2B5EF4-FFF2-40B4-BE49-F238E27FC236}">
              <a16:creationId xmlns:a16="http://schemas.microsoft.com/office/drawing/2014/main" id="{09CFEFC5-C504-4F6C-A955-02AC4232BECB}"/>
            </a:ext>
          </a:extLst>
        </xdr:cNvPr>
        <xdr:cNvSpPr txBox="1"/>
      </xdr:nvSpPr>
      <xdr:spPr>
        <a:xfrm>
          <a:off x="13131800" y="258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C7E8761C-04C9-4970-AE85-4E651D081098}"/>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39C9B425-8C14-44A7-AAE8-297F0ACB20C5}"/>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769886D3-5B62-4C86-A03C-FD5FA65147A6}"/>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A4B85BF1-5FED-43B6-8AFF-E38769E0532D}"/>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2F5336B4-9E94-452B-B6CA-FA5666E39BDE}"/>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130084</xdr:rowOff>
    </xdr:from>
    <xdr:to>
      <xdr:col>64</xdr:col>
      <xdr:colOff>152400</xdr:colOff>
      <xdr:row>14</xdr:row>
      <xdr:rowOff>60234</xdr:rowOff>
    </xdr:to>
    <xdr:sp macro="" textlink="">
      <xdr:nvSpPr>
        <xdr:cNvPr id="460" name="楕円 459">
          <a:extLst>
            <a:ext uri="{FF2B5EF4-FFF2-40B4-BE49-F238E27FC236}">
              <a16:creationId xmlns:a16="http://schemas.microsoft.com/office/drawing/2014/main" id="{CB52450F-5C49-484B-B604-48D4FC94E61C}"/>
            </a:ext>
          </a:extLst>
        </xdr:cNvPr>
        <xdr:cNvSpPr/>
      </xdr:nvSpPr>
      <xdr:spPr>
        <a:xfrm>
          <a:off x="13462000" y="235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70411</xdr:rowOff>
    </xdr:from>
    <xdr:ext cx="762000" cy="259045"/>
    <xdr:sp macro="" textlink="">
      <xdr:nvSpPr>
        <xdr:cNvPr id="461" name="テキスト ボックス 460">
          <a:extLst>
            <a:ext uri="{FF2B5EF4-FFF2-40B4-BE49-F238E27FC236}">
              <a16:creationId xmlns:a16="http://schemas.microsoft.com/office/drawing/2014/main" id="{2A1FD062-2661-4510-A031-B82EFA5A3C18}"/>
            </a:ext>
          </a:extLst>
        </xdr:cNvPr>
        <xdr:cNvSpPr txBox="1"/>
      </xdr:nvSpPr>
      <xdr:spPr>
        <a:xfrm>
          <a:off x="13131800" y="2127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BC67DC54-2D23-4269-9E47-5CEFD9B5EEB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5594D95-A551-4E1A-A0AD-958AB768F9F7}"/>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AF36500E-C69A-46FB-9332-69405A5AACD1}"/>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DB591CF0-F826-4673-93F0-0403A2AECEF5}"/>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京都府向日市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1BD5A8A0-0CD8-4FDD-BFA2-8A7F010B4799}"/>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EECC7066-4119-4360-ABA5-52B76FC2E9A4}"/>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4F1E719-F558-41A5-92D3-12021F1DE274}"/>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B8CF5123-141D-4421-8082-F8383EE74B72}"/>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CDC53238-F3B0-4521-8E0C-8F9CF13FC60F}"/>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4E5366F8-23C4-45E9-8BDA-8602D45A98B6}"/>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2435E865-0175-4735-BF3B-3F0C739B9C14}"/>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56,186
55,546
7.72
26,184,239
24,522,717
1,564,814
13,509,624
15,718,590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1C4516B6-2A4A-4FB5-9F81-74DEFB0C009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990BF97D-949F-4637-BC01-622B4F2A6F5B}"/>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CF146A75-3062-477E-AE38-901E7C9E3424}"/>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EEE1FDBA-AE4A-4ED4-A527-B5C525225D66}"/>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FA657BC6-944A-45A4-9A86-A390DEE691DB}"/>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81A5E92F-DC7A-4392-A3BA-29FC5AD20676}"/>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71E31E52-3625-43CC-B1E7-0C7EF700755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8285E338-286A-4F2B-AD95-8D8C65BEC7A7}"/>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94BBF63D-0723-49DE-B284-98A2560A0B8D}"/>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757FB722-59CA-48DD-A902-5F8B488D59A1}"/>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8622ABDC-94BF-4891-AF77-703A5238D22D}"/>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C28580A9-90F0-405D-BE09-05635D28AF14}"/>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5DB85066-4277-4895-86D9-DC4A33111F8A}"/>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3B2E28C-DBA8-46C7-A0CC-E5E0ECDAF0CA}"/>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6D9FB95E-879F-43C1-BEAD-17810D56603A}"/>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B3D81BAE-A796-4F88-AD0F-8643EBDD96E7}"/>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14F16D15-29D0-4CF1-A0C0-F3F1C1EE7DC3}"/>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DF09F275-4D78-4117-BBBE-AF619BE1DDF8}"/>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358C126C-506B-4812-A03A-E47F3667843D}"/>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62635DE1-FFFD-4070-A8FE-2287D71997B6}"/>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DCA77613-FDBA-4F2B-8A5A-81BADC15685C}"/>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AA5F2972-4A78-463D-B9DC-0FEE0EAD4B77}"/>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27038C81-0D5D-4AF4-BCFA-EE58BB8ADC06}"/>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63D3E73C-8D6D-4357-A3D9-13ABDE3DA2CA}"/>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11EF7671-1F4B-452C-B56B-E5C8D5D62FF2}"/>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41717A-E769-4C0E-B769-A04772825FB4}"/>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305AB368-54EE-4813-A3BD-5F8C138F7C4C}"/>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C5F17E-98F6-4117-ABE9-2543B778B022}"/>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284482BE-CCB5-41E4-9B29-A111251BB5BD}"/>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F247E8FF-A7EE-4528-91F8-42AB1496CE4D}"/>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7CA260BC-1BAB-48A3-BF97-F838B2E374C7}"/>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C6EA7944-3FB4-4321-936D-B826283038F1}"/>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人件費に係る経常収支比率は、類似団体平均と比較して、依然高い状況にある。</a:t>
          </a:r>
          <a:endParaRPr lang="ja-JP" altLang="ja-JP" sz="1400">
            <a:effectLst/>
          </a:endParaRPr>
        </a:p>
        <a:p>
          <a:r>
            <a:rPr kumimoji="1" lang="ja-JP" altLang="ja-JP" sz="1100">
              <a:solidFill>
                <a:schemeClr val="dk1"/>
              </a:solidFill>
              <a:effectLst/>
              <a:latin typeface="+mn-lt"/>
              <a:ea typeface="+mn-ea"/>
              <a:cs typeface="+mn-cs"/>
            </a:rPr>
            <a:t>　類似団体との比較では、民生費に占める構成比率が高く、これは、市内３か所の保育所を直営としていることが要因であると考えられ、行政サービスの提供方法の差異によるものと言える。</a:t>
          </a:r>
          <a:endParaRPr lang="ja-JP" altLang="ja-JP" sz="1400">
            <a:effectLst/>
          </a:endParaRPr>
        </a:p>
        <a:p>
          <a:r>
            <a:rPr kumimoji="1" lang="ja-JP" altLang="ja-JP" sz="1100">
              <a:solidFill>
                <a:schemeClr val="dk1"/>
              </a:solidFill>
              <a:effectLst/>
              <a:latin typeface="+mn-lt"/>
              <a:ea typeface="+mn-ea"/>
              <a:cs typeface="+mn-cs"/>
            </a:rPr>
            <a:t>　引き続き、公共施設の再配置等を検討しつつ、市民ニーズに即した適正な人員配置により、人件費の抑制に努める。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12877C0-6ABF-4293-804D-AE9D36916A84}"/>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96B82392-3A57-4A2E-815F-234F01EB892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A4668ACD-3603-41EC-BF6C-07D2D4CAD038}"/>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F2719C8D-611B-4DC4-9977-67730F429BE5}"/>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3296B583-76F0-4F41-AABD-F23B4C2C4F7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4DB700D9-9C71-424A-BD88-F51BA87BB638}"/>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B92F90FE-FF20-4C1F-BAE0-E6909D317382}"/>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2F828DEF-E0E6-41CB-83F6-532EDEB5EFF4}"/>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B4722A1-84C2-4594-AEA8-69BE814EECA9}"/>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A192EDD9-3C80-4A17-82A7-80601D6CEE12}"/>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FE1754C5-D2E5-477C-AD49-B162B74A4042}"/>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18CD6C87-F40B-4E1F-97B6-F803E665D12B}"/>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4E29ED5-F743-458A-BB0E-21E7B8E6FEB9}"/>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28FF876B-09C7-4163-808B-A876ED55B82E}"/>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69D518A6-E5CE-4984-B95F-864BE6ABA942}"/>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4A0A7CA2-8EDB-40CB-8BEC-0C66150A5AFB}"/>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93FD5C0D-8675-40F7-86B3-D35BAF1963F8}"/>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9716C8CC-B451-4AB8-83CB-D4E600A7F7A9}"/>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ECC1DCEF-CD3F-40F5-948C-598A5191011A}"/>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138430</xdr:rowOff>
    </xdr:from>
    <xdr:to>
      <xdr:col>24</xdr:col>
      <xdr:colOff>25400</xdr:colOff>
      <xdr:row>37</xdr:row>
      <xdr:rowOff>161290</xdr:rowOff>
    </xdr:to>
    <xdr:cxnSp macro="">
      <xdr:nvCxnSpPr>
        <xdr:cNvPr id="64" name="直線コネクタ 63">
          <a:extLst>
            <a:ext uri="{FF2B5EF4-FFF2-40B4-BE49-F238E27FC236}">
              <a16:creationId xmlns:a16="http://schemas.microsoft.com/office/drawing/2014/main" id="{81A55FFD-023A-4A04-A597-E782001A63EA}"/>
            </a:ext>
          </a:extLst>
        </xdr:cNvPr>
        <xdr:cNvCxnSpPr/>
      </xdr:nvCxnSpPr>
      <xdr:spPr>
        <a:xfrm>
          <a:off x="3987800" y="64820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100FC140-8E47-41DE-A60F-4A3372786E01}"/>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5FA9378-6755-4879-94CC-B769482292C7}"/>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138430</xdr:rowOff>
    </xdr:from>
    <xdr:to>
      <xdr:col>19</xdr:col>
      <xdr:colOff>187325</xdr:colOff>
      <xdr:row>37</xdr:row>
      <xdr:rowOff>147574</xdr:rowOff>
    </xdr:to>
    <xdr:cxnSp macro="">
      <xdr:nvCxnSpPr>
        <xdr:cNvPr id="67" name="直線コネクタ 66">
          <a:extLst>
            <a:ext uri="{FF2B5EF4-FFF2-40B4-BE49-F238E27FC236}">
              <a16:creationId xmlns:a16="http://schemas.microsoft.com/office/drawing/2014/main" id="{BB53D954-0BC3-4C8B-868A-4876CB17C9CA}"/>
            </a:ext>
          </a:extLst>
        </xdr:cNvPr>
        <xdr:cNvCxnSpPr/>
      </xdr:nvCxnSpPr>
      <xdr:spPr>
        <a:xfrm flipV="1">
          <a:off x="3098800" y="64820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D485C039-1EE1-48FE-BD85-7D0E41BB5199}"/>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E1F5595D-2582-48D8-A54D-8F847A03D6AD}"/>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51562</xdr:rowOff>
    </xdr:from>
    <xdr:to>
      <xdr:col>15</xdr:col>
      <xdr:colOff>98425</xdr:colOff>
      <xdr:row>37</xdr:row>
      <xdr:rowOff>147574</xdr:rowOff>
    </xdr:to>
    <xdr:cxnSp macro="">
      <xdr:nvCxnSpPr>
        <xdr:cNvPr id="70" name="直線コネクタ 69">
          <a:extLst>
            <a:ext uri="{FF2B5EF4-FFF2-40B4-BE49-F238E27FC236}">
              <a16:creationId xmlns:a16="http://schemas.microsoft.com/office/drawing/2014/main" id="{EA75E419-1FFE-49B3-8CE6-37C7601B8BC0}"/>
            </a:ext>
          </a:extLst>
        </xdr:cNvPr>
        <xdr:cNvCxnSpPr/>
      </xdr:nvCxnSpPr>
      <xdr:spPr>
        <a:xfrm>
          <a:off x="2209800" y="639521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14730F27-87FA-40F1-8ABA-D24490C64AA8}"/>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DFC72ADD-2744-4F39-AE40-E2967B0BB51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51562</xdr:rowOff>
    </xdr:from>
    <xdr:to>
      <xdr:col>11</xdr:col>
      <xdr:colOff>9525</xdr:colOff>
      <xdr:row>38</xdr:row>
      <xdr:rowOff>21844</xdr:rowOff>
    </xdr:to>
    <xdr:cxnSp macro="">
      <xdr:nvCxnSpPr>
        <xdr:cNvPr id="73" name="直線コネクタ 72">
          <a:extLst>
            <a:ext uri="{FF2B5EF4-FFF2-40B4-BE49-F238E27FC236}">
              <a16:creationId xmlns:a16="http://schemas.microsoft.com/office/drawing/2014/main" id="{C60AEB78-E27F-41BC-A2E3-820574D1F34B}"/>
            </a:ext>
          </a:extLst>
        </xdr:cNvPr>
        <xdr:cNvCxnSpPr/>
      </xdr:nvCxnSpPr>
      <xdr:spPr>
        <a:xfrm flipV="1">
          <a:off x="1320800" y="6395212"/>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17B88EBB-6CDD-4A9C-9A97-5499F309040C}"/>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AE499003-884D-4E33-BADA-2877C083DBEB}"/>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594343E8-5314-4EAC-BE8D-931ADA58470C}"/>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3A738DBD-87B9-443E-9DF4-C0AD407FD129}"/>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B3D45D54-B2DE-4F29-9199-E30BDBB3D11B}"/>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2CDBD31A-8FCD-41FB-A853-5176398051C9}"/>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B0F95278-1BBE-4017-95A1-35EE0B898D48}"/>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C742AE49-4335-4541-BE3B-BA7D753D7EC5}"/>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2CE4D566-D9FF-41D4-B3C8-8D81F265D993}"/>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110490</xdr:rowOff>
    </xdr:from>
    <xdr:to>
      <xdr:col>24</xdr:col>
      <xdr:colOff>76200</xdr:colOff>
      <xdr:row>38</xdr:row>
      <xdr:rowOff>40640</xdr:rowOff>
    </xdr:to>
    <xdr:sp macro="" textlink="">
      <xdr:nvSpPr>
        <xdr:cNvPr id="83" name="楕円 82">
          <a:extLst>
            <a:ext uri="{FF2B5EF4-FFF2-40B4-BE49-F238E27FC236}">
              <a16:creationId xmlns:a16="http://schemas.microsoft.com/office/drawing/2014/main" id="{ED24C305-2324-460B-AF03-51083483A1F4}"/>
            </a:ext>
          </a:extLst>
        </xdr:cNvPr>
        <xdr:cNvSpPr/>
      </xdr:nvSpPr>
      <xdr:spPr>
        <a:xfrm>
          <a:off x="4775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82567</xdr:rowOff>
    </xdr:from>
    <xdr:ext cx="762000" cy="259045"/>
    <xdr:sp macro="" textlink="">
      <xdr:nvSpPr>
        <xdr:cNvPr id="84" name="人件費該当値テキスト">
          <a:extLst>
            <a:ext uri="{FF2B5EF4-FFF2-40B4-BE49-F238E27FC236}">
              <a16:creationId xmlns:a16="http://schemas.microsoft.com/office/drawing/2014/main" id="{AD7084AB-E9B3-4E26-85DB-E1C86CA8934A}"/>
            </a:ext>
          </a:extLst>
        </xdr:cNvPr>
        <xdr:cNvSpPr txBox="1"/>
      </xdr:nvSpPr>
      <xdr:spPr>
        <a:xfrm>
          <a:off x="4914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87630</xdr:rowOff>
    </xdr:from>
    <xdr:to>
      <xdr:col>20</xdr:col>
      <xdr:colOff>38100</xdr:colOff>
      <xdr:row>38</xdr:row>
      <xdr:rowOff>17780</xdr:rowOff>
    </xdr:to>
    <xdr:sp macro="" textlink="">
      <xdr:nvSpPr>
        <xdr:cNvPr id="85" name="楕円 84">
          <a:extLst>
            <a:ext uri="{FF2B5EF4-FFF2-40B4-BE49-F238E27FC236}">
              <a16:creationId xmlns:a16="http://schemas.microsoft.com/office/drawing/2014/main" id="{7DC9D026-65F6-4738-B0C0-F30D40EE46D3}"/>
            </a:ext>
          </a:extLst>
        </xdr:cNvPr>
        <xdr:cNvSpPr/>
      </xdr:nvSpPr>
      <xdr:spPr>
        <a:xfrm>
          <a:off x="3937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2557</xdr:rowOff>
    </xdr:from>
    <xdr:ext cx="736600" cy="259045"/>
    <xdr:sp macro="" textlink="">
      <xdr:nvSpPr>
        <xdr:cNvPr id="86" name="テキスト ボックス 85">
          <a:extLst>
            <a:ext uri="{FF2B5EF4-FFF2-40B4-BE49-F238E27FC236}">
              <a16:creationId xmlns:a16="http://schemas.microsoft.com/office/drawing/2014/main" id="{4B3302F5-64CD-42A9-9257-7E719DBE1A61}"/>
            </a:ext>
          </a:extLst>
        </xdr:cNvPr>
        <xdr:cNvSpPr txBox="1"/>
      </xdr:nvSpPr>
      <xdr:spPr>
        <a:xfrm>
          <a:off x="3606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96774</xdr:rowOff>
    </xdr:from>
    <xdr:to>
      <xdr:col>15</xdr:col>
      <xdr:colOff>149225</xdr:colOff>
      <xdr:row>38</xdr:row>
      <xdr:rowOff>26924</xdr:rowOff>
    </xdr:to>
    <xdr:sp macro="" textlink="">
      <xdr:nvSpPr>
        <xdr:cNvPr id="87" name="楕円 86">
          <a:extLst>
            <a:ext uri="{FF2B5EF4-FFF2-40B4-BE49-F238E27FC236}">
              <a16:creationId xmlns:a16="http://schemas.microsoft.com/office/drawing/2014/main" id="{1A44FDF5-2162-4B6A-99E3-4E8FC4DA7325}"/>
            </a:ext>
          </a:extLst>
        </xdr:cNvPr>
        <xdr:cNvSpPr/>
      </xdr:nvSpPr>
      <xdr:spPr>
        <a:xfrm>
          <a:off x="3048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11701</xdr:rowOff>
    </xdr:from>
    <xdr:ext cx="762000" cy="259045"/>
    <xdr:sp macro="" textlink="">
      <xdr:nvSpPr>
        <xdr:cNvPr id="88" name="テキスト ボックス 87">
          <a:extLst>
            <a:ext uri="{FF2B5EF4-FFF2-40B4-BE49-F238E27FC236}">
              <a16:creationId xmlns:a16="http://schemas.microsoft.com/office/drawing/2014/main" id="{12FE9250-4F0F-4274-92D0-DCBE96DBB61F}"/>
            </a:ext>
          </a:extLst>
        </xdr:cNvPr>
        <xdr:cNvSpPr txBox="1"/>
      </xdr:nvSpPr>
      <xdr:spPr>
        <a:xfrm>
          <a:off x="2717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762</xdr:rowOff>
    </xdr:from>
    <xdr:to>
      <xdr:col>11</xdr:col>
      <xdr:colOff>60325</xdr:colOff>
      <xdr:row>37</xdr:row>
      <xdr:rowOff>102362</xdr:rowOff>
    </xdr:to>
    <xdr:sp macro="" textlink="">
      <xdr:nvSpPr>
        <xdr:cNvPr id="89" name="楕円 88">
          <a:extLst>
            <a:ext uri="{FF2B5EF4-FFF2-40B4-BE49-F238E27FC236}">
              <a16:creationId xmlns:a16="http://schemas.microsoft.com/office/drawing/2014/main" id="{C0180EF8-3BF9-45F5-BB54-29D5BA3E81CF}"/>
            </a:ext>
          </a:extLst>
        </xdr:cNvPr>
        <xdr:cNvSpPr/>
      </xdr:nvSpPr>
      <xdr:spPr>
        <a:xfrm>
          <a:off x="2159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87139</xdr:rowOff>
    </xdr:from>
    <xdr:ext cx="762000" cy="259045"/>
    <xdr:sp macro="" textlink="">
      <xdr:nvSpPr>
        <xdr:cNvPr id="90" name="テキスト ボックス 89">
          <a:extLst>
            <a:ext uri="{FF2B5EF4-FFF2-40B4-BE49-F238E27FC236}">
              <a16:creationId xmlns:a16="http://schemas.microsoft.com/office/drawing/2014/main" id="{D3059F57-CBAB-44F9-B9C1-1310CB47C61E}"/>
            </a:ext>
          </a:extLst>
        </xdr:cNvPr>
        <xdr:cNvSpPr txBox="1"/>
      </xdr:nvSpPr>
      <xdr:spPr>
        <a:xfrm>
          <a:off x="1828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142494</xdr:rowOff>
    </xdr:from>
    <xdr:to>
      <xdr:col>6</xdr:col>
      <xdr:colOff>171450</xdr:colOff>
      <xdr:row>38</xdr:row>
      <xdr:rowOff>72644</xdr:rowOff>
    </xdr:to>
    <xdr:sp macro="" textlink="">
      <xdr:nvSpPr>
        <xdr:cNvPr id="91" name="楕円 90">
          <a:extLst>
            <a:ext uri="{FF2B5EF4-FFF2-40B4-BE49-F238E27FC236}">
              <a16:creationId xmlns:a16="http://schemas.microsoft.com/office/drawing/2014/main" id="{E8599DC9-B4AB-4310-AD1C-629DC5056FD8}"/>
            </a:ext>
          </a:extLst>
        </xdr:cNvPr>
        <xdr:cNvSpPr/>
      </xdr:nvSpPr>
      <xdr:spPr>
        <a:xfrm>
          <a:off x="1270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57421</xdr:rowOff>
    </xdr:from>
    <xdr:ext cx="762000" cy="259045"/>
    <xdr:sp macro="" textlink="">
      <xdr:nvSpPr>
        <xdr:cNvPr id="92" name="テキスト ボックス 91">
          <a:extLst>
            <a:ext uri="{FF2B5EF4-FFF2-40B4-BE49-F238E27FC236}">
              <a16:creationId xmlns:a16="http://schemas.microsoft.com/office/drawing/2014/main" id="{8BE274AB-4139-4324-9B80-23210A6A5FF2}"/>
            </a:ext>
          </a:extLst>
        </xdr:cNvPr>
        <xdr:cNvSpPr txBox="1"/>
      </xdr:nvSpPr>
      <xdr:spPr>
        <a:xfrm>
          <a:off x="939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22A84492-E4D6-4510-999B-797FEDE243E2}"/>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BCF6594C-546A-4CFB-972C-E7C4D1245F52}"/>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2DFDE97A-8E7F-448B-B1CA-EFF3237C7EBE}"/>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A79A3F2-9620-4B5F-97D6-BE3EB0EA2D36}"/>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7A0DAE21-323F-4515-9F8D-BDDE87CD1B43}"/>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A27377D7-A676-487F-ADA0-B6BD40613B6F}"/>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EBDF24BC-AF7F-42C6-B0B0-6194BF5ECBE8}"/>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36CE0EC2-BF7D-4469-A990-3172CEBA32CA}"/>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D6BC48C3-9398-460A-8E99-BD5672A9E8E8}"/>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12D49B1F-B667-4D1B-8C86-10075C82CEEA}"/>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19F59A37-26CC-4B05-BAC0-9728C184E879}"/>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物件費に係る経常収支比率について令和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依然類似団体平均を下回る比率となっている。</a:t>
          </a:r>
          <a:endParaRPr kumimoji="1" lang="en-US" altLang="ja-JP" sz="1100">
            <a:solidFill>
              <a:schemeClr val="dk1"/>
            </a:solidFill>
            <a:effectLst/>
            <a:latin typeface="+mn-lt"/>
            <a:ea typeface="+mn-ea"/>
            <a:cs typeface="+mn-cs"/>
          </a:endParaRPr>
        </a:p>
        <a:p>
          <a:r>
            <a:rPr lang="ja-JP" altLang="en-US" sz="1100">
              <a:effectLst/>
            </a:rPr>
            <a:t>　物件費の決算額としては増加しているが、地方税や普通交付税などの分母となる歳入の増加が前年度から減少した要因にあると考える。</a:t>
          </a:r>
          <a:endParaRPr kumimoji="1" lang="en-US" altLang="ja-JP" sz="14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今後ともさらなる事業の選択と集中により、経常的物件費の削減に努める。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8EDC9E79-C62D-4CB6-ABA2-B423090524CE}"/>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87060E34-01E8-42B6-BD2B-CFFF1D141C64}"/>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F4397E3D-AF71-4D31-8EBD-32898FE11CDB}"/>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7E84DA2B-A3E8-4E61-9ACC-E4EF4FB6820E}"/>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A209DA2-1C5B-416F-932E-62DA0F6FD64D}"/>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785DB29C-D8B2-40EB-A55E-A312D8BF58A5}"/>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1B779362-4777-4246-86A0-7D6B984688F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4B8CA1CA-E21D-45A6-95E2-CD9E1DC5AC23}"/>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AE227C7C-7BF1-49D1-97A1-7E782193EA55}"/>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B65744C-387D-45DA-98C8-20BD47C63961}"/>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8BCA18D1-19D6-498A-8AB3-F099A263C146}"/>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EBE2FC44-10AC-436A-9851-4617829C1744}"/>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7915FB9B-BFCB-4028-A041-1CCB6BA0288E}"/>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9919EA3C-F14F-4E31-AA12-6116F8C8ED73}"/>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984E9983-0ACD-4A95-8494-512B581BBD19}"/>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653F8415-8157-4161-BDF8-6AB817404929}"/>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8E7DF2A8-66DD-44F1-B464-F06E5055F7B7}"/>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455A7000-9B59-4E70-8788-A990C5882D16}"/>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906D9EBB-AD70-4315-8C78-8C33CF9D7ECA}"/>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226A42BF-C226-472E-BE1F-2B1885D5D21A}"/>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194B65D8-B405-4515-BB90-538E1D305D1A}"/>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AF41D273-A521-47F6-84FB-7AB971BB2875}"/>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75AB0F32-D16C-49E1-B12C-D078A2CB9122}"/>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25A85E6-FB74-488E-B329-1F6988BCB57E}"/>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EFF5FC8-2B39-4CB7-8306-277F1477AE45}"/>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136525</xdr:rowOff>
    </xdr:from>
    <xdr:to>
      <xdr:col>82</xdr:col>
      <xdr:colOff>107950</xdr:colOff>
      <xdr:row>15</xdr:row>
      <xdr:rowOff>31750</xdr:rowOff>
    </xdr:to>
    <xdr:cxnSp macro="">
      <xdr:nvCxnSpPr>
        <xdr:cNvPr id="129" name="直線コネクタ 128">
          <a:extLst>
            <a:ext uri="{FF2B5EF4-FFF2-40B4-BE49-F238E27FC236}">
              <a16:creationId xmlns:a16="http://schemas.microsoft.com/office/drawing/2014/main" id="{AFDAE8A8-D8F1-4CA2-A514-5A6ADFCC8DEE}"/>
            </a:ext>
          </a:extLst>
        </xdr:cNvPr>
        <xdr:cNvCxnSpPr/>
      </xdr:nvCxnSpPr>
      <xdr:spPr>
        <a:xfrm flipV="1">
          <a:off x="15671800" y="253682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51BF9E07-5811-463F-8F50-9EE10FD169AE}"/>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A0BC0DA9-CCC1-425E-A7C7-52968A1C929C}"/>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12700</xdr:rowOff>
    </xdr:from>
    <xdr:to>
      <xdr:col>78</xdr:col>
      <xdr:colOff>69850</xdr:colOff>
      <xdr:row>15</xdr:row>
      <xdr:rowOff>31750</xdr:rowOff>
    </xdr:to>
    <xdr:cxnSp macro="">
      <xdr:nvCxnSpPr>
        <xdr:cNvPr id="132" name="直線コネクタ 131">
          <a:extLst>
            <a:ext uri="{FF2B5EF4-FFF2-40B4-BE49-F238E27FC236}">
              <a16:creationId xmlns:a16="http://schemas.microsoft.com/office/drawing/2014/main" id="{81519D5B-F275-48DF-97FB-68B0AB84EB1E}"/>
            </a:ext>
          </a:extLst>
        </xdr:cNvPr>
        <xdr:cNvCxnSpPr/>
      </xdr:nvCxnSpPr>
      <xdr:spPr>
        <a:xfrm>
          <a:off x="14782800" y="2584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A057A062-C164-4C7F-AE6D-EAD7C73B9106}"/>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75E9D0ED-AA11-4F9D-959D-0FEA57D85E06}"/>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41275</xdr:rowOff>
    </xdr:from>
    <xdr:to>
      <xdr:col>73</xdr:col>
      <xdr:colOff>180975</xdr:colOff>
      <xdr:row>15</xdr:row>
      <xdr:rowOff>12700</xdr:rowOff>
    </xdr:to>
    <xdr:cxnSp macro="">
      <xdr:nvCxnSpPr>
        <xdr:cNvPr id="135" name="直線コネクタ 134">
          <a:extLst>
            <a:ext uri="{FF2B5EF4-FFF2-40B4-BE49-F238E27FC236}">
              <a16:creationId xmlns:a16="http://schemas.microsoft.com/office/drawing/2014/main" id="{70DC4E00-2F39-4E67-8991-580C7FF74CEB}"/>
            </a:ext>
          </a:extLst>
        </xdr:cNvPr>
        <xdr:cNvCxnSpPr/>
      </xdr:nvCxnSpPr>
      <xdr:spPr>
        <a:xfrm>
          <a:off x="13893800" y="24415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761876AD-A15A-4EB4-986F-920102746AD1}"/>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97580CB2-E7FE-4181-8645-35965E26E11C}"/>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41275</xdr:rowOff>
    </xdr:from>
    <xdr:to>
      <xdr:col>69</xdr:col>
      <xdr:colOff>92075</xdr:colOff>
      <xdr:row>14</xdr:row>
      <xdr:rowOff>165100</xdr:rowOff>
    </xdr:to>
    <xdr:cxnSp macro="">
      <xdr:nvCxnSpPr>
        <xdr:cNvPr id="138" name="直線コネクタ 137">
          <a:extLst>
            <a:ext uri="{FF2B5EF4-FFF2-40B4-BE49-F238E27FC236}">
              <a16:creationId xmlns:a16="http://schemas.microsoft.com/office/drawing/2014/main" id="{FC90EEA1-D683-4E69-AE4A-167233474041}"/>
            </a:ext>
          </a:extLst>
        </xdr:cNvPr>
        <xdr:cNvCxnSpPr/>
      </xdr:nvCxnSpPr>
      <xdr:spPr>
        <a:xfrm flipV="1">
          <a:off x="13004800" y="244157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CBD7F382-245D-4747-AD80-17648EF7F951}"/>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73EAEAB3-AE89-4FAB-8EA7-DA1FB4085C5F}"/>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C7B01567-CACF-41E5-A3D7-49B3143080A6}"/>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775E5EE8-7CFB-4575-A690-E00F9BD34C5A}"/>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817B1EBD-27AA-480E-90ED-63DF11705776}"/>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C039074-EEFF-4969-9AEF-39187225A082}"/>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AB4C33C7-3453-4E3A-90DA-1EF186D0392E}"/>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50A7A9FD-D2C0-45D5-BF26-B8B5CE701EC2}"/>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A67B2BAD-A709-40FC-9B3C-741385E7E964}"/>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85725</xdr:rowOff>
    </xdr:from>
    <xdr:to>
      <xdr:col>82</xdr:col>
      <xdr:colOff>158750</xdr:colOff>
      <xdr:row>15</xdr:row>
      <xdr:rowOff>15875</xdr:rowOff>
    </xdr:to>
    <xdr:sp macro="" textlink="">
      <xdr:nvSpPr>
        <xdr:cNvPr id="148" name="楕円 147">
          <a:extLst>
            <a:ext uri="{FF2B5EF4-FFF2-40B4-BE49-F238E27FC236}">
              <a16:creationId xmlns:a16="http://schemas.microsoft.com/office/drawing/2014/main" id="{6A265FDD-D5DB-44E3-9AC5-BC26C4A3A196}"/>
            </a:ext>
          </a:extLst>
        </xdr:cNvPr>
        <xdr:cNvSpPr/>
      </xdr:nvSpPr>
      <xdr:spPr>
        <a:xfrm>
          <a:off x="16459200" y="24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102252</xdr:rowOff>
    </xdr:from>
    <xdr:ext cx="762000" cy="259045"/>
    <xdr:sp macro="" textlink="">
      <xdr:nvSpPr>
        <xdr:cNvPr id="149" name="物件費該当値テキスト">
          <a:extLst>
            <a:ext uri="{FF2B5EF4-FFF2-40B4-BE49-F238E27FC236}">
              <a16:creationId xmlns:a16="http://schemas.microsoft.com/office/drawing/2014/main" id="{DE98CB53-1222-4089-ACF1-D898C7701B39}"/>
            </a:ext>
          </a:extLst>
        </xdr:cNvPr>
        <xdr:cNvSpPr txBox="1"/>
      </xdr:nvSpPr>
      <xdr:spPr>
        <a:xfrm>
          <a:off x="165989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152400</xdr:rowOff>
    </xdr:from>
    <xdr:to>
      <xdr:col>78</xdr:col>
      <xdr:colOff>120650</xdr:colOff>
      <xdr:row>15</xdr:row>
      <xdr:rowOff>82550</xdr:rowOff>
    </xdr:to>
    <xdr:sp macro="" textlink="">
      <xdr:nvSpPr>
        <xdr:cNvPr id="150" name="楕円 149">
          <a:extLst>
            <a:ext uri="{FF2B5EF4-FFF2-40B4-BE49-F238E27FC236}">
              <a16:creationId xmlns:a16="http://schemas.microsoft.com/office/drawing/2014/main" id="{ACC35051-40DE-4A60-BEA1-4FA81A72F10A}"/>
            </a:ext>
          </a:extLst>
        </xdr:cNvPr>
        <xdr:cNvSpPr/>
      </xdr:nvSpPr>
      <xdr:spPr>
        <a:xfrm>
          <a:off x="15621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92727</xdr:rowOff>
    </xdr:from>
    <xdr:ext cx="736600" cy="259045"/>
    <xdr:sp macro="" textlink="">
      <xdr:nvSpPr>
        <xdr:cNvPr id="151" name="テキスト ボックス 150">
          <a:extLst>
            <a:ext uri="{FF2B5EF4-FFF2-40B4-BE49-F238E27FC236}">
              <a16:creationId xmlns:a16="http://schemas.microsoft.com/office/drawing/2014/main" id="{CBF037F8-4F30-4720-920E-1A4F9D600479}"/>
            </a:ext>
          </a:extLst>
        </xdr:cNvPr>
        <xdr:cNvSpPr txBox="1"/>
      </xdr:nvSpPr>
      <xdr:spPr>
        <a:xfrm>
          <a:off x="15290800" y="232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133350</xdr:rowOff>
    </xdr:from>
    <xdr:to>
      <xdr:col>74</xdr:col>
      <xdr:colOff>31750</xdr:colOff>
      <xdr:row>15</xdr:row>
      <xdr:rowOff>63500</xdr:rowOff>
    </xdr:to>
    <xdr:sp macro="" textlink="">
      <xdr:nvSpPr>
        <xdr:cNvPr id="152" name="楕円 151">
          <a:extLst>
            <a:ext uri="{FF2B5EF4-FFF2-40B4-BE49-F238E27FC236}">
              <a16:creationId xmlns:a16="http://schemas.microsoft.com/office/drawing/2014/main" id="{5055F001-3E6F-4839-ABBA-0581CEA45416}"/>
            </a:ext>
          </a:extLst>
        </xdr:cNvPr>
        <xdr:cNvSpPr/>
      </xdr:nvSpPr>
      <xdr:spPr>
        <a:xfrm>
          <a:off x="14732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73677</xdr:rowOff>
    </xdr:from>
    <xdr:ext cx="762000" cy="259045"/>
    <xdr:sp macro="" textlink="">
      <xdr:nvSpPr>
        <xdr:cNvPr id="153" name="テキスト ボックス 152">
          <a:extLst>
            <a:ext uri="{FF2B5EF4-FFF2-40B4-BE49-F238E27FC236}">
              <a16:creationId xmlns:a16="http://schemas.microsoft.com/office/drawing/2014/main" id="{33EC9876-076E-4EBE-81C6-817E801C0823}"/>
            </a:ext>
          </a:extLst>
        </xdr:cNvPr>
        <xdr:cNvSpPr txBox="1"/>
      </xdr:nvSpPr>
      <xdr:spPr>
        <a:xfrm>
          <a:off x="14401800" y="23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161925</xdr:rowOff>
    </xdr:from>
    <xdr:to>
      <xdr:col>69</xdr:col>
      <xdr:colOff>142875</xdr:colOff>
      <xdr:row>14</xdr:row>
      <xdr:rowOff>92075</xdr:rowOff>
    </xdr:to>
    <xdr:sp macro="" textlink="">
      <xdr:nvSpPr>
        <xdr:cNvPr id="154" name="楕円 153">
          <a:extLst>
            <a:ext uri="{FF2B5EF4-FFF2-40B4-BE49-F238E27FC236}">
              <a16:creationId xmlns:a16="http://schemas.microsoft.com/office/drawing/2014/main" id="{09D18464-C80A-4C4B-96BC-102F0A89ABF7}"/>
            </a:ext>
          </a:extLst>
        </xdr:cNvPr>
        <xdr:cNvSpPr/>
      </xdr:nvSpPr>
      <xdr:spPr>
        <a:xfrm>
          <a:off x="13843000" y="23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102252</xdr:rowOff>
    </xdr:from>
    <xdr:ext cx="762000" cy="259045"/>
    <xdr:sp macro="" textlink="">
      <xdr:nvSpPr>
        <xdr:cNvPr id="155" name="テキスト ボックス 154">
          <a:extLst>
            <a:ext uri="{FF2B5EF4-FFF2-40B4-BE49-F238E27FC236}">
              <a16:creationId xmlns:a16="http://schemas.microsoft.com/office/drawing/2014/main" id="{7AAC8199-C837-4399-99B8-5CF458C2B80B}"/>
            </a:ext>
          </a:extLst>
        </xdr:cNvPr>
        <xdr:cNvSpPr txBox="1"/>
      </xdr:nvSpPr>
      <xdr:spPr>
        <a:xfrm>
          <a:off x="13512800" y="2159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56" name="楕円 155">
          <a:extLst>
            <a:ext uri="{FF2B5EF4-FFF2-40B4-BE49-F238E27FC236}">
              <a16:creationId xmlns:a16="http://schemas.microsoft.com/office/drawing/2014/main" id="{D123A49D-D56F-4E38-A637-2DBA497C123B}"/>
            </a:ext>
          </a:extLst>
        </xdr:cNvPr>
        <xdr:cNvSpPr/>
      </xdr:nvSpPr>
      <xdr:spPr>
        <a:xfrm>
          <a:off x="12954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54627</xdr:rowOff>
    </xdr:from>
    <xdr:ext cx="762000" cy="259045"/>
    <xdr:sp macro="" textlink="">
      <xdr:nvSpPr>
        <xdr:cNvPr id="157" name="テキスト ボックス 156">
          <a:extLst>
            <a:ext uri="{FF2B5EF4-FFF2-40B4-BE49-F238E27FC236}">
              <a16:creationId xmlns:a16="http://schemas.microsoft.com/office/drawing/2014/main" id="{62E52D82-92B6-42E0-AC2E-95DEF2FFDB73}"/>
            </a:ext>
          </a:extLst>
        </xdr:cNvPr>
        <xdr:cNvSpPr txBox="1"/>
      </xdr:nvSpPr>
      <xdr:spPr>
        <a:xfrm>
          <a:off x="12623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6CADCFA6-820B-475B-AADC-A4512FA50052}"/>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DD1B9E9D-BC49-43C7-80DC-35FA31F77334}"/>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F61F5A0C-B3F2-4667-BECF-56640FFFE712}"/>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4606F736-778B-41AF-BDB2-37CBD7ADFDA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88B3392F-8B78-462D-9464-0EBB4C0E27E3}"/>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F990E237-2742-4771-831F-ABF0E6D5FB56}"/>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ACC6CEE7-8B21-45CA-B50C-9DE23E864B0E}"/>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6E1A06C1-6B0C-4439-A1F7-8566464F5399}"/>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4D0B97D3-E376-43B4-8CF2-B88B2E34EA26}"/>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98814ADC-E7D8-442B-A0A4-50323956520A}"/>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7AB022AE-62F9-4D58-BEC7-E396EB594879}"/>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扶助費に係る経常収支比率について、令和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依然として類似団体と比較して高い水準で推移している。</a:t>
          </a:r>
          <a:endParaRPr lang="ja-JP" altLang="ja-JP" sz="1400">
            <a:effectLst/>
          </a:endParaRPr>
        </a:p>
        <a:p>
          <a:r>
            <a:rPr kumimoji="1" lang="ja-JP" altLang="ja-JP" sz="1100">
              <a:solidFill>
                <a:schemeClr val="dk1"/>
              </a:solidFill>
              <a:effectLst/>
              <a:latin typeface="+mn-lt"/>
              <a:ea typeface="+mn-ea"/>
              <a:cs typeface="+mn-cs"/>
            </a:rPr>
            <a:t>　主な要因としては、自立支援給付費の増加などが挙げられるが、扶助費全般について、給付の適正化を図ることによって、財政全体を圧迫する負担要因とならないよう、注視していく必要がある。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24B87643-C479-459A-8EB8-3ACD0CFA741E}"/>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8D696DA-BFD3-4960-A104-835E3A6CB535}"/>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657E4FD-0B2B-4049-BD48-706EA8ABB5F6}"/>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567143F7-DF35-4462-B0E0-1595A22943D6}"/>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164C7F3A-FFAA-4187-97CD-416BB2D78BBE}"/>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8C4BC106-EACC-4D80-A996-CF689D094915}"/>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3EB1998A-0161-4F86-857B-E32590518D02}"/>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CFAA3E72-1441-48E7-BE55-FCA6A7B224D6}"/>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54D3ACE2-0896-417B-8983-739EBC89C88A}"/>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A96A650C-420A-42A4-8FD4-DD41EA88E4FA}"/>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60A99661-C908-4A19-8988-357A93B6EB2A}"/>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B0F0D4B3-4460-4928-98AD-4F97E4E61173}"/>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1E6B758E-C7B2-424B-882D-D435D7C2C72C}"/>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26D5A8C4-D832-4ED3-ACFF-9DCBE6E9DFC7}"/>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56E0818D-CF46-47DC-8E0C-E82F0B453BF2}"/>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1B7AB60A-4D6B-48BC-9C0C-B250AF45E014}"/>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E1742EBB-3D9B-47FD-BAC6-E46DE8FD4533}"/>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D28CDCC-134B-47A8-853C-F8E6F7743F15}"/>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135D35CE-D692-4849-833E-DF792780CE86}"/>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39998E76-FC84-418C-B0D1-F6A7881EC7D5}"/>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2E3A3A92-ADCA-40DB-9E2E-6BA953E3EDEA}"/>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58071724-49B7-4400-85DF-5829BA40F3C7}"/>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4747AAF3-1269-42A3-9376-69E09168FF54}"/>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1B309192-2FD6-4134-A4D9-6372D6B3E21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15C20DD5-62AB-4308-AAB1-051D4B76C6F3}"/>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98425</xdr:rowOff>
    </xdr:from>
    <xdr:to>
      <xdr:col>24</xdr:col>
      <xdr:colOff>25400</xdr:colOff>
      <xdr:row>57</xdr:row>
      <xdr:rowOff>41275</xdr:rowOff>
    </xdr:to>
    <xdr:cxnSp macro="">
      <xdr:nvCxnSpPr>
        <xdr:cNvPr id="194" name="直線コネクタ 193">
          <a:extLst>
            <a:ext uri="{FF2B5EF4-FFF2-40B4-BE49-F238E27FC236}">
              <a16:creationId xmlns:a16="http://schemas.microsoft.com/office/drawing/2014/main" id="{5A10A1E5-2573-4929-A856-9A323CC74FD4}"/>
            </a:ext>
          </a:extLst>
        </xdr:cNvPr>
        <xdr:cNvCxnSpPr/>
      </xdr:nvCxnSpPr>
      <xdr:spPr>
        <a:xfrm>
          <a:off x="3987800" y="969962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F0ECA244-A2B4-4A04-ACCD-A9270FCA4B56}"/>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173F3B3F-E318-4B71-BBF9-DAC4874CA123}"/>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98425</xdr:rowOff>
    </xdr:from>
    <xdr:to>
      <xdr:col>19</xdr:col>
      <xdr:colOff>187325</xdr:colOff>
      <xdr:row>56</xdr:row>
      <xdr:rowOff>127000</xdr:rowOff>
    </xdr:to>
    <xdr:cxnSp macro="">
      <xdr:nvCxnSpPr>
        <xdr:cNvPr id="197" name="直線コネクタ 196">
          <a:extLst>
            <a:ext uri="{FF2B5EF4-FFF2-40B4-BE49-F238E27FC236}">
              <a16:creationId xmlns:a16="http://schemas.microsoft.com/office/drawing/2014/main" id="{2AA058AB-3793-4114-A4F8-41A63EA2783C}"/>
            </a:ext>
          </a:extLst>
        </xdr:cNvPr>
        <xdr:cNvCxnSpPr/>
      </xdr:nvCxnSpPr>
      <xdr:spPr>
        <a:xfrm flipV="1">
          <a:off x="3098800" y="96996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73B6C5E1-5AC5-45AA-B3A0-D42839145EDB}"/>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60A886A9-85DA-423F-A073-A23E681E6EF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41275</xdr:rowOff>
    </xdr:from>
    <xdr:to>
      <xdr:col>15</xdr:col>
      <xdr:colOff>98425</xdr:colOff>
      <xdr:row>56</xdr:row>
      <xdr:rowOff>127000</xdr:rowOff>
    </xdr:to>
    <xdr:cxnSp macro="">
      <xdr:nvCxnSpPr>
        <xdr:cNvPr id="200" name="直線コネクタ 199">
          <a:extLst>
            <a:ext uri="{FF2B5EF4-FFF2-40B4-BE49-F238E27FC236}">
              <a16:creationId xmlns:a16="http://schemas.microsoft.com/office/drawing/2014/main" id="{840DF446-E2A2-4061-BEB3-1C97E37C4F0B}"/>
            </a:ext>
          </a:extLst>
        </xdr:cNvPr>
        <xdr:cNvCxnSpPr/>
      </xdr:nvCxnSpPr>
      <xdr:spPr>
        <a:xfrm>
          <a:off x="2209800" y="964247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AF112D1C-63F8-413C-82D2-2C4E2F64ED9A}"/>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3B93816D-AD5A-4746-8AE9-26BF25DC51BE}"/>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41275</xdr:rowOff>
    </xdr:from>
    <xdr:to>
      <xdr:col>11</xdr:col>
      <xdr:colOff>9525</xdr:colOff>
      <xdr:row>56</xdr:row>
      <xdr:rowOff>155575</xdr:rowOff>
    </xdr:to>
    <xdr:cxnSp macro="">
      <xdr:nvCxnSpPr>
        <xdr:cNvPr id="203" name="直線コネクタ 202">
          <a:extLst>
            <a:ext uri="{FF2B5EF4-FFF2-40B4-BE49-F238E27FC236}">
              <a16:creationId xmlns:a16="http://schemas.microsoft.com/office/drawing/2014/main" id="{9448A88F-40AD-478D-A6F7-4859251C54DF}"/>
            </a:ext>
          </a:extLst>
        </xdr:cNvPr>
        <xdr:cNvCxnSpPr/>
      </xdr:nvCxnSpPr>
      <xdr:spPr>
        <a:xfrm flipV="1">
          <a:off x="1320800" y="96424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A3652862-6961-4257-B2D6-4186F583AE1D}"/>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B4CEB250-37F4-4FB0-9526-C9F2F69B1EC9}"/>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8A4268C8-6CED-42B0-B592-7052CF28D141}"/>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A9F8F343-BFA5-46C2-A047-7F312BD4B81A}"/>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2AFCB498-F9D8-438F-83FA-ADF85AA55E5C}"/>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E60633F2-9B97-47D7-B841-5C2ED6C992AC}"/>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3CD32DD2-9076-4005-B0B6-73282C502D72}"/>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E0FDD9D2-47E9-40DE-8E6A-1ECF60A2276F}"/>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26FECEB7-B242-40DD-8BFF-BB89CA7950C7}"/>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161925</xdr:rowOff>
    </xdr:from>
    <xdr:to>
      <xdr:col>24</xdr:col>
      <xdr:colOff>76200</xdr:colOff>
      <xdr:row>57</xdr:row>
      <xdr:rowOff>92075</xdr:rowOff>
    </xdr:to>
    <xdr:sp macro="" textlink="">
      <xdr:nvSpPr>
        <xdr:cNvPr id="213" name="楕円 212">
          <a:extLst>
            <a:ext uri="{FF2B5EF4-FFF2-40B4-BE49-F238E27FC236}">
              <a16:creationId xmlns:a16="http://schemas.microsoft.com/office/drawing/2014/main" id="{7DF3AED0-AD74-4FA0-9050-C9934922B23D}"/>
            </a:ext>
          </a:extLst>
        </xdr:cNvPr>
        <xdr:cNvSpPr/>
      </xdr:nvSpPr>
      <xdr:spPr>
        <a:xfrm>
          <a:off x="4775200" y="97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134002</xdr:rowOff>
    </xdr:from>
    <xdr:ext cx="762000" cy="259045"/>
    <xdr:sp macro="" textlink="">
      <xdr:nvSpPr>
        <xdr:cNvPr id="214" name="扶助費該当値テキスト">
          <a:extLst>
            <a:ext uri="{FF2B5EF4-FFF2-40B4-BE49-F238E27FC236}">
              <a16:creationId xmlns:a16="http://schemas.microsoft.com/office/drawing/2014/main" id="{9161500B-0BEA-49A7-B74F-7CB67D035C3D}"/>
            </a:ext>
          </a:extLst>
        </xdr:cNvPr>
        <xdr:cNvSpPr txBox="1"/>
      </xdr:nvSpPr>
      <xdr:spPr>
        <a:xfrm>
          <a:off x="4914900" y="973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47625</xdr:rowOff>
    </xdr:from>
    <xdr:to>
      <xdr:col>20</xdr:col>
      <xdr:colOff>38100</xdr:colOff>
      <xdr:row>56</xdr:row>
      <xdr:rowOff>149225</xdr:rowOff>
    </xdr:to>
    <xdr:sp macro="" textlink="">
      <xdr:nvSpPr>
        <xdr:cNvPr id="215" name="楕円 214">
          <a:extLst>
            <a:ext uri="{FF2B5EF4-FFF2-40B4-BE49-F238E27FC236}">
              <a16:creationId xmlns:a16="http://schemas.microsoft.com/office/drawing/2014/main" id="{B3F5CAA0-C128-4440-A032-75312AF8BD12}"/>
            </a:ext>
          </a:extLst>
        </xdr:cNvPr>
        <xdr:cNvSpPr/>
      </xdr:nvSpPr>
      <xdr:spPr>
        <a:xfrm>
          <a:off x="3937000" y="964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134002</xdr:rowOff>
    </xdr:from>
    <xdr:ext cx="736600" cy="259045"/>
    <xdr:sp macro="" textlink="">
      <xdr:nvSpPr>
        <xdr:cNvPr id="216" name="テキスト ボックス 215">
          <a:extLst>
            <a:ext uri="{FF2B5EF4-FFF2-40B4-BE49-F238E27FC236}">
              <a16:creationId xmlns:a16="http://schemas.microsoft.com/office/drawing/2014/main" id="{29CC3899-492B-484E-B08B-19301561FF8E}"/>
            </a:ext>
          </a:extLst>
        </xdr:cNvPr>
        <xdr:cNvSpPr txBox="1"/>
      </xdr:nvSpPr>
      <xdr:spPr>
        <a:xfrm>
          <a:off x="3606800" y="9735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17" name="楕円 216">
          <a:extLst>
            <a:ext uri="{FF2B5EF4-FFF2-40B4-BE49-F238E27FC236}">
              <a16:creationId xmlns:a16="http://schemas.microsoft.com/office/drawing/2014/main" id="{274C1108-0429-4EC8-8977-E0EBD6328132}"/>
            </a:ext>
          </a:extLst>
        </xdr:cNvPr>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18" name="テキスト ボックス 217">
          <a:extLst>
            <a:ext uri="{FF2B5EF4-FFF2-40B4-BE49-F238E27FC236}">
              <a16:creationId xmlns:a16="http://schemas.microsoft.com/office/drawing/2014/main" id="{37F5B0BA-E35C-4897-BD1E-682CB8FD4F06}"/>
            </a:ext>
          </a:extLst>
        </xdr:cNvPr>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161925</xdr:rowOff>
    </xdr:from>
    <xdr:to>
      <xdr:col>11</xdr:col>
      <xdr:colOff>60325</xdr:colOff>
      <xdr:row>56</xdr:row>
      <xdr:rowOff>92075</xdr:rowOff>
    </xdr:to>
    <xdr:sp macro="" textlink="">
      <xdr:nvSpPr>
        <xdr:cNvPr id="219" name="楕円 218">
          <a:extLst>
            <a:ext uri="{FF2B5EF4-FFF2-40B4-BE49-F238E27FC236}">
              <a16:creationId xmlns:a16="http://schemas.microsoft.com/office/drawing/2014/main" id="{DA931A25-759D-484F-B051-830894B2E4D5}"/>
            </a:ext>
          </a:extLst>
        </xdr:cNvPr>
        <xdr:cNvSpPr/>
      </xdr:nvSpPr>
      <xdr:spPr>
        <a:xfrm>
          <a:off x="2159000" y="95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76852</xdr:rowOff>
    </xdr:from>
    <xdr:ext cx="762000" cy="259045"/>
    <xdr:sp macro="" textlink="">
      <xdr:nvSpPr>
        <xdr:cNvPr id="220" name="テキスト ボックス 219">
          <a:extLst>
            <a:ext uri="{FF2B5EF4-FFF2-40B4-BE49-F238E27FC236}">
              <a16:creationId xmlns:a16="http://schemas.microsoft.com/office/drawing/2014/main" id="{0F94811E-327E-49B9-AEDC-0165AC4BB3F9}"/>
            </a:ext>
          </a:extLst>
        </xdr:cNvPr>
        <xdr:cNvSpPr txBox="1"/>
      </xdr:nvSpPr>
      <xdr:spPr>
        <a:xfrm>
          <a:off x="1828800" y="967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104775</xdr:rowOff>
    </xdr:from>
    <xdr:to>
      <xdr:col>6</xdr:col>
      <xdr:colOff>171450</xdr:colOff>
      <xdr:row>57</xdr:row>
      <xdr:rowOff>34925</xdr:rowOff>
    </xdr:to>
    <xdr:sp macro="" textlink="">
      <xdr:nvSpPr>
        <xdr:cNvPr id="221" name="楕円 220">
          <a:extLst>
            <a:ext uri="{FF2B5EF4-FFF2-40B4-BE49-F238E27FC236}">
              <a16:creationId xmlns:a16="http://schemas.microsoft.com/office/drawing/2014/main" id="{130D3F91-217F-418F-B43F-29D695E6AFE9}"/>
            </a:ext>
          </a:extLst>
        </xdr:cNvPr>
        <xdr:cNvSpPr/>
      </xdr:nvSpPr>
      <xdr:spPr>
        <a:xfrm>
          <a:off x="1270000" y="97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19702</xdr:rowOff>
    </xdr:from>
    <xdr:ext cx="762000" cy="259045"/>
    <xdr:sp macro="" textlink="">
      <xdr:nvSpPr>
        <xdr:cNvPr id="222" name="テキスト ボックス 221">
          <a:extLst>
            <a:ext uri="{FF2B5EF4-FFF2-40B4-BE49-F238E27FC236}">
              <a16:creationId xmlns:a16="http://schemas.microsoft.com/office/drawing/2014/main" id="{45E49B46-6855-4D8D-9F58-CD447C895F1A}"/>
            </a:ext>
          </a:extLst>
        </xdr:cNvPr>
        <xdr:cNvSpPr txBox="1"/>
      </xdr:nvSpPr>
      <xdr:spPr>
        <a:xfrm>
          <a:off x="939800" y="9792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7D8A5BEC-8C8C-48FA-9E43-4370BE64458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791A5974-CDEC-4B6C-8F0B-BA1D8B518727}"/>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EB82FA34-8776-4F2E-8322-2A43EBC1E4B3}"/>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9DF976E4-8207-4736-8A7F-0084F3A545F9}"/>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43CCF75E-A5E7-4B92-A657-3EE2CA707878}"/>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3023D49D-7598-4F86-8248-8A8DC8FEB3CA}"/>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AEBF49A5-DC17-4A02-9B3E-90C873E72416}"/>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6FA19073-D735-43BF-8126-6234FF7B912C}"/>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B5EDFF26-AC42-49B8-9507-9B830D182DEA}"/>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9E963C07-388C-4512-8927-CC6175284C7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BDE307A1-9A28-454F-9EB7-A0B43084CC3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その他に係る経常収支比率について令和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ポイント減少したが、依然として類似団体と比較すると高い水準にある。</a:t>
          </a:r>
          <a:endParaRPr lang="ja-JP" altLang="ja-JP" sz="1400">
            <a:effectLst/>
          </a:endParaRPr>
        </a:p>
        <a:p>
          <a:r>
            <a:rPr kumimoji="1" lang="ja-JP" altLang="ja-JP" sz="1100">
              <a:solidFill>
                <a:schemeClr val="dk1"/>
              </a:solidFill>
              <a:effectLst/>
              <a:latin typeface="+mn-lt"/>
              <a:ea typeface="+mn-ea"/>
              <a:cs typeface="+mn-cs"/>
            </a:rPr>
            <a:t>　今後とも、経営健全化に取組み、独立採算の原則の下、特別会計等への繰出金の削減に努める。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13413CF0-0785-43DF-A778-9AE397D84414}"/>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8D3231CA-2C1F-439A-BB9B-C5F0C9E8F4D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D2116C63-71A5-4466-A7E0-3B9038649745}"/>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74A37C3B-5878-4B17-902C-D61E059B49F1}"/>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AB0A9626-EC7B-45C4-A2EC-1CC50491A277}"/>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B2BF37E-471C-4E5B-AE2F-6B24D71532FA}"/>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BCD60778-C2E0-4D10-B5B1-5096254DB74A}"/>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47CFE397-447D-405A-AE72-375C9F815DF7}"/>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6C1733FB-EB19-46A1-BA51-DFC017A3EEC6}"/>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154DC2ED-DA54-4EBC-8301-731F512BFE11}"/>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B5306A4-2633-4756-854B-36E91CCFEA8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B845657-D58C-4B85-850C-27CD1A1F9947}"/>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89D91564-8148-4D9F-8025-2F305C0E08D9}"/>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D776AD21-8D82-44B5-8824-B00F269387EE}"/>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247B462-8641-464D-9452-6A5FFBD8CC9F}"/>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1368DF13-E0D3-4BEF-825F-4089C556992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78CFD953-12AD-4841-AB9E-34BBF2BD6D17}"/>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78FB3DB1-CAF5-48B9-A73A-301D7B68E6A5}"/>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AF12EE6E-8F0E-4F6C-B257-1DEEFFFD43FD}"/>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115570</xdr:rowOff>
    </xdr:from>
    <xdr:to>
      <xdr:col>82</xdr:col>
      <xdr:colOff>107950</xdr:colOff>
      <xdr:row>57</xdr:row>
      <xdr:rowOff>170434</xdr:rowOff>
    </xdr:to>
    <xdr:cxnSp macro="">
      <xdr:nvCxnSpPr>
        <xdr:cNvPr id="253" name="直線コネクタ 252">
          <a:extLst>
            <a:ext uri="{FF2B5EF4-FFF2-40B4-BE49-F238E27FC236}">
              <a16:creationId xmlns:a16="http://schemas.microsoft.com/office/drawing/2014/main" id="{1C4FB515-1B7E-414A-A579-31EA3896F497}"/>
            </a:ext>
          </a:extLst>
        </xdr:cNvPr>
        <xdr:cNvCxnSpPr/>
      </xdr:nvCxnSpPr>
      <xdr:spPr>
        <a:xfrm flipV="1">
          <a:off x="15671800" y="988822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8BF35E7A-6189-4FF6-BFBD-E099E855559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56CDC139-C280-4734-88D1-A44D9682E366}"/>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170434</xdr:rowOff>
    </xdr:from>
    <xdr:to>
      <xdr:col>78</xdr:col>
      <xdr:colOff>69850</xdr:colOff>
      <xdr:row>58</xdr:row>
      <xdr:rowOff>81280</xdr:rowOff>
    </xdr:to>
    <xdr:cxnSp macro="">
      <xdr:nvCxnSpPr>
        <xdr:cNvPr id="256" name="直線コネクタ 255">
          <a:extLst>
            <a:ext uri="{FF2B5EF4-FFF2-40B4-BE49-F238E27FC236}">
              <a16:creationId xmlns:a16="http://schemas.microsoft.com/office/drawing/2014/main" id="{1C81AE3B-1D74-4617-B64B-99B4DA981999}"/>
            </a:ext>
          </a:extLst>
        </xdr:cNvPr>
        <xdr:cNvCxnSpPr/>
      </xdr:nvCxnSpPr>
      <xdr:spPr>
        <a:xfrm flipV="1">
          <a:off x="14782800" y="994308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76487C04-F809-457C-B58B-D9178CB1B281}"/>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8D573433-498B-4C3F-9D8C-0370A4AFD346}"/>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97282</xdr:rowOff>
    </xdr:from>
    <xdr:to>
      <xdr:col>73</xdr:col>
      <xdr:colOff>180975</xdr:colOff>
      <xdr:row>58</xdr:row>
      <xdr:rowOff>81280</xdr:rowOff>
    </xdr:to>
    <xdr:cxnSp macro="">
      <xdr:nvCxnSpPr>
        <xdr:cNvPr id="259" name="直線コネクタ 258">
          <a:extLst>
            <a:ext uri="{FF2B5EF4-FFF2-40B4-BE49-F238E27FC236}">
              <a16:creationId xmlns:a16="http://schemas.microsoft.com/office/drawing/2014/main" id="{A579E455-E01C-4009-89C0-A2727DE7E0B5}"/>
            </a:ext>
          </a:extLst>
        </xdr:cNvPr>
        <xdr:cNvCxnSpPr/>
      </xdr:nvCxnSpPr>
      <xdr:spPr>
        <a:xfrm>
          <a:off x="13893800" y="9869932"/>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32540B98-D4E5-43AA-A11B-7227884A884F}"/>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50BCA26F-4916-41EB-BD7A-2F4AC4A15465}"/>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97282</xdr:rowOff>
    </xdr:from>
    <xdr:to>
      <xdr:col>69</xdr:col>
      <xdr:colOff>92075</xdr:colOff>
      <xdr:row>58</xdr:row>
      <xdr:rowOff>44704</xdr:rowOff>
    </xdr:to>
    <xdr:cxnSp macro="">
      <xdr:nvCxnSpPr>
        <xdr:cNvPr id="262" name="直線コネクタ 261">
          <a:extLst>
            <a:ext uri="{FF2B5EF4-FFF2-40B4-BE49-F238E27FC236}">
              <a16:creationId xmlns:a16="http://schemas.microsoft.com/office/drawing/2014/main" id="{4DDC8DD9-79DA-4A85-AC0E-54AEDD4D2A67}"/>
            </a:ext>
          </a:extLst>
        </xdr:cNvPr>
        <xdr:cNvCxnSpPr/>
      </xdr:nvCxnSpPr>
      <xdr:spPr>
        <a:xfrm flipV="1">
          <a:off x="13004800" y="986993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F887BA8A-C748-485F-9514-D5B9FC89AF22}"/>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254B8E45-1860-4E95-AD48-970D36DD5731}"/>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977371F1-F96A-4713-9C1A-774B9B80FFD8}"/>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ED0F422-10C5-4003-8569-A5CFEF98EB4D}"/>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37998F1-DFE5-46DE-8F00-592FB9570A03}"/>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E0561F56-3102-488B-9B91-AB930F2BB8BC}"/>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C41870A7-4F84-4460-92FF-9DE5A18D444D}"/>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B0C19202-F475-4B99-96E7-7DE10BBC6981}"/>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2E23BB3B-D7B7-4175-9BA9-5DDDC2D16513}"/>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64770</xdr:rowOff>
    </xdr:from>
    <xdr:to>
      <xdr:col>82</xdr:col>
      <xdr:colOff>158750</xdr:colOff>
      <xdr:row>57</xdr:row>
      <xdr:rowOff>166370</xdr:rowOff>
    </xdr:to>
    <xdr:sp macro="" textlink="">
      <xdr:nvSpPr>
        <xdr:cNvPr id="272" name="楕円 271">
          <a:extLst>
            <a:ext uri="{FF2B5EF4-FFF2-40B4-BE49-F238E27FC236}">
              <a16:creationId xmlns:a16="http://schemas.microsoft.com/office/drawing/2014/main" id="{CA1C0292-B808-4E93-A898-389364FF1CD1}"/>
            </a:ext>
          </a:extLst>
        </xdr:cNvPr>
        <xdr:cNvSpPr/>
      </xdr:nvSpPr>
      <xdr:spPr>
        <a:xfrm>
          <a:off x="16459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36847</xdr:rowOff>
    </xdr:from>
    <xdr:ext cx="762000" cy="259045"/>
    <xdr:sp macro="" textlink="">
      <xdr:nvSpPr>
        <xdr:cNvPr id="273" name="その他該当値テキスト">
          <a:extLst>
            <a:ext uri="{FF2B5EF4-FFF2-40B4-BE49-F238E27FC236}">
              <a16:creationId xmlns:a16="http://schemas.microsoft.com/office/drawing/2014/main" id="{9EEDD3DA-FDF7-45F9-900D-C88C01B068F7}"/>
            </a:ext>
          </a:extLst>
        </xdr:cNvPr>
        <xdr:cNvSpPr txBox="1"/>
      </xdr:nvSpPr>
      <xdr:spPr>
        <a:xfrm>
          <a:off x="165989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119634</xdr:rowOff>
    </xdr:from>
    <xdr:to>
      <xdr:col>78</xdr:col>
      <xdr:colOff>120650</xdr:colOff>
      <xdr:row>58</xdr:row>
      <xdr:rowOff>49784</xdr:rowOff>
    </xdr:to>
    <xdr:sp macro="" textlink="">
      <xdr:nvSpPr>
        <xdr:cNvPr id="274" name="楕円 273">
          <a:extLst>
            <a:ext uri="{FF2B5EF4-FFF2-40B4-BE49-F238E27FC236}">
              <a16:creationId xmlns:a16="http://schemas.microsoft.com/office/drawing/2014/main" id="{4E23334D-A79A-4ABE-8B6D-96A117DDC1AF}"/>
            </a:ext>
          </a:extLst>
        </xdr:cNvPr>
        <xdr:cNvSpPr/>
      </xdr:nvSpPr>
      <xdr:spPr>
        <a:xfrm>
          <a:off x="15621000" y="98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34561</xdr:rowOff>
    </xdr:from>
    <xdr:ext cx="736600" cy="259045"/>
    <xdr:sp macro="" textlink="">
      <xdr:nvSpPr>
        <xdr:cNvPr id="275" name="テキスト ボックス 274">
          <a:extLst>
            <a:ext uri="{FF2B5EF4-FFF2-40B4-BE49-F238E27FC236}">
              <a16:creationId xmlns:a16="http://schemas.microsoft.com/office/drawing/2014/main" id="{45A6CA57-FB84-4D0E-A9CB-F890D9410129}"/>
            </a:ext>
          </a:extLst>
        </xdr:cNvPr>
        <xdr:cNvSpPr txBox="1"/>
      </xdr:nvSpPr>
      <xdr:spPr>
        <a:xfrm>
          <a:off x="15290800" y="9978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30480</xdr:rowOff>
    </xdr:from>
    <xdr:to>
      <xdr:col>74</xdr:col>
      <xdr:colOff>31750</xdr:colOff>
      <xdr:row>58</xdr:row>
      <xdr:rowOff>132080</xdr:rowOff>
    </xdr:to>
    <xdr:sp macro="" textlink="">
      <xdr:nvSpPr>
        <xdr:cNvPr id="276" name="楕円 275">
          <a:extLst>
            <a:ext uri="{FF2B5EF4-FFF2-40B4-BE49-F238E27FC236}">
              <a16:creationId xmlns:a16="http://schemas.microsoft.com/office/drawing/2014/main" id="{54BA4CB0-7689-4C44-9E2F-375DA073E144}"/>
            </a:ext>
          </a:extLst>
        </xdr:cNvPr>
        <xdr:cNvSpPr/>
      </xdr:nvSpPr>
      <xdr:spPr>
        <a:xfrm>
          <a:off x="14732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116857</xdr:rowOff>
    </xdr:from>
    <xdr:ext cx="762000" cy="259045"/>
    <xdr:sp macro="" textlink="">
      <xdr:nvSpPr>
        <xdr:cNvPr id="277" name="テキスト ボックス 276">
          <a:extLst>
            <a:ext uri="{FF2B5EF4-FFF2-40B4-BE49-F238E27FC236}">
              <a16:creationId xmlns:a16="http://schemas.microsoft.com/office/drawing/2014/main" id="{8E916057-E297-4FFA-A79F-8267B877D02B}"/>
            </a:ext>
          </a:extLst>
        </xdr:cNvPr>
        <xdr:cNvSpPr txBox="1"/>
      </xdr:nvSpPr>
      <xdr:spPr>
        <a:xfrm>
          <a:off x="14401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46482</xdr:rowOff>
    </xdr:from>
    <xdr:to>
      <xdr:col>69</xdr:col>
      <xdr:colOff>142875</xdr:colOff>
      <xdr:row>57</xdr:row>
      <xdr:rowOff>148082</xdr:rowOff>
    </xdr:to>
    <xdr:sp macro="" textlink="">
      <xdr:nvSpPr>
        <xdr:cNvPr id="278" name="楕円 277">
          <a:extLst>
            <a:ext uri="{FF2B5EF4-FFF2-40B4-BE49-F238E27FC236}">
              <a16:creationId xmlns:a16="http://schemas.microsoft.com/office/drawing/2014/main" id="{CD648976-1E4A-48CD-A2D1-94B97B1504A7}"/>
            </a:ext>
          </a:extLst>
        </xdr:cNvPr>
        <xdr:cNvSpPr/>
      </xdr:nvSpPr>
      <xdr:spPr>
        <a:xfrm>
          <a:off x="13843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132859</xdr:rowOff>
    </xdr:from>
    <xdr:ext cx="762000" cy="259045"/>
    <xdr:sp macro="" textlink="">
      <xdr:nvSpPr>
        <xdr:cNvPr id="279" name="テキスト ボックス 278">
          <a:extLst>
            <a:ext uri="{FF2B5EF4-FFF2-40B4-BE49-F238E27FC236}">
              <a16:creationId xmlns:a16="http://schemas.microsoft.com/office/drawing/2014/main" id="{AA441ECB-50E4-4211-B7B4-ED06A18F86E0}"/>
            </a:ext>
          </a:extLst>
        </xdr:cNvPr>
        <xdr:cNvSpPr txBox="1"/>
      </xdr:nvSpPr>
      <xdr:spPr>
        <a:xfrm>
          <a:off x="13512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165354</xdr:rowOff>
    </xdr:from>
    <xdr:to>
      <xdr:col>65</xdr:col>
      <xdr:colOff>53975</xdr:colOff>
      <xdr:row>58</xdr:row>
      <xdr:rowOff>95504</xdr:rowOff>
    </xdr:to>
    <xdr:sp macro="" textlink="">
      <xdr:nvSpPr>
        <xdr:cNvPr id="280" name="楕円 279">
          <a:extLst>
            <a:ext uri="{FF2B5EF4-FFF2-40B4-BE49-F238E27FC236}">
              <a16:creationId xmlns:a16="http://schemas.microsoft.com/office/drawing/2014/main" id="{A3B6DE49-CB1E-4DB4-83B5-F94C90923CAA}"/>
            </a:ext>
          </a:extLst>
        </xdr:cNvPr>
        <xdr:cNvSpPr/>
      </xdr:nvSpPr>
      <xdr:spPr>
        <a:xfrm>
          <a:off x="129540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80281</xdr:rowOff>
    </xdr:from>
    <xdr:ext cx="762000" cy="259045"/>
    <xdr:sp macro="" textlink="">
      <xdr:nvSpPr>
        <xdr:cNvPr id="281" name="テキスト ボックス 280">
          <a:extLst>
            <a:ext uri="{FF2B5EF4-FFF2-40B4-BE49-F238E27FC236}">
              <a16:creationId xmlns:a16="http://schemas.microsoft.com/office/drawing/2014/main" id="{3437088B-32F9-47DC-9B78-3DFFC8DEA960}"/>
            </a:ext>
          </a:extLst>
        </xdr:cNvPr>
        <xdr:cNvSpPr txBox="1"/>
      </xdr:nvSpPr>
      <xdr:spPr>
        <a:xfrm>
          <a:off x="12623800" y="1002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4D00F503-3AE8-4D6F-B3AF-279899CD46C5}"/>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CDB0ED35-2DF1-4103-9AB2-73B302895AC9}"/>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93FAA43E-8E3C-417D-B753-2960A3459ABA}"/>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25B1330C-0720-4599-8FCC-571DD1A5483A}"/>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E50A9974-7F43-4B9B-BDB2-B11DAF4731AB}"/>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80EDDB89-A5DF-4ED0-AE69-DAB8FF357C54}"/>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C6A4ED7A-BCBA-4E5E-9F35-FC0CBD9C3FD7}"/>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1318DC6F-CE00-4327-BA1E-0D31AFFEA36C}"/>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95AD64AA-76A3-4C0A-847F-20CD704B8EA5}"/>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EDD8A7A3-E157-458E-8304-CE01DD37ADD8}"/>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1573B2AD-6A18-4432-9B98-066F7FAC64F2}"/>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補助費等に係る経常収支比率は、類似団体平均を上回る水準となった。</a:t>
          </a:r>
          <a:endParaRPr lang="ja-JP" altLang="ja-JP" sz="1400">
            <a:effectLst/>
          </a:endParaRPr>
        </a:p>
        <a:p>
          <a:r>
            <a:rPr kumimoji="1" lang="ja-JP" altLang="ja-JP" sz="1100">
              <a:solidFill>
                <a:schemeClr val="dk1"/>
              </a:solidFill>
              <a:effectLst/>
              <a:latin typeface="+mn-lt"/>
              <a:ea typeface="+mn-ea"/>
              <a:cs typeface="+mn-cs"/>
            </a:rPr>
            <a:t>　ごみ処理や消防、福祉に係る一部事務組合への負担金が主な要因であるが、引き続き、本市での事務事業の見直しに加え、他団体への補助金の適正化も含め、補助金支出の適正な執行に努める。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D54F046E-03C6-4E03-AD53-E863767DF15B}"/>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604324E0-F351-4765-88C4-FA40C06698D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E8DD336C-D9A4-4300-9B3E-6ED65D16C602}"/>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B7F2D6A6-DEA6-4B63-B26F-DC5C827D7686}"/>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B408ABC9-0C4A-43F2-A826-16230D39F1F2}"/>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9AEF6418-F483-4229-99F2-6602CDFB3CCA}"/>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84A45728-2457-48E6-9D56-EA29DDF1FBAE}"/>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505AD7C4-AE5E-4743-B917-8A304897C4AC}"/>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B7F767F0-922F-4EA9-9AC2-0E4313CAE51B}"/>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322A9DDA-22FE-41F2-AD45-535803D96016}"/>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D171F82F-1FE7-4A4F-B0FD-546A4A8384F6}"/>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E93AEDE9-26E1-41AF-B067-A0F690E68F2C}"/>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CBD67DBA-53BC-4064-8E48-15DE80B7A07A}"/>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99D0819A-778F-4C03-BBCE-1D0822F470C2}"/>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FCE36BA7-647A-4BB5-8456-055AA443823A}"/>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5042ACA9-2337-4303-BEB2-ABB134BB4E49}"/>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2A68272E-7DE4-4EFC-AE66-F90E9164E489}"/>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4ABA8B40-1910-4281-B99F-E8B3C2DD20BE}"/>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28702</xdr:rowOff>
    </xdr:from>
    <xdr:to>
      <xdr:col>82</xdr:col>
      <xdr:colOff>107950</xdr:colOff>
      <xdr:row>37</xdr:row>
      <xdr:rowOff>51562</xdr:rowOff>
    </xdr:to>
    <xdr:cxnSp macro="">
      <xdr:nvCxnSpPr>
        <xdr:cNvPr id="311" name="直線コネクタ 310">
          <a:extLst>
            <a:ext uri="{FF2B5EF4-FFF2-40B4-BE49-F238E27FC236}">
              <a16:creationId xmlns:a16="http://schemas.microsoft.com/office/drawing/2014/main" id="{DB7B4102-ABCC-4E60-A0E3-F40E78F61632}"/>
            </a:ext>
          </a:extLst>
        </xdr:cNvPr>
        <xdr:cNvCxnSpPr/>
      </xdr:nvCxnSpPr>
      <xdr:spPr>
        <a:xfrm flipV="1">
          <a:off x="15671800" y="637235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D4E003A5-F5E7-4400-878A-C7CEAEEC6E42}"/>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CD9B1B39-DEEE-4133-8778-91059988BEA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51562</xdr:rowOff>
    </xdr:from>
    <xdr:to>
      <xdr:col>78</xdr:col>
      <xdr:colOff>69850</xdr:colOff>
      <xdr:row>37</xdr:row>
      <xdr:rowOff>65278</xdr:rowOff>
    </xdr:to>
    <xdr:cxnSp macro="">
      <xdr:nvCxnSpPr>
        <xdr:cNvPr id="314" name="直線コネクタ 313">
          <a:extLst>
            <a:ext uri="{FF2B5EF4-FFF2-40B4-BE49-F238E27FC236}">
              <a16:creationId xmlns:a16="http://schemas.microsoft.com/office/drawing/2014/main" id="{C47C4427-F94F-4126-AC8A-95D671EA8F8F}"/>
            </a:ext>
          </a:extLst>
        </xdr:cNvPr>
        <xdr:cNvCxnSpPr/>
      </xdr:nvCxnSpPr>
      <xdr:spPr>
        <a:xfrm flipV="1">
          <a:off x="14782800" y="63952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75101F9F-F2A6-4004-81EA-252B674F6066}"/>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42AF1C2-C8F3-427F-AEC9-AD4F3CC11139}"/>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46990</xdr:rowOff>
    </xdr:from>
    <xdr:to>
      <xdr:col>73</xdr:col>
      <xdr:colOff>180975</xdr:colOff>
      <xdr:row>37</xdr:row>
      <xdr:rowOff>65278</xdr:rowOff>
    </xdr:to>
    <xdr:cxnSp macro="">
      <xdr:nvCxnSpPr>
        <xdr:cNvPr id="317" name="直線コネクタ 316">
          <a:extLst>
            <a:ext uri="{FF2B5EF4-FFF2-40B4-BE49-F238E27FC236}">
              <a16:creationId xmlns:a16="http://schemas.microsoft.com/office/drawing/2014/main" id="{F6A6247E-4BB6-4F7A-BE6B-51464FA174B7}"/>
            </a:ext>
          </a:extLst>
        </xdr:cNvPr>
        <xdr:cNvCxnSpPr/>
      </xdr:nvCxnSpPr>
      <xdr:spPr>
        <a:xfrm>
          <a:off x="13893800" y="63906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F568088-DFDF-4D96-8089-8DD821273C69}"/>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E5A5E887-0644-4A1B-88FB-1A2E0343AA93}"/>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46990</xdr:rowOff>
    </xdr:from>
    <xdr:to>
      <xdr:col>69</xdr:col>
      <xdr:colOff>92075</xdr:colOff>
      <xdr:row>37</xdr:row>
      <xdr:rowOff>138430</xdr:rowOff>
    </xdr:to>
    <xdr:cxnSp macro="">
      <xdr:nvCxnSpPr>
        <xdr:cNvPr id="320" name="直線コネクタ 319">
          <a:extLst>
            <a:ext uri="{FF2B5EF4-FFF2-40B4-BE49-F238E27FC236}">
              <a16:creationId xmlns:a16="http://schemas.microsoft.com/office/drawing/2014/main" id="{66DFDAEB-F713-40A3-8431-F29D667CC7BB}"/>
            </a:ext>
          </a:extLst>
        </xdr:cNvPr>
        <xdr:cNvCxnSpPr/>
      </xdr:nvCxnSpPr>
      <xdr:spPr>
        <a:xfrm flipV="1">
          <a:off x="13004800" y="63906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8A508CF6-F467-43EC-823E-0ED4D15CCDBF}"/>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F62CC2F2-9168-44DF-BE18-CCC076C1F30D}"/>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56BC780B-291A-4215-8133-D2EE081FDA7D}"/>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6F91E70A-C7EF-49EC-8FC7-C96CC183C3AA}"/>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BA6F2013-0DEB-46CF-BAC7-492DB55A72F5}"/>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1741353-10A3-4715-A22A-2F7014D1B50A}"/>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ABBDFAE9-B882-4F5D-82E4-DA96D632F509}"/>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97FBA5BB-5536-415F-99A5-D1909021CCD5}"/>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9243A3E5-54D1-4F19-9F37-A43D5B01F7F3}"/>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macro="" textlink="">
      <xdr:nvSpPr>
        <xdr:cNvPr id="330" name="楕円 329">
          <a:extLst>
            <a:ext uri="{FF2B5EF4-FFF2-40B4-BE49-F238E27FC236}">
              <a16:creationId xmlns:a16="http://schemas.microsoft.com/office/drawing/2014/main" id="{9C0ADE92-3845-4136-9D51-BD7B416C0221}"/>
            </a:ext>
          </a:extLst>
        </xdr:cNvPr>
        <xdr:cNvSpPr/>
      </xdr:nvSpPr>
      <xdr:spPr>
        <a:xfrm>
          <a:off x="16459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121429</xdr:rowOff>
    </xdr:from>
    <xdr:ext cx="762000" cy="259045"/>
    <xdr:sp macro="" textlink="">
      <xdr:nvSpPr>
        <xdr:cNvPr id="331" name="補助費等該当値テキスト">
          <a:extLst>
            <a:ext uri="{FF2B5EF4-FFF2-40B4-BE49-F238E27FC236}">
              <a16:creationId xmlns:a16="http://schemas.microsoft.com/office/drawing/2014/main" id="{60FB3BE7-AE10-4FE5-92D3-ADB22CBB1AC0}"/>
            </a:ext>
          </a:extLst>
        </xdr:cNvPr>
        <xdr:cNvSpPr txBox="1"/>
      </xdr:nvSpPr>
      <xdr:spPr>
        <a:xfrm>
          <a:off x="16598900" y="629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762</xdr:rowOff>
    </xdr:from>
    <xdr:to>
      <xdr:col>78</xdr:col>
      <xdr:colOff>120650</xdr:colOff>
      <xdr:row>37</xdr:row>
      <xdr:rowOff>102362</xdr:rowOff>
    </xdr:to>
    <xdr:sp macro="" textlink="">
      <xdr:nvSpPr>
        <xdr:cNvPr id="332" name="楕円 331">
          <a:extLst>
            <a:ext uri="{FF2B5EF4-FFF2-40B4-BE49-F238E27FC236}">
              <a16:creationId xmlns:a16="http://schemas.microsoft.com/office/drawing/2014/main" id="{ADCBEABA-5167-4CE9-B97D-5201DE72A614}"/>
            </a:ext>
          </a:extLst>
        </xdr:cNvPr>
        <xdr:cNvSpPr/>
      </xdr:nvSpPr>
      <xdr:spPr>
        <a:xfrm>
          <a:off x="15621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87139</xdr:rowOff>
    </xdr:from>
    <xdr:ext cx="736600" cy="259045"/>
    <xdr:sp macro="" textlink="">
      <xdr:nvSpPr>
        <xdr:cNvPr id="333" name="テキスト ボックス 332">
          <a:extLst>
            <a:ext uri="{FF2B5EF4-FFF2-40B4-BE49-F238E27FC236}">
              <a16:creationId xmlns:a16="http://schemas.microsoft.com/office/drawing/2014/main" id="{F6092B2F-4231-4371-B2E5-25D4C660E7D7}"/>
            </a:ext>
          </a:extLst>
        </xdr:cNvPr>
        <xdr:cNvSpPr txBox="1"/>
      </xdr:nvSpPr>
      <xdr:spPr>
        <a:xfrm>
          <a:off x="15290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14478</xdr:rowOff>
    </xdr:from>
    <xdr:to>
      <xdr:col>74</xdr:col>
      <xdr:colOff>31750</xdr:colOff>
      <xdr:row>37</xdr:row>
      <xdr:rowOff>116078</xdr:rowOff>
    </xdr:to>
    <xdr:sp macro="" textlink="">
      <xdr:nvSpPr>
        <xdr:cNvPr id="334" name="楕円 333">
          <a:extLst>
            <a:ext uri="{FF2B5EF4-FFF2-40B4-BE49-F238E27FC236}">
              <a16:creationId xmlns:a16="http://schemas.microsoft.com/office/drawing/2014/main" id="{44DEFCC8-E633-4DB9-97BE-04E0CF85B954}"/>
            </a:ext>
          </a:extLst>
        </xdr:cNvPr>
        <xdr:cNvSpPr/>
      </xdr:nvSpPr>
      <xdr:spPr>
        <a:xfrm>
          <a:off x="14732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35" name="テキスト ボックス 334">
          <a:extLst>
            <a:ext uri="{FF2B5EF4-FFF2-40B4-BE49-F238E27FC236}">
              <a16:creationId xmlns:a16="http://schemas.microsoft.com/office/drawing/2014/main" id="{865F74D3-A243-40B0-AFC9-582AA69F0C1F}"/>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167640</xdr:rowOff>
    </xdr:from>
    <xdr:to>
      <xdr:col>69</xdr:col>
      <xdr:colOff>142875</xdr:colOff>
      <xdr:row>37</xdr:row>
      <xdr:rowOff>97790</xdr:rowOff>
    </xdr:to>
    <xdr:sp macro="" textlink="">
      <xdr:nvSpPr>
        <xdr:cNvPr id="336" name="楕円 335">
          <a:extLst>
            <a:ext uri="{FF2B5EF4-FFF2-40B4-BE49-F238E27FC236}">
              <a16:creationId xmlns:a16="http://schemas.microsoft.com/office/drawing/2014/main" id="{F6C239B9-BB8D-48CF-B070-6FBCC239970C}"/>
            </a:ext>
          </a:extLst>
        </xdr:cNvPr>
        <xdr:cNvSpPr/>
      </xdr:nvSpPr>
      <xdr:spPr>
        <a:xfrm>
          <a:off x="13843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82567</xdr:rowOff>
    </xdr:from>
    <xdr:ext cx="762000" cy="259045"/>
    <xdr:sp macro="" textlink="">
      <xdr:nvSpPr>
        <xdr:cNvPr id="337" name="テキスト ボックス 336">
          <a:extLst>
            <a:ext uri="{FF2B5EF4-FFF2-40B4-BE49-F238E27FC236}">
              <a16:creationId xmlns:a16="http://schemas.microsoft.com/office/drawing/2014/main" id="{B397F37A-99B3-4AF2-8B79-D1AF2F5FBE5C}"/>
            </a:ext>
          </a:extLst>
        </xdr:cNvPr>
        <xdr:cNvSpPr txBox="1"/>
      </xdr:nvSpPr>
      <xdr:spPr>
        <a:xfrm>
          <a:off x="13512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38" name="楕円 337">
          <a:extLst>
            <a:ext uri="{FF2B5EF4-FFF2-40B4-BE49-F238E27FC236}">
              <a16:creationId xmlns:a16="http://schemas.microsoft.com/office/drawing/2014/main" id="{6CDE2AF4-81BA-4024-972E-A273E79B448A}"/>
            </a:ext>
          </a:extLst>
        </xdr:cNvPr>
        <xdr:cNvSpPr/>
      </xdr:nvSpPr>
      <xdr:spPr>
        <a:xfrm>
          <a:off x="12954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39" name="テキスト ボックス 338">
          <a:extLst>
            <a:ext uri="{FF2B5EF4-FFF2-40B4-BE49-F238E27FC236}">
              <a16:creationId xmlns:a16="http://schemas.microsoft.com/office/drawing/2014/main" id="{ACCBC576-9309-48CE-A12C-AAC8763C1672}"/>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CC95C760-094E-491B-9746-DA26731A3E3D}"/>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6E83D049-AEC2-4931-A4FB-9939143A05A4}"/>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7B06F123-5539-4CCD-BA4D-D6C7BD35FFEB}"/>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D6CD4DF1-F292-40E9-BC2D-24938E3A2CED}"/>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18168408-9F3C-4F02-8D88-DB0A9BE36C6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5AF25010-B354-40BC-9703-A06632339C1A}"/>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2080EC1-760B-4B7D-B9B3-A9278BB6FCFC}"/>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B7EED885-DD68-402E-BB83-A5AC9046AE29}"/>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61A3213B-0FC6-472E-87C5-5A2CA11AE07B}"/>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F59A015D-ADB6-470A-9281-A047CDEC554E}"/>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15EDA196-E17A-4B6D-AB8A-3B8EAFFD1857}"/>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普通建設事業費の支出を抑制してきた過去の経緯から、後年度の元利償還金の負担は、類似団体平均を大きく下回っている。</a:t>
          </a:r>
          <a:endParaRPr lang="ja-JP" altLang="ja-JP" sz="1400">
            <a:effectLst/>
          </a:endParaRPr>
        </a:p>
        <a:p>
          <a:r>
            <a:rPr kumimoji="1" lang="ja-JP" altLang="ja-JP" sz="1100">
              <a:solidFill>
                <a:schemeClr val="dk1"/>
              </a:solidFill>
              <a:effectLst/>
              <a:latin typeface="+mn-lt"/>
              <a:ea typeface="+mn-ea"/>
              <a:cs typeface="+mn-cs"/>
            </a:rPr>
            <a:t>　しかしながら、今後</a:t>
          </a:r>
          <a:r>
            <a:rPr kumimoji="1" lang="ja-JP" altLang="en-US" sz="1100">
              <a:solidFill>
                <a:schemeClr val="dk1"/>
              </a:solidFill>
              <a:effectLst/>
              <a:latin typeface="+mn-lt"/>
              <a:ea typeface="+mn-ea"/>
              <a:cs typeface="+mn-cs"/>
            </a:rPr>
            <a:t>ＪＲ</a:t>
          </a:r>
          <a:r>
            <a:rPr kumimoji="1" lang="ja-JP" altLang="ja-JP" sz="1100">
              <a:solidFill>
                <a:schemeClr val="dk1"/>
              </a:solidFill>
              <a:effectLst/>
              <a:latin typeface="+mn-lt"/>
              <a:ea typeface="+mn-ea"/>
              <a:cs typeface="+mn-cs"/>
            </a:rPr>
            <a:t>向日町駅周辺の都市基盤整備や老朽化した公共施設、学校施設の</a:t>
          </a:r>
          <a:r>
            <a:rPr kumimoji="1" lang="ja-JP" altLang="en-US" sz="1100">
              <a:solidFill>
                <a:schemeClr val="dk1"/>
              </a:solidFill>
              <a:effectLst/>
              <a:latin typeface="+mn-lt"/>
              <a:ea typeface="+mn-ea"/>
              <a:cs typeface="+mn-cs"/>
            </a:rPr>
            <a:t>建て替え</a:t>
          </a:r>
          <a:r>
            <a:rPr kumimoji="1" lang="ja-JP" altLang="ja-JP" sz="1100">
              <a:solidFill>
                <a:schemeClr val="dk1"/>
              </a:solidFill>
              <a:effectLst/>
              <a:latin typeface="+mn-lt"/>
              <a:ea typeface="+mn-ea"/>
              <a:cs typeface="+mn-cs"/>
            </a:rPr>
            <a:t>等を予定しており、公債費に係る経常収支比率の逓増が見込まれるところである。今後とも新規発行債の抑制に努め、急激な負担増とならないよう、注意を払う必要がある。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2948D5D1-901F-4E21-81DB-E4043434AC22}"/>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554E4143-5839-4668-927F-07612515F1C9}"/>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EA6A8EB8-48F9-480B-B225-BEB5FA177F84}"/>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C1DD7D05-AFAA-40FE-8522-84E20C6EDFDA}"/>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7F1BBAF9-CB85-4126-BFD1-40B864FC6961}"/>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87BDD65C-F04E-430A-A71C-23347D6A4736}"/>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F97F2BAB-AE3F-4AE9-9496-6DDB7D1092C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FD9E2A4F-4573-4C38-A339-553EE316CD47}"/>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303BAFE5-EDF4-4006-B556-7F3469C34DB8}"/>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659AB824-8A8F-41CE-9CC7-FB61708961A5}"/>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B51A14E9-E045-421F-BF66-F8AFB519E1DC}"/>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3AC22847-F38D-4E54-B182-C681BC01DF0A}"/>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DD6DAD91-0E91-43F8-95C7-7907F8F520BB}"/>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7901641C-5AAA-4938-B1B5-754EBC298AB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BB37F48E-DBD5-45D6-A9EF-CFA56FB1CC36}"/>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38EF3688-0FB7-4034-8580-62B670D60633}"/>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DBD5ACD1-30BE-4CA2-9E4A-4BA975D84C5D}"/>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36DDEDF9-04F9-4CF8-AB80-5C3284B0898F}"/>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A3AB2642-9DD2-40DF-A0C7-3E156958590B}"/>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500D6619-779E-4032-9226-5F13F562DBF2}"/>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8989CFD2-37CB-44BA-B24D-21D68BCD1467}"/>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46990</xdr:rowOff>
    </xdr:from>
    <xdr:to>
      <xdr:col>24</xdr:col>
      <xdr:colOff>25400</xdr:colOff>
      <xdr:row>75</xdr:row>
      <xdr:rowOff>123190</xdr:rowOff>
    </xdr:to>
    <xdr:cxnSp macro="">
      <xdr:nvCxnSpPr>
        <xdr:cNvPr id="372" name="直線コネクタ 371">
          <a:extLst>
            <a:ext uri="{FF2B5EF4-FFF2-40B4-BE49-F238E27FC236}">
              <a16:creationId xmlns:a16="http://schemas.microsoft.com/office/drawing/2014/main" id="{AE24A6B7-3243-4F3B-BF8E-A41FE12D971C}"/>
            </a:ext>
          </a:extLst>
        </xdr:cNvPr>
        <xdr:cNvCxnSpPr/>
      </xdr:nvCxnSpPr>
      <xdr:spPr>
        <a:xfrm flipV="1">
          <a:off x="3987800" y="1290574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12119F55-754E-4569-A255-7FA479393E78}"/>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26BCDD7C-BDD1-4C0D-BC88-31B6EF82208C}"/>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123190</xdr:rowOff>
    </xdr:from>
    <xdr:to>
      <xdr:col>19</xdr:col>
      <xdr:colOff>187325</xdr:colOff>
      <xdr:row>75</xdr:row>
      <xdr:rowOff>146050</xdr:rowOff>
    </xdr:to>
    <xdr:cxnSp macro="">
      <xdr:nvCxnSpPr>
        <xdr:cNvPr id="375" name="直線コネクタ 374">
          <a:extLst>
            <a:ext uri="{FF2B5EF4-FFF2-40B4-BE49-F238E27FC236}">
              <a16:creationId xmlns:a16="http://schemas.microsoft.com/office/drawing/2014/main" id="{80B646BF-7244-44DE-921A-2532AD57CB62}"/>
            </a:ext>
          </a:extLst>
        </xdr:cNvPr>
        <xdr:cNvCxnSpPr/>
      </xdr:nvCxnSpPr>
      <xdr:spPr>
        <a:xfrm flipV="1">
          <a:off x="3098800" y="12981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6DB7D8D2-C19A-492D-8DD2-6430FBADFC7C}"/>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902C9698-052B-403C-9C2C-134FB4B5D876}"/>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62230</xdr:rowOff>
    </xdr:from>
    <xdr:to>
      <xdr:col>15</xdr:col>
      <xdr:colOff>98425</xdr:colOff>
      <xdr:row>75</xdr:row>
      <xdr:rowOff>146050</xdr:rowOff>
    </xdr:to>
    <xdr:cxnSp macro="">
      <xdr:nvCxnSpPr>
        <xdr:cNvPr id="378" name="直線コネクタ 377">
          <a:extLst>
            <a:ext uri="{FF2B5EF4-FFF2-40B4-BE49-F238E27FC236}">
              <a16:creationId xmlns:a16="http://schemas.microsoft.com/office/drawing/2014/main" id="{9B3B53C6-8557-4C89-BC3F-7F048FC28ED5}"/>
            </a:ext>
          </a:extLst>
        </xdr:cNvPr>
        <xdr:cNvCxnSpPr/>
      </xdr:nvCxnSpPr>
      <xdr:spPr>
        <a:xfrm>
          <a:off x="2209800" y="129209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2F714F92-4DF3-425E-AA14-C3F300658EE9}"/>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C05F387B-1769-48A7-9ABD-8C5B99C6D761}"/>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62230</xdr:rowOff>
    </xdr:from>
    <xdr:to>
      <xdr:col>11</xdr:col>
      <xdr:colOff>9525</xdr:colOff>
      <xdr:row>75</xdr:row>
      <xdr:rowOff>123190</xdr:rowOff>
    </xdr:to>
    <xdr:cxnSp macro="">
      <xdr:nvCxnSpPr>
        <xdr:cNvPr id="381" name="直線コネクタ 380">
          <a:extLst>
            <a:ext uri="{FF2B5EF4-FFF2-40B4-BE49-F238E27FC236}">
              <a16:creationId xmlns:a16="http://schemas.microsoft.com/office/drawing/2014/main" id="{7F20922E-F2B2-4FDA-A8D3-75DE42DEFB98}"/>
            </a:ext>
          </a:extLst>
        </xdr:cNvPr>
        <xdr:cNvCxnSpPr/>
      </xdr:nvCxnSpPr>
      <xdr:spPr>
        <a:xfrm flipV="1">
          <a:off x="1320800" y="129209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7588920A-5781-4E95-B9BE-A2211F499669}"/>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631A56D3-811C-4253-ADC9-E4A1CC0BA97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DD5F516A-0C1D-44C5-8473-F8DD71A9351E}"/>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1DA7287B-B6D3-4F60-8201-8CF4EE2BD7BE}"/>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F75ED861-CD20-44D8-930B-778422A0461C}"/>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5AEB9D79-2634-4979-AFA9-6E96D84ED735}"/>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BB2C3A04-3FBC-4BC3-ACB3-C420A350A566}"/>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45BFA8A7-F297-45DE-92E1-A59DB2A87B0D}"/>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FC38872D-5BD0-4602-8560-D87359FBDB8E}"/>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167640</xdr:rowOff>
    </xdr:from>
    <xdr:to>
      <xdr:col>24</xdr:col>
      <xdr:colOff>76200</xdr:colOff>
      <xdr:row>75</xdr:row>
      <xdr:rowOff>97790</xdr:rowOff>
    </xdr:to>
    <xdr:sp macro="" textlink="">
      <xdr:nvSpPr>
        <xdr:cNvPr id="391" name="楕円 390">
          <a:extLst>
            <a:ext uri="{FF2B5EF4-FFF2-40B4-BE49-F238E27FC236}">
              <a16:creationId xmlns:a16="http://schemas.microsoft.com/office/drawing/2014/main" id="{C25357AC-78AA-4C69-9481-22B00613FD0F}"/>
            </a:ext>
          </a:extLst>
        </xdr:cNvPr>
        <xdr:cNvSpPr/>
      </xdr:nvSpPr>
      <xdr:spPr>
        <a:xfrm>
          <a:off x="47752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12717</xdr:rowOff>
    </xdr:from>
    <xdr:ext cx="762000" cy="259045"/>
    <xdr:sp macro="" textlink="">
      <xdr:nvSpPr>
        <xdr:cNvPr id="392" name="公債費該当値テキスト">
          <a:extLst>
            <a:ext uri="{FF2B5EF4-FFF2-40B4-BE49-F238E27FC236}">
              <a16:creationId xmlns:a16="http://schemas.microsoft.com/office/drawing/2014/main" id="{C05BD403-1CB5-464A-B858-3E2E4C397220}"/>
            </a:ext>
          </a:extLst>
        </xdr:cNvPr>
        <xdr:cNvSpPr txBox="1"/>
      </xdr:nvSpPr>
      <xdr:spPr>
        <a:xfrm>
          <a:off x="49149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72390</xdr:rowOff>
    </xdr:from>
    <xdr:to>
      <xdr:col>20</xdr:col>
      <xdr:colOff>38100</xdr:colOff>
      <xdr:row>76</xdr:row>
      <xdr:rowOff>2539</xdr:rowOff>
    </xdr:to>
    <xdr:sp macro="" textlink="">
      <xdr:nvSpPr>
        <xdr:cNvPr id="393" name="楕円 392">
          <a:extLst>
            <a:ext uri="{FF2B5EF4-FFF2-40B4-BE49-F238E27FC236}">
              <a16:creationId xmlns:a16="http://schemas.microsoft.com/office/drawing/2014/main" id="{3881CB22-40F9-420D-AAA9-74DC386D5AC9}"/>
            </a:ext>
          </a:extLst>
        </xdr:cNvPr>
        <xdr:cNvSpPr/>
      </xdr:nvSpPr>
      <xdr:spPr>
        <a:xfrm>
          <a:off x="3937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12717</xdr:rowOff>
    </xdr:from>
    <xdr:ext cx="736600" cy="259045"/>
    <xdr:sp macro="" textlink="">
      <xdr:nvSpPr>
        <xdr:cNvPr id="394" name="テキスト ボックス 393">
          <a:extLst>
            <a:ext uri="{FF2B5EF4-FFF2-40B4-BE49-F238E27FC236}">
              <a16:creationId xmlns:a16="http://schemas.microsoft.com/office/drawing/2014/main" id="{D0115A8D-6D3D-4E26-B1C2-D419F8E4EB6A}"/>
            </a:ext>
          </a:extLst>
        </xdr:cNvPr>
        <xdr:cNvSpPr txBox="1"/>
      </xdr:nvSpPr>
      <xdr:spPr>
        <a:xfrm>
          <a:off x="3606800" y="12700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95250</xdr:rowOff>
    </xdr:from>
    <xdr:to>
      <xdr:col>15</xdr:col>
      <xdr:colOff>149225</xdr:colOff>
      <xdr:row>76</xdr:row>
      <xdr:rowOff>25400</xdr:rowOff>
    </xdr:to>
    <xdr:sp macro="" textlink="">
      <xdr:nvSpPr>
        <xdr:cNvPr id="395" name="楕円 394">
          <a:extLst>
            <a:ext uri="{FF2B5EF4-FFF2-40B4-BE49-F238E27FC236}">
              <a16:creationId xmlns:a16="http://schemas.microsoft.com/office/drawing/2014/main" id="{32624A5B-B339-40A5-AEC0-EB03B93B2172}"/>
            </a:ext>
          </a:extLst>
        </xdr:cNvPr>
        <xdr:cNvSpPr/>
      </xdr:nvSpPr>
      <xdr:spPr>
        <a:xfrm>
          <a:off x="3048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35577</xdr:rowOff>
    </xdr:from>
    <xdr:ext cx="762000" cy="259045"/>
    <xdr:sp macro="" textlink="">
      <xdr:nvSpPr>
        <xdr:cNvPr id="396" name="テキスト ボックス 395">
          <a:extLst>
            <a:ext uri="{FF2B5EF4-FFF2-40B4-BE49-F238E27FC236}">
              <a16:creationId xmlns:a16="http://schemas.microsoft.com/office/drawing/2014/main" id="{7C209F9A-B58F-4F19-81A0-F0D3438D3916}"/>
            </a:ext>
          </a:extLst>
        </xdr:cNvPr>
        <xdr:cNvSpPr txBox="1"/>
      </xdr:nvSpPr>
      <xdr:spPr>
        <a:xfrm>
          <a:off x="2717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11430</xdr:rowOff>
    </xdr:from>
    <xdr:to>
      <xdr:col>11</xdr:col>
      <xdr:colOff>60325</xdr:colOff>
      <xdr:row>75</xdr:row>
      <xdr:rowOff>113030</xdr:rowOff>
    </xdr:to>
    <xdr:sp macro="" textlink="">
      <xdr:nvSpPr>
        <xdr:cNvPr id="397" name="楕円 396">
          <a:extLst>
            <a:ext uri="{FF2B5EF4-FFF2-40B4-BE49-F238E27FC236}">
              <a16:creationId xmlns:a16="http://schemas.microsoft.com/office/drawing/2014/main" id="{2B637F7F-C869-4A60-B19D-3E7A3D544EF2}"/>
            </a:ext>
          </a:extLst>
        </xdr:cNvPr>
        <xdr:cNvSpPr/>
      </xdr:nvSpPr>
      <xdr:spPr>
        <a:xfrm>
          <a:off x="2159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123207</xdr:rowOff>
    </xdr:from>
    <xdr:ext cx="762000" cy="259045"/>
    <xdr:sp macro="" textlink="">
      <xdr:nvSpPr>
        <xdr:cNvPr id="398" name="テキスト ボックス 397">
          <a:extLst>
            <a:ext uri="{FF2B5EF4-FFF2-40B4-BE49-F238E27FC236}">
              <a16:creationId xmlns:a16="http://schemas.microsoft.com/office/drawing/2014/main" id="{5E91249B-51DB-45CB-ADF8-F17CB80E94C3}"/>
            </a:ext>
          </a:extLst>
        </xdr:cNvPr>
        <xdr:cNvSpPr txBox="1"/>
      </xdr:nvSpPr>
      <xdr:spPr>
        <a:xfrm>
          <a:off x="1828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72390</xdr:rowOff>
    </xdr:from>
    <xdr:to>
      <xdr:col>6</xdr:col>
      <xdr:colOff>171450</xdr:colOff>
      <xdr:row>76</xdr:row>
      <xdr:rowOff>2539</xdr:rowOff>
    </xdr:to>
    <xdr:sp macro="" textlink="">
      <xdr:nvSpPr>
        <xdr:cNvPr id="399" name="楕円 398">
          <a:extLst>
            <a:ext uri="{FF2B5EF4-FFF2-40B4-BE49-F238E27FC236}">
              <a16:creationId xmlns:a16="http://schemas.microsoft.com/office/drawing/2014/main" id="{F7FA4F3B-D8C7-4EC6-B5AD-CA445A8D91F0}"/>
            </a:ext>
          </a:extLst>
        </xdr:cNvPr>
        <xdr:cNvSpPr/>
      </xdr:nvSpPr>
      <xdr:spPr>
        <a:xfrm>
          <a:off x="1270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12717</xdr:rowOff>
    </xdr:from>
    <xdr:ext cx="762000" cy="259045"/>
    <xdr:sp macro="" textlink="">
      <xdr:nvSpPr>
        <xdr:cNvPr id="400" name="テキスト ボックス 399">
          <a:extLst>
            <a:ext uri="{FF2B5EF4-FFF2-40B4-BE49-F238E27FC236}">
              <a16:creationId xmlns:a16="http://schemas.microsoft.com/office/drawing/2014/main" id="{4792F796-8F3E-423B-8FE5-EF168A147033}"/>
            </a:ext>
          </a:extLst>
        </xdr:cNvPr>
        <xdr:cNvSpPr txBox="1"/>
      </xdr:nvSpPr>
      <xdr:spPr>
        <a:xfrm>
          <a:off x="939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3AAD3E04-0712-4A51-98E1-FBFE9BA18DC1}"/>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37CB670A-D2D5-4210-A1B9-01AE8201D257}"/>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D3BA6A3C-6F1A-4792-A0C4-A8317C164777}"/>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CC3A379E-4CA2-40ED-9E4E-36CC1114AB32}"/>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9D551497-2B33-4EF3-89EE-386C281DB8FA}"/>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BEE99BEE-AA01-4764-AA9B-71C01ABDBBDD}"/>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4ADCBE58-408B-4A8B-8E01-0EB695C85332}"/>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F5C1C1E0-CCC6-4F84-BEC1-D79F389EB5D4}"/>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BA5D71ED-9691-4974-B85D-14303CBFBCC8}"/>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B5D5D249-2DB4-467C-8D8C-60E50C3D9938}"/>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FAF58D1B-AD5E-4C6E-8A10-63D8F34BF1F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公債費以外に係る経常収支比率については、類似団体平均を大きく上回っている。</a:t>
          </a:r>
          <a:endParaRPr lang="ja-JP" altLang="ja-JP" sz="1400">
            <a:effectLst/>
          </a:endParaRPr>
        </a:p>
        <a:p>
          <a:r>
            <a:rPr kumimoji="1" lang="ja-JP" altLang="ja-JP" sz="1100">
              <a:solidFill>
                <a:schemeClr val="dk1"/>
              </a:solidFill>
              <a:effectLst/>
              <a:latin typeface="+mn-lt"/>
              <a:ea typeface="+mn-ea"/>
              <a:cs typeface="+mn-cs"/>
            </a:rPr>
            <a:t>　人件費、扶助費、補助費、繰出金の適正化などを含め、改善に努める。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D1AEC2C5-4CEE-4495-8E7B-BB916ED5530B}"/>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639F754E-E812-437C-9241-808130E0E54A}"/>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C502B19E-3903-4E22-9B47-DF9D8FB17EDE}"/>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2088B296-E06F-48B3-B77F-5EA14497B5A9}"/>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D881B9B-C2F2-4075-B1D1-1FA6034A5154}"/>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A2CA5234-35A5-4C2F-900D-936921A5208A}"/>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94FB4DD-48B8-45FA-B806-9099E85DAF2A}"/>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231CE917-32C0-4ED4-B7B4-C98426629D0E}"/>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C266BD0D-6F2E-4D43-80BA-596A20214CA8}"/>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D8BAC3C-AE4C-4A41-8117-D6CA5D897A34}"/>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9B64AE0F-1C85-4088-8D16-9E2A1934004B}"/>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87AF13CB-CFCE-4B69-8F3D-98D88D392ABA}"/>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24FA69C6-F312-4927-8CFB-06C7373CE8BF}"/>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90C920E1-392A-4C95-809D-F082C3446D09}"/>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1A7D4260-1731-49E1-B038-EA7BE15E55F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333230BD-F2BB-4A02-8324-F37D67A65ED7}"/>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4ADA355F-4ED2-4237-952E-D9875ED29B61}"/>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E47A1A72-C675-4500-9D30-6C6962A3ABDD}"/>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EB3E8179-2324-46BE-8486-6161F9DBFE74}"/>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108713</xdr:rowOff>
    </xdr:from>
    <xdr:to>
      <xdr:col>82</xdr:col>
      <xdr:colOff>107950</xdr:colOff>
      <xdr:row>76</xdr:row>
      <xdr:rowOff>113285</xdr:rowOff>
    </xdr:to>
    <xdr:cxnSp macro="">
      <xdr:nvCxnSpPr>
        <xdr:cNvPr id="431" name="直線コネクタ 430">
          <a:extLst>
            <a:ext uri="{FF2B5EF4-FFF2-40B4-BE49-F238E27FC236}">
              <a16:creationId xmlns:a16="http://schemas.microsoft.com/office/drawing/2014/main" id="{61C9B0A0-5EF1-49E5-8DE4-A2F0F2E03603}"/>
            </a:ext>
          </a:extLst>
        </xdr:cNvPr>
        <xdr:cNvCxnSpPr/>
      </xdr:nvCxnSpPr>
      <xdr:spPr>
        <a:xfrm flipV="1">
          <a:off x="15671800" y="13138913"/>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2148750E-B3FB-4310-9F3D-F17AFBFAB665}"/>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1D262175-C821-416E-9943-A0511DFC411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113285</xdr:rowOff>
    </xdr:from>
    <xdr:to>
      <xdr:col>78</xdr:col>
      <xdr:colOff>69850</xdr:colOff>
      <xdr:row>77</xdr:row>
      <xdr:rowOff>10413</xdr:rowOff>
    </xdr:to>
    <xdr:cxnSp macro="">
      <xdr:nvCxnSpPr>
        <xdr:cNvPr id="434" name="直線コネクタ 433">
          <a:extLst>
            <a:ext uri="{FF2B5EF4-FFF2-40B4-BE49-F238E27FC236}">
              <a16:creationId xmlns:a16="http://schemas.microsoft.com/office/drawing/2014/main" id="{0BCD8022-50FF-4D16-A75D-58B0722EEF2D}"/>
            </a:ext>
          </a:extLst>
        </xdr:cNvPr>
        <xdr:cNvCxnSpPr/>
      </xdr:nvCxnSpPr>
      <xdr:spPr>
        <a:xfrm flipV="1">
          <a:off x="14782800" y="13143485"/>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66BBA9CC-2A63-463C-9024-A59238AA5DE8}"/>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40CBB23A-4AA2-47C7-91C8-BDE016DFCC87}"/>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51562</xdr:rowOff>
    </xdr:from>
    <xdr:to>
      <xdr:col>73</xdr:col>
      <xdr:colOff>180975</xdr:colOff>
      <xdr:row>77</xdr:row>
      <xdr:rowOff>10413</xdr:rowOff>
    </xdr:to>
    <xdr:cxnSp macro="">
      <xdr:nvCxnSpPr>
        <xdr:cNvPr id="437" name="直線コネクタ 436">
          <a:extLst>
            <a:ext uri="{FF2B5EF4-FFF2-40B4-BE49-F238E27FC236}">
              <a16:creationId xmlns:a16="http://schemas.microsoft.com/office/drawing/2014/main" id="{F5311018-3479-4958-BCFE-B6B3B580FA7C}"/>
            </a:ext>
          </a:extLst>
        </xdr:cNvPr>
        <xdr:cNvCxnSpPr/>
      </xdr:nvCxnSpPr>
      <xdr:spPr>
        <a:xfrm>
          <a:off x="13893800" y="12910312"/>
          <a:ext cx="889000" cy="301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A1741DF5-9834-4837-B7D4-DD345B1062D9}"/>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834D851E-C4F2-4CC9-9F65-6B75A5C5E8F4}"/>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51562</xdr:rowOff>
    </xdr:from>
    <xdr:to>
      <xdr:col>69</xdr:col>
      <xdr:colOff>92075</xdr:colOff>
      <xdr:row>77</xdr:row>
      <xdr:rowOff>115570</xdr:rowOff>
    </xdr:to>
    <xdr:cxnSp macro="">
      <xdr:nvCxnSpPr>
        <xdr:cNvPr id="440" name="直線コネクタ 439">
          <a:extLst>
            <a:ext uri="{FF2B5EF4-FFF2-40B4-BE49-F238E27FC236}">
              <a16:creationId xmlns:a16="http://schemas.microsoft.com/office/drawing/2014/main" id="{DDFB265A-8BB6-4E28-A305-59CB3A6FDA91}"/>
            </a:ext>
          </a:extLst>
        </xdr:cNvPr>
        <xdr:cNvCxnSpPr/>
      </xdr:nvCxnSpPr>
      <xdr:spPr>
        <a:xfrm flipV="1">
          <a:off x="13004800" y="12910312"/>
          <a:ext cx="889000" cy="406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6BCBD2FB-16E1-4EDA-9DFF-D23025E6DC5B}"/>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13860485-C7F8-416B-8ABF-D0EBEDBD1C19}"/>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840C03D4-2DA1-450E-9539-1E659337053D}"/>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BC994681-C3B5-4B0B-BB9E-2AAB2A247455}"/>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36D85990-941F-42E9-B571-EEE4928D7891}"/>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1EB9AA76-2899-4654-A1CA-438EECF1BF5F}"/>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1956F5AF-A506-4AD8-847D-D5110161F435}"/>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B109FE32-31FF-4273-A818-11B1FC21DBE3}"/>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33F6DF27-0FF4-4187-AD39-71656A06C873}"/>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57913</xdr:rowOff>
    </xdr:from>
    <xdr:to>
      <xdr:col>82</xdr:col>
      <xdr:colOff>158750</xdr:colOff>
      <xdr:row>76</xdr:row>
      <xdr:rowOff>159513</xdr:rowOff>
    </xdr:to>
    <xdr:sp macro="" textlink="">
      <xdr:nvSpPr>
        <xdr:cNvPr id="450" name="楕円 449">
          <a:extLst>
            <a:ext uri="{FF2B5EF4-FFF2-40B4-BE49-F238E27FC236}">
              <a16:creationId xmlns:a16="http://schemas.microsoft.com/office/drawing/2014/main" id="{DC672A34-A34A-403F-BF20-5EA670965D20}"/>
            </a:ext>
          </a:extLst>
        </xdr:cNvPr>
        <xdr:cNvSpPr/>
      </xdr:nvSpPr>
      <xdr:spPr>
        <a:xfrm>
          <a:off x="164592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29990</xdr:rowOff>
    </xdr:from>
    <xdr:ext cx="762000" cy="259045"/>
    <xdr:sp macro="" textlink="">
      <xdr:nvSpPr>
        <xdr:cNvPr id="451" name="公債費以外該当値テキスト">
          <a:extLst>
            <a:ext uri="{FF2B5EF4-FFF2-40B4-BE49-F238E27FC236}">
              <a16:creationId xmlns:a16="http://schemas.microsoft.com/office/drawing/2014/main" id="{33BCF0D0-1FF3-4E9F-9BB5-170673D8F971}"/>
            </a:ext>
          </a:extLst>
        </xdr:cNvPr>
        <xdr:cNvSpPr txBox="1"/>
      </xdr:nvSpPr>
      <xdr:spPr>
        <a:xfrm>
          <a:off x="16598900" y="1306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62485</xdr:rowOff>
    </xdr:from>
    <xdr:to>
      <xdr:col>78</xdr:col>
      <xdr:colOff>120650</xdr:colOff>
      <xdr:row>76</xdr:row>
      <xdr:rowOff>164085</xdr:rowOff>
    </xdr:to>
    <xdr:sp macro="" textlink="">
      <xdr:nvSpPr>
        <xdr:cNvPr id="452" name="楕円 451">
          <a:extLst>
            <a:ext uri="{FF2B5EF4-FFF2-40B4-BE49-F238E27FC236}">
              <a16:creationId xmlns:a16="http://schemas.microsoft.com/office/drawing/2014/main" id="{A820A653-D334-4D75-91FA-5146F6A3ABF6}"/>
            </a:ext>
          </a:extLst>
        </xdr:cNvPr>
        <xdr:cNvSpPr/>
      </xdr:nvSpPr>
      <xdr:spPr>
        <a:xfrm>
          <a:off x="15621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53" name="テキスト ボックス 452">
          <a:extLst>
            <a:ext uri="{FF2B5EF4-FFF2-40B4-BE49-F238E27FC236}">
              <a16:creationId xmlns:a16="http://schemas.microsoft.com/office/drawing/2014/main" id="{A00C80BE-0BEF-48CA-9BA7-252265B05F86}"/>
            </a:ext>
          </a:extLst>
        </xdr:cNvPr>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131063</xdr:rowOff>
    </xdr:from>
    <xdr:to>
      <xdr:col>74</xdr:col>
      <xdr:colOff>31750</xdr:colOff>
      <xdr:row>77</xdr:row>
      <xdr:rowOff>61213</xdr:rowOff>
    </xdr:to>
    <xdr:sp macro="" textlink="">
      <xdr:nvSpPr>
        <xdr:cNvPr id="454" name="楕円 453">
          <a:extLst>
            <a:ext uri="{FF2B5EF4-FFF2-40B4-BE49-F238E27FC236}">
              <a16:creationId xmlns:a16="http://schemas.microsoft.com/office/drawing/2014/main" id="{19B67ADD-4572-493D-9295-A84931333891}"/>
            </a:ext>
          </a:extLst>
        </xdr:cNvPr>
        <xdr:cNvSpPr/>
      </xdr:nvSpPr>
      <xdr:spPr>
        <a:xfrm>
          <a:off x="14732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45990</xdr:rowOff>
    </xdr:from>
    <xdr:ext cx="762000" cy="259045"/>
    <xdr:sp macro="" textlink="">
      <xdr:nvSpPr>
        <xdr:cNvPr id="455" name="テキスト ボックス 454">
          <a:extLst>
            <a:ext uri="{FF2B5EF4-FFF2-40B4-BE49-F238E27FC236}">
              <a16:creationId xmlns:a16="http://schemas.microsoft.com/office/drawing/2014/main" id="{616EE534-D7C6-42BA-BFFB-992B61462B52}"/>
            </a:ext>
          </a:extLst>
        </xdr:cNvPr>
        <xdr:cNvSpPr txBox="1"/>
      </xdr:nvSpPr>
      <xdr:spPr>
        <a:xfrm>
          <a:off x="14401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762</xdr:rowOff>
    </xdr:from>
    <xdr:to>
      <xdr:col>69</xdr:col>
      <xdr:colOff>142875</xdr:colOff>
      <xdr:row>75</xdr:row>
      <xdr:rowOff>102362</xdr:rowOff>
    </xdr:to>
    <xdr:sp macro="" textlink="">
      <xdr:nvSpPr>
        <xdr:cNvPr id="456" name="楕円 455">
          <a:extLst>
            <a:ext uri="{FF2B5EF4-FFF2-40B4-BE49-F238E27FC236}">
              <a16:creationId xmlns:a16="http://schemas.microsoft.com/office/drawing/2014/main" id="{87EBC496-9DB5-4EFD-B5D6-D966C71095EA}"/>
            </a:ext>
          </a:extLst>
        </xdr:cNvPr>
        <xdr:cNvSpPr/>
      </xdr:nvSpPr>
      <xdr:spPr>
        <a:xfrm>
          <a:off x="13843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87140</xdr:rowOff>
    </xdr:from>
    <xdr:ext cx="762000" cy="259045"/>
    <xdr:sp macro="" textlink="">
      <xdr:nvSpPr>
        <xdr:cNvPr id="457" name="テキスト ボックス 456">
          <a:extLst>
            <a:ext uri="{FF2B5EF4-FFF2-40B4-BE49-F238E27FC236}">
              <a16:creationId xmlns:a16="http://schemas.microsoft.com/office/drawing/2014/main" id="{5A9C5E3F-43D7-4B9B-9EE1-93A33B90DBB1}"/>
            </a:ext>
          </a:extLst>
        </xdr:cNvPr>
        <xdr:cNvSpPr txBox="1"/>
      </xdr:nvSpPr>
      <xdr:spPr>
        <a:xfrm>
          <a:off x="13512800" y="12945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58" name="楕円 457">
          <a:extLst>
            <a:ext uri="{FF2B5EF4-FFF2-40B4-BE49-F238E27FC236}">
              <a16:creationId xmlns:a16="http://schemas.microsoft.com/office/drawing/2014/main" id="{14985B7C-B994-43E9-95A4-5073ED0CF4CC}"/>
            </a:ext>
          </a:extLst>
        </xdr:cNvPr>
        <xdr:cNvSpPr/>
      </xdr:nvSpPr>
      <xdr:spPr>
        <a:xfrm>
          <a:off x="12954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59" name="テキスト ボックス 458">
          <a:extLst>
            <a:ext uri="{FF2B5EF4-FFF2-40B4-BE49-F238E27FC236}">
              <a16:creationId xmlns:a16="http://schemas.microsoft.com/office/drawing/2014/main" id="{626376C9-B193-41FC-A61D-6402EE1BEA2D}"/>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9AC345E6-5A5B-4DAF-8E18-15BBF94F4D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E489A732-9952-49CC-9F68-7B1C56EFBDE1}"/>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DC5691AF-F082-424F-809D-CF8CC71A3F52}"/>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9E821BC9-5C0F-4581-A970-CE82852E0199}"/>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9C955B53-4153-4D59-95C7-05890224FB9D}"/>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京都府向日市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142649A8-F7BE-42AC-81B6-3B77F8860A28}"/>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5222CFF2-A630-4FD8-B16B-90F48E3178A4}"/>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6D0C2E3C-E6C2-4FF9-A1FD-FF58382A8E9A}"/>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42F9B0E-3B87-4278-9880-9A6B52A3629B}"/>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22839E6F-2CC3-4A0A-A1B1-6E9E4BBFA617}"/>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6C691E03-FED7-497F-BD04-0BA00C0D407F}"/>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5D1B7225-2B63-412B-999C-020962674308}"/>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26500C91-507E-4106-9738-EE1FA31A597A}"/>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A762D6A6-D0F9-431F-A909-B5F57E342968}"/>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44EE4DCD-5B21-432F-843A-CFBB3F5BF541}"/>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EEEDF3B5-775C-4FB0-8048-10862450B793}"/>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D62D5EC1-F45C-47A8-8CD4-26B3E324E3FA}"/>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F300D37D-564B-4232-89DD-026C7828D8B8}"/>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CF4A97C2-A0AC-4A98-BC06-BC70069C0A6B}"/>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5395568E-676F-4CF2-B749-D15221148C45}"/>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785B9D04-6BEF-46A9-9682-2B5D1311895C}"/>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EA6DAC5A-B920-414F-8558-135A96A1CDF5}"/>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27C0348B-784E-4000-A50A-C004321597AC}"/>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44D41FAA-2B68-47F6-A8E3-4E4717344705}"/>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713E0506-77CD-44BE-B058-C0C8CAD1590E}"/>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2FB24371-9D82-48FB-9938-6743A3A341D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D5B040D-B47C-4899-92EF-2E6350F4D3F1}"/>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3306228-D9CE-4A9A-99C6-AAFCEC4B4F46}"/>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B0B5E9F0-4582-47E4-849E-E41ED59E035E}"/>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BE1481F-CBE9-4FF2-AC7B-CEBDC3291E14}"/>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A6F6E079-B30A-466E-8447-05FDAC0EBAA1}"/>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C6203BB0-D3DB-40F6-84E6-E5A4F5CCA708}"/>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1721ADF1-17C8-49A4-96D4-500A200817CF}"/>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EFC0178F-5C2E-4D4F-B810-9FC5BFC5DB26}"/>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291B36F4-1D05-44E7-A45F-1158E36C7738}"/>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22B6DAA2-004F-4D6B-B582-DA3C4752855B}"/>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B7FD27B5-C44D-4286-AC32-1369754B057D}"/>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F65ABB1A-6FC4-4D3B-9B7F-5DB27D46E149}"/>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B6A84B67-C2F0-41D7-8494-248D84B142BA}"/>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FD6D0089-17BF-4AB0-8513-4957EF0F4899}"/>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2AE1B057-BC2E-455B-917A-3B4D073218B3}"/>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3DB63332-0DEE-4892-8860-956E9E46843C}"/>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CC4871D5-5694-4374-BAA9-CDF67C1FF77E}"/>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29527610-36C5-4598-8771-EF499F156ADC}"/>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1D8D5860-0100-4DF6-9CB7-85A965235C84}"/>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3FDD6E98-9FF7-4AAC-8428-371ABD87BC1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AE216C3E-5A8F-44DF-A9AD-6AAA27A22EB3}"/>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67B08DC-2E9E-4F79-AD8F-0CB972CCA0FC}"/>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49733</xdr:rowOff>
    </xdr:from>
    <xdr:to>
      <xdr:col>29</xdr:col>
      <xdr:colOff>127000</xdr:colOff>
      <xdr:row>18</xdr:row>
      <xdr:rowOff>130505</xdr:rowOff>
    </xdr:to>
    <xdr:cxnSp macro="">
      <xdr:nvCxnSpPr>
        <xdr:cNvPr id="50" name="直線コネクタ 49">
          <a:extLst>
            <a:ext uri="{FF2B5EF4-FFF2-40B4-BE49-F238E27FC236}">
              <a16:creationId xmlns:a16="http://schemas.microsoft.com/office/drawing/2014/main" id="{334E5F0C-0E9C-4C7B-B501-280B3CC6CFCB}"/>
            </a:ext>
          </a:extLst>
        </xdr:cNvPr>
        <xdr:cNvCxnSpPr/>
      </xdr:nvCxnSpPr>
      <xdr:spPr bwMode="auto">
        <a:xfrm flipV="1">
          <a:off x="5003800" y="3183458"/>
          <a:ext cx="647700" cy="807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CEE72017-849B-4637-8A20-C77831359E16}"/>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1A98F5FA-E268-4B63-A62C-92584DD95FEC}"/>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130505</xdr:rowOff>
    </xdr:from>
    <xdr:to>
      <xdr:col>26</xdr:col>
      <xdr:colOff>50800</xdr:colOff>
      <xdr:row>18</xdr:row>
      <xdr:rowOff>151943</xdr:rowOff>
    </xdr:to>
    <xdr:cxnSp macro="">
      <xdr:nvCxnSpPr>
        <xdr:cNvPr id="53" name="直線コネクタ 52">
          <a:extLst>
            <a:ext uri="{FF2B5EF4-FFF2-40B4-BE49-F238E27FC236}">
              <a16:creationId xmlns:a16="http://schemas.microsoft.com/office/drawing/2014/main" id="{8DD09943-17B1-4364-B456-E834DDBC9A39}"/>
            </a:ext>
          </a:extLst>
        </xdr:cNvPr>
        <xdr:cNvCxnSpPr/>
      </xdr:nvCxnSpPr>
      <xdr:spPr bwMode="auto">
        <a:xfrm flipV="1">
          <a:off x="4305300" y="3264230"/>
          <a:ext cx="698500" cy="214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E1B8D809-CD23-456E-AF83-56085EDCF886}"/>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9FA68DBA-024C-45F3-96A5-1B38C7D7401A}"/>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151943</xdr:rowOff>
    </xdr:from>
    <xdr:to>
      <xdr:col>22</xdr:col>
      <xdr:colOff>114300</xdr:colOff>
      <xdr:row>18</xdr:row>
      <xdr:rowOff>155956</xdr:rowOff>
    </xdr:to>
    <xdr:cxnSp macro="">
      <xdr:nvCxnSpPr>
        <xdr:cNvPr id="56" name="直線コネクタ 55">
          <a:extLst>
            <a:ext uri="{FF2B5EF4-FFF2-40B4-BE49-F238E27FC236}">
              <a16:creationId xmlns:a16="http://schemas.microsoft.com/office/drawing/2014/main" id="{2B48833F-6EDA-4B5B-AE46-0A2AB866EE19}"/>
            </a:ext>
          </a:extLst>
        </xdr:cNvPr>
        <xdr:cNvCxnSpPr/>
      </xdr:nvCxnSpPr>
      <xdr:spPr bwMode="auto">
        <a:xfrm flipV="1">
          <a:off x="3606800" y="3285668"/>
          <a:ext cx="698500" cy="4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9AAD819F-0CE8-4E58-92F9-0569E8317EE9}"/>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E03D7CAE-F341-4E27-A0BD-8F875862EAD4}"/>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155956</xdr:rowOff>
    </xdr:from>
    <xdr:to>
      <xdr:col>18</xdr:col>
      <xdr:colOff>177800</xdr:colOff>
      <xdr:row>19</xdr:row>
      <xdr:rowOff>15265</xdr:rowOff>
    </xdr:to>
    <xdr:cxnSp macro="">
      <xdr:nvCxnSpPr>
        <xdr:cNvPr id="59" name="直線コネクタ 58">
          <a:extLst>
            <a:ext uri="{FF2B5EF4-FFF2-40B4-BE49-F238E27FC236}">
              <a16:creationId xmlns:a16="http://schemas.microsoft.com/office/drawing/2014/main" id="{A0A1043C-F50E-44B2-8EB8-852EE7021517}"/>
            </a:ext>
          </a:extLst>
        </xdr:cNvPr>
        <xdr:cNvCxnSpPr/>
      </xdr:nvCxnSpPr>
      <xdr:spPr bwMode="auto">
        <a:xfrm flipV="1">
          <a:off x="2908300" y="3289681"/>
          <a:ext cx="698500" cy="307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DFFB2956-E67D-46C2-ACEB-5347A0262889}"/>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8C3D6E3A-6838-495A-8748-BBFAA7A1C4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866263C5-8333-45A5-BF91-3956C6C2E6D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61D60452-FA00-405E-B53B-AAF0098B66AC}"/>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493F8F09-63D7-4233-A4A7-326873B7654D}"/>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92BF52FA-4269-4B75-A48F-261CA922CA18}"/>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636F1-D07C-4AB8-89E2-845FA4F5DB66}"/>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7B645782-B512-428E-8D0D-348D457FD78F}"/>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8E62E541-4F05-48CC-A27A-06BC404A4085}"/>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170383</xdr:rowOff>
    </xdr:from>
    <xdr:to>
      <xdr:col>29</xdr:col>
      <xdr:colOff>177800</xdr:colOff>
      <xdr:row>18</xdr:row>
      <xdr:rowOff>100533</xdr:rowOff>
    </xdr:to>
    <xdr:sp macro="" textlink="">
      <xdr:nvSpPr>
        <xdr:cNvPr id="69" name="楕円 68">
          <a:extLst>
            <a:ext uri="{FF2B5EF4-FFF2-40B4-BE49-F238E27FC236}">
              <a16:creationId xmlns:a16="http://schemas.microsoft.com/office/drawing/2014/main" id="{DD5B5D49-64C0-497C-AD3F-CE32ED8832A8}"/>
            </a:ext>
          </a:extLst>
        </xdr:cNvPr>
        <xdr:cNvSpPr/>
      </xdr:nvSpPr>
      <xdr:spPr bwMode="auto">
        <a:xfrm>
          <a:off x="5600700" y="3132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15460</xdr:rowOff>
    </xdr:from>
    <xdr:ext cx="762000" cy="259045"/>
    <xdr:sp macro="" textlink="">
      <xdr:nvSpPr>
        <xdr:cNvPr id="70" name="人口1人当たり決算額の推移該当値テキスト130">
          <a:extLst>
            <a:ext uri="{FF2B5EF4-FFF2-40B4-BE49-F238E27FC236}">
              <a16:creationId xmlns:a16="http://schemas.microsoft.com/office/drawing/2014/main" id="{DBC77E84-8A45-47C0-BAD5-FC557D5E013F}"/>
            </a:ext>
          </a:extLst>
        </xdr:cNvPr>
        <xdr:cNvSpPr txBox="1"/>
      </xdr:nvSpPr>
      <xdr:spPr>
        <a:xfrm>
          <a:off x="5740400" y="2977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79705</xdr:rowOff>
    </xdr:from>
    <xdr:to>
      <xdr:col>26</xdr:col>
      <xdr:colOff>101600</xdr:colOff>
      <xdr:row>19</xdr:row>
      <xdr:rowOff>9855</xdr:rowOff>
    </xdr:to>
    <xdr:sp macro="" textlink="">
      <xdr:nvSpPr>
        <xdr:cNvPr id="71" name="楕円 70">
          <a:extLst>
            <a:ext uri="{FF2B5EF4-FFF2-40B4-BE49-F238E27FC236}">
              <a16:creationId xmlns:a16="http://schemas.microsoft.com/office/drawing/2014/main" id="{D31813F9-DEF6-4146-84B0-0844615DC4DB}"/>
            </a:ext>
          </a:extLst>
        </xdr:cNvPr>
        <xdr:cNvSpPr/>
      </xdr:nvSpPr>
      <xdr:spPr bwMode="auto">
        <a:xfrm>
          <a:off x="4953000" y="3213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20032</xdr:rowOff>
    </xdr:from>
    <xdr:ext cx="736600" cy="259045"/>
    <xdr:sp macro="" textlink="">
      <xdr:nvSpPr>
        <xdr:cNvPr id="72" name="テキスト ボックス 71">
          <a:extLst>
            <a:ext uri="{FF2B5EF4-FFF2-40B4-BE49-F238E27FC236}">
              <a16:creationId xmlns:a16="http://schemas.microsoft.com/office/drawing/2014/main" id="{1C0AC0A1-0E4D-4581-8177-1359DA76880A}"/>
            </a:ext>
          </a:extLst>
        </xdr:cNvPr>
        <xdr:cNvSpPr txBox="1"/>
      </xdr:nvSpPr>
      <xdr:spPr>
        <a:xfrm>
          <a:off x="4622800" y="2982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101143</xdr:rowOff>
    </xdr:from>
    <xdr:to>
      <xdr:col>22</xdr:col>
      <xdr:colOff>165100</xdr:colOff>
      <xdr:row>19</xdr:row>
      <xdr:rowOff>31293</xdr:rowOff>
    </xdr:to>
    <xdr:sp macro="" textlink="">
      <xdr:nvSpPr>
        <xdr:cNvPr id="73" name="楕円 72">
          <a:extLst>
            <a:ext uri="{FF2B5EF4-FFF2-40B4-BE49-F238E27FC236}">
              <a16:creationId xmlns:a16="http://schemas.microsoft.com/office/drawing/2014/main" id="{D7BACF51-11A9-4FF6-B319-0EA3E54756FB}"/>
            </a:ext>
          </a:extLst>
        </xdr:cNvPr>
        <xdr:cNvSpPr/>
      </xdr:nvSpPr>
      <xdr:spPr bwMode="auto">
        <a:xfrm>
          <a:off x="4254500" y="3234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41470</xdr:rowOff>
    </xdr:from>
    <xdr:ext cx="762000" cy="259045"/>
    <xdr:sp macro="" textlink="">
      <xdr:nvSpPr>
        <xdr:cNvPr id="74" name="テキスト ボックス 73">
          <a:extLst>
            <a:ext uri="{FF2B5EF4-FFF2-40B4-BE49-F238E27FC236}">
              <a16:creationId xmlns:a16="http://schemas.microsoft.com/office/drawing/2014/main" id="{1EA5A5BC-C481-43F4-A3E9-9C7F09633C67}"/>
            </a:ext>
          </a:extLst>
        </xdr:cNvPr>
        <xdr:cNvSpPr txBox="1"/>
      </xdr:nvSpPr>
      <xdr:spPr>
        <a:xfrm>
          <a:off x="3924300" y="3003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105156</xdr:rowOff>
    </xdr:from>
    <xdr:to>
      <xdr:col>19</xdr:col>
      <xdr:colOff>38100</xdr:colOff>
      <xdr:row>19</xdr:row>
      <xdr:rowOff>35306</xdr:rowOff>
    </xdr:to>
    <xdr:sp macro="" textlink="">
      <xdr:nvSpPr>
        <xdr:cNvPr id="75" name="楕円 74">
          <a:extLst>
            <a:ext uri="{FF2B5EF4-FFF2-40B4-BE49-F238E27FC236}">
              <a16:creationId xmlns:a16="http://schemas.microsoft.com/office/drawing/2014/main" id="{5AA32B62-6765-4B8D-8DAC-96B5F0398263}"/>
            </a:ext>
          </a:extLst>
        </xdr:cNvPr>
        <xdr:cNvSpPr/>
      </xdr:nvSpPr>
      <xdr:spPr bwMode="auto">
        <a:xfrm>
          <a:off x="3556000" y="3238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45483</xdr:rowOff>
    </xdr:from>
    <xdr:ext cx="762000" cy="259045"/>
    <xdr:sp macro="" textlink="">
      <xdr:nvSpPr>
        <xdr:cNvPr id="76" name="テキスト ボックス 75">
          <a:extLst>
            <a:ext uri="{FF2B5EF4-FFF2-40B4-BE49-F238E27FC236}">
              <a16:creationId xmlns:a16="http://schemas.microsoft.com/office/drawing/2014/main" id="{F1DB732D-F15C-4E8B-81BC-D94AD0BC4468}"/>
            </a:ext>
          </a:extLst>
        </xdr:cNvPr>
        <xdr:cNvSpPr txBox="1"/>
      </xdr:nvSpPr>
      <xdr:spPr>
        <a:xfrm>
          <a:off x="3225800" y="3007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135915</xdr:rowOff>
    </xdr:from>
    <xdr:to>
      <xdr:col>15</xdr:col>
      <xdr:colOff>101600</xdr:colOff>
      <xdr:row>19</xdr:row>
      <xdr:rowOff>66065</xdr:rowOff>
    </xdr:to>
    <xdr:sp macro="" textlink="">
      <xdr:nvSpPr>
        <xdr:cNvPr id="77" name="楕円 76">
          <a:extLst>
            <a:ext uri="{FF2B5EF4-FFF2-40B4-BE49-F238E27FC236}">
              <a16:creationId xmlns:a16="http://schemas.microsoft.com/office/drawing/2014/main" id="{8CE8B5B9-A75E-4015-8D80-0A409DB34FEB}"/>
            </a:ext>
          </a:extLst>
        </xdr:cNvPr>
        <xdr:cNvSpPr/>
      </xdr:nvSpPr>
      <xdr:spPr bwMode="auto">
        <a:xfrm>
          <a:off x="2857500" y="32696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76242</xdr:rowOff>
    </xdr:from>
    <xdr:ext cx="762000" cy="259045"/>
    <xdr:sp macro="" textlink="">
      <xdr:nvSpPr>
        <xdr:cNvPr id="78" name="テキスト ボックス 77">
          <a:extLst>
            <a:ext uri="{FF2B5EF4-FFF2-40B4-BE49-F238E27FC236}">
              <a16:creationId xmlns:a16="http://schemas.microsoft.com/office/drawing/2014/main" id="{A2177A05-7C69-429A-B481-13E055400D72}"/>
            </a:ext>
          </a:extLst>
        </xdr:cNvPr>
        <xdr:cNvSpPr txBox="1"/>
      </xdr:nvSpPr>
      <xdr:spPr>
        <a:xfrm>
          <a:off x="2527300" y="303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F80E71AC-4203-4380-863E-9C5AD1458473}"/>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1FBB193A-B85F-4BAD-B6BC-1C746172B924}"/>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B23FC5BF-F8B2-4F72-A249-59E7EDDC6419}"/>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E689D23F-9D06-4220-BCB8-1DFBFA0F4496}"/>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7B663C63-052D-4D65-98FB-7868A7BA6AFD}"/>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4C3D5050-529B-4288-AB86-15E6FF90003A}"/>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64C9C048-C751-400D-A293-574AE2B543AC}"/>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2633B752-B278-40D0-8BC5-65F6D378B53E}"/>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6515819F-CA92-45CA-83D5-6D030659A2C5}"/>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12EA0EED-870A-4407-90D2-780D3BEE3E84}"/>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741A15F1-AC89-4598-9AA9-BDB7D40A3719}"/>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415619EF-12BD-463F-B677-47DFAC9B20E5}"/>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53899305-B080-42DC-BE37-D7ACCF0D7D87}"/>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5D4C580-E8CA-42EE-A5DB-F552D5C65826}"/>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BDA3A06A-0E8E-43A6-A8A8-DFA6AB0CFE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960E3AC6-5580-47A5-B88D-93565A558897}"/>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3E967BB0-DAD5-4868-805C-03B8E431C45B}"/>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29746878-A9A8-4A8B-8EF0-2D29CD8657E5}"/>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D7CF059F-F2BF-41D2-9F32-0A7AFC2D8A35}"/>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EFD8DE0B-A789-475E-AB62-F1B79732BDCB}"/>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6338BC6F-1FE0-4543-8393-B86905EF256F}"/>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F19CFDE0-787F-4DE6-BF83-5D1FE983BC2C}"/>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52D2AA9C-805E-4923-8348-35342D0EA625}"/>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78E57B7D-0D5E-4934-92D9-9AC03FB96B98}"/>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D82F4D62-F8E3-404E-A067-6CBE1C787E51}"/>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52244CCD-1F5C-4841-87BA-F5177A3A18E6}"/>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6A6FA568-6D96-48BF-9C1B-4C6E77F97F6C}"/>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69CCA3B5-D6B2-4806-8CAA-152431832E84}"/>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69479832-A8EC-4D0A-AE72-5B0F6FD8C9D7}"/>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4C694DF0-7411-4E4D-BFF1-B849352E992F}"/>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E0C1F2A0-93A5-4C5A-95D0-CE1DC85B90FB}"/>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A6E18722-8FB9-4C59-AFD5-FD35265A7F16}"/>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6D768219-48E9-4AA6-9F21-B1AAA198BDA9}"/>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8AC04452-3F2F-4D27-A6FE-4930A76EBCC3}"/>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39609</xdr:rowOff>
    </xdr:from>
    <xdr:to>
      <xdr:col>29</xdr:col>
      <xdr:colOff>127000</xdr:colOff>
      <xdr:row>37</xdr:row>
      <xdr:rowOff>43169</xdr:rowOff>
    </xdr:to>
    <xdr:cxnSp macro="">
      <xdr:nvCxnSpPr>
        <xdr:cNvPr id="113" name="直線コネクタ 112">
          <a:extLst>
            <a:ext uri="{FF2B5EF4-FFF2-40B4-BE49-F238E27FC236}">
              <a16:creationId xmlns:a16="http://schemas.microsoft.com/office/drawing/2014/main" id="{AE8FD706-FAB5-4534-8326-71863E30B322}"/>
            </a:ext>
          </a:extLst>
        </xdr:cNvPr>
        <xdr:cNvCxnSpPr/>
      </xdr:nvCxnSpPr>
      <xdr:spPr bwMode="auto">
        <a:xfrm>
          <a:off x="5003800" y="7164309"/>
          <a:ext cx="647700" cy="35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C5EE74EB-F343-4DE5-8B43-1D04705A1BC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E2925286-D18C-46F2-B3A3-30EE15FF147F}"/>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14888</xdr:rowOff>
    </xdr:from>
    <xdr:to>
      <xdr:col>26</xdr:col>
      <xdr:colOff>50800</xdr:colOff>
      <xdr:row>37</xdr:row>
      <xdr:rowOff>39609</xdr:rowOff>
    </xdr:to>
    <xdr:cxnSp macro="">
      <xdr:nvCxnSpPr>
        <xdr:cNvPr id="116" name="直線コネクタ 115">
          <a:extLst>
            <a:ext uri="{FF2B5EF4-FFF2-40B4-BE49-F238E27FC236}">
              <a16:creationId xmlns:a16="http://schemas.microsoft.com/office/drawing/2014/main" id="{0E11817B-51DB-4C82-ABA8-B221DE753458}"/>
            </a:ext>
          </a:extLst>
        </xdr:cNvPr>
        <xdr:cNvCxnSpPr/>
      </xdr:nvCxnSpPr>
      <xdr:spPr bwMode="auto">
        <a:xfrm>
          <a:off x="4305300" y="7139588"/>
          <a:ext cx="698500" cy="247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5A9DF245-3282-4396-904C-33FFB82D6485}"/>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249B3232-A089-4E5E-9675-D15C2DEF21B3}"/>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170989</xdr:rowOff>
    </xdr:from>
    <xdr:to>
      <xdr:col>22</xdr:col>
      <xdr:colOff>114300</xdr:colOff>
      <xdr:row>37</xdr:row>
      <xdr:rowOff>14888</xdr:rowOff>
    </xdr:to>
    <xdr:cxnSp macro="">
      <xdr:nvCxnSpPr>
        <xdr:cNvPr id="119" name="直線コネクタ 118">
          <a:extLst>
            <a:ext uri="{FF2B5EF4-FFF2-40B4-BE49-F238E27FC236}">
              <a16:creationId xmlns:a16="http://schemas.microsoft.com/office/drawing/2014/main" id="{080B7C16-1602-4CE8-A445-445BB05419D2}"/>
            </a:ext>
          </a:extLst>
        </xdr:cNvPr>
        <xdr:cNvCxnSpPr/>
      </xdr:nvCxnSpPr>
      <xdr:spPr bwMode="auto">
        <a:xfrm>
          <a:off x="3606800" y="7124239"/>
          <a:ext cx="698500" cy="153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5F712183-75FB-42BC-A23B-0830B885C631}"/>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A0F65138-709D-412C-9700-944EB28DDB38}"/>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170989</xdr:rowOff>
    </xdr:from>
    <xdr:to>
      <xdr:col>18</xdr:col>
      <xdr:colOff>177800</xdr:colOff>
      <xdr:row>37</xdr:row>
      <xdr:rowOff>41732</xdr:rowOff>
    </xdr:to>
    <xdr:cxnSp macro="">
      <xdr:nvCxnSpPr>
        <xdr:cNvPr id="122" name="直線コネクタ 121">
          <a:extLst>
            <a:ext uri="{FF2B5EF4-FFF2-40B4-BE49-F238E27FC236}">
              <a16:creationId xmlns:a16="http://schemas.microsoft.com/office/drawing/2014/main" id="{50FD524F-E5E2-405A-B962-F411C7AC620D}"/>
            </a:ext>
          </a:extLst>
        </xdr:cNvPr>
        <xdr:cNvCxnSpPr/>
      </xdr:nvCxnSpPr>
      <xdr:spPr bwMode="auto">
        <a:xfrm flipV="1">
          <a:off x="2908300" y="7124239"/>
          <a:ext cx="698500" cy="42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47EF8F18-84CB-411E-9CFB-6B31DE680D6A}"/>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C7BFFBF-F84A-49BD-84D1-C158CCF103B8}"/>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7099091-36F1-4282-8E7C-C1D47BF505B9}"/>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CA75732A-FF49-4F70-89AF-B353D0901473}"/>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2567D888-2EAF-4A72-BE59-B16CA8E63B8D}"/>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EC35E3B2-7AF6-4967-AF41-6D58612CAAE7}"/>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372CFF7D-2B70-431D-BB76-082FF6C59334}"/>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CF18B35E-BCFE-4CC8-B71B-AA1AE813C2F4}"/>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BCD4A897-0AA7-4D07-A739-014E4AC25751}"/>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163819</xdr:rowOff>
    </xdr:from>
    <xdr:to>
      <xdr:col>29</xdr:col>
      <xdr:colOff>177800</xdr:colOff>
      <xdr:row>37</xdr:row>
      <xdr:rowOff>93969</xdr:rowOff>
    </xdr:to>
    <xdr:sp macro="" textlink="">
      <xdr:nvSpPr>
        <xdr:cNvPr id="132" name="楕円 131">
          <a:extLst>
            <a:ext uri="{FF2B5EF4-FFF2-40B4-BE49-F238E27FC236}">
              <a16:creationId xmlns:a16="http://schemas.microsoft.com/office/drawing/2014/main" id="{AD0D0E12-A700-47DE-80F2-3119A1CFF0A7}"/>
            </a:ext>
          </a:extLst>
        </xdr:cNvPr>
        <xdr:cNvSpPr/>
      </xdr:nvSpPr>
      <xdr:spPr bwMode="auto">
        <a:xfrm>
          <a:off x="5600700" y="71170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135896</xdr:rowOff>
    </xdr:from>
    <xdr:ext cx="762000" cy="259045"/>
    <xdr:sp macro="" textlink="">
      <xdr:nvSpPr>
        <xdr:cNvPr id="133" name="人口1人当たり決算額の推移該当値テキスト445">
          <a:extLst>
            <a:ext uri="{FF2B5EF4-FFF2-40B4-BE49-F238E27FC236}">
              <a16:creationId xmlns:a16="http://schemas.microsoft.com/office/drawing/2014/main" id="{3F6281EA-D2AF-4AEC-84F6-08DE0ABB8599}"/>
            </a:ext>
          </a:extLst>
        </xdr:cNvPr>
        <xdr:cNvSpPr txBox="1"/>
      </xdr:nvSpPr>
      <xdr:spPr>
        <a:xfrm>
          <a:off x="5740400" y="7089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160259</xdr:rowOff>
    </xdr:from>
    <xdr:to>
      <xdr:col>26</xdr:col>
      <xdr:colOff>101600</xdr:colOff>
      <xdr:row>37</xdr:row>
      <xdr:rowOff>90409</xdr:rowOff>
    </xdr:to>
    <xdr:sp macro="" textlink="">
      <xdr:nvSpPr>
        <xdr:cNvPr id="134" name="楕円 133">
          <a:extLst>
            <a:ext uri="{FF2B5EF4-FFF2-40B4-BE49-F238E27FC236}">
              <a16:creationId xmlns:a16="http://schemas.microsoft.com/office/drawing/2014/main" id="{B1A2C073-1197-4233-BE62-1C7BE6F323DE}"/>
            </a:ext>
          </a:extLst>
        </xdr:cNvPr>
        <xdr:cNvSpPr/>
      </xdr:nvSpPr>
      <xdr:spPr bwMode="auto">
        <a:xfrm>
          <a:off x="4953000" y="71135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75186</xdr:rowOff>
    </xdr:from>
    <xdr:ext cx="736600" cy="259045"/>
    <xdr:sp macro="" textlink="">
      <xdr:nvSpPr>
        <xdr:cNvPr id="135" name="テキスト ボックス 134">
          <a:extLst>
            <a:ext uri="{FF2B5EF4-FFF2-40B4-BE49-F238E27FC236}">
              <a16:creationId xmlns:a16="http://schemas.microsoft.com/office/drawing/2014/main" id="{FB249191-D62F-4EA7-A144-B22631D0B94C}"/>
            </a:ext>
          </a:extLst>
        </xdr:cNvPr>
        <xdr:cNvSpPr txBox="1"/>
      </xdr:nvSpPr>
      <xdr:spPr>
        <a:xfrm>
          <a:off x="4622800" y="7199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135538</xdr:rowOff>
    </xdr:from>
    <xdr:to>
      <xdr:col>22</xdr:col>
      <xdr:colOff>165100</xdr:colOff>
      <xdr:row>37</xdr:row>
      <xdr:rowOff>65688</xdr:rowOff>
    </xdr:to>
    <xdr:sp macro="" textlink="">
      <xdr:nvSpPr>
        <xdr:cNvPr id="136" name="楕円 135">
          <a:extLst>
            <a:ext uri="{FF2B5EF4-FFF2-40B4-BE49-F238E27FC236}">
              <a16:creationId xmlns:a16="http://schemas.microsoft.com/office/drawing/2014/main" id="{9C01CED8-5598-4CD6-8010-DF803F729E73}"/>
            </a:ext>
          </a:extLst>
        </xdr:cNvPr>
        <xdr:cNvSpPr/>
      </xdr:nvSpPr>
      <xdr:spPr bwMode="auto">
        <a:xfrm>
          <a:off x="4254500" y="7088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50465</xdr:rowOff>
    </xdr:from>
    <xdr:ext cx="762000" cy="259045"/>
    <xdr:sp macro="" textlink="">
      <xdr:nvSpPr>
        <xdr:cNvPr id="137" name="テキスト ボックス 136">
          <a:extLst>
            <a:ext uri="{FF2B5EF4-FFF2-40B4-BE49-F238E27FC236}">
              <a16:creationId xmlns:a16="http://schemas.microsoft.com/office/drawing/2014/main" id="{1FD96BA0-579A-4D4B-9DF1-6FE7A7E64006}"/>
            </a:ext>
          </a:extLst>
        </xdr:cNvPr>
        <xdr:cNvSpPr txBox="1"/>
      </xdr:nvSpPr>
      <xdr:spPr>
        <a:xfrm>
          <a:off x="3924300" y="717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120189</xdr:rowOff>
    </xdr:from>
    <xdr:to>
      <xdr:col>19</xdr:col>
      <xdr:colOff>38100</xdr:colOff>
      <xdr:row>37</xdr:row>
      <xdr:rowOff>50339</xdr:rowOff>
    </xdr:to>
    <xdr:sp macro="" textlink="">
      <xdr:nvSpPr>
        <xdr:cNvPr id="138" name="楕円 137">
          <a:extLst>
            <a:ext uri="{FF2B5EF4-FFF2-40B4-BE49-F238E27FC236}">
              <a16:creationId xmlns:a16="http://schemas.microsoft.com/office/drawing/2014/main" id="{D757BA4A-B4EF-46C8-8399-4C3B37EA996C}"/>
            </a:ext>
          </a:extLst>
        </xdr:cNvPr>
        <xdr:cNvSpPr/>
      </xdr:nvSpPr>
      <xdr:spPr bwMode="auto">
        <a:xfrm>
          <a:off x="3556000" y="7073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35116</xdr:rowOff>
    </xdr:from>
    <xdr:ext cx="762000" cy="259045"/>
    <xdr:sp macro="" textlink="">
      <xdr:nvSpPr>
        <xdr:cNvPr id="139" name="テキスト ボックス 138">
          <a:extLst>
            <a:ext uri="{FF2B5EF4-FFF2-40B4-BE49-F238E27FC236}">
              <a16:creationId xmlns:a16="http://schemas.microsoft.com/office/drawing/2014/main" id="{4E6D1200-5AC4-408B-89FC-4CD3AA15B17F}"/>
            </a:ext>
          </a:extLst>
        </xdr:cNvPr>
        <xdr:cNvSpPr txBox="1"/>
      </xdr:nvSpPr>
      <xdr:spPr>
        <a:xfrm>
          <a:off x="3225800" y="7159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162382</xdr:rowOff>
    </xdr:from>
    <xdr:to>
      <xdr:col>15</xdr:col>
      <xdr:colOff>101600</xdr:colOff>
      <xdr:row>37</xdr:row>
      <xdr:rowOff>92532</xdr:rowOff>
    </xdr:to>
    <xdr:sp macro="" textlink="">
      <xdr:nvSpPr>
        <xdr:cNvPr id="140" name="楕円 139">
          <a:extLst>
            <a:ext uri="{FF2B5EF4-FFF2-40B4-BE49-F238E27FC236}">
              <a16:creationId xmlns:a16="http://schemas.microsoft.com/office/drawing/2014/main" id="{029879E5-0BB6-453E-B6E4-777DD6E70603}"/>
            </a:ext>
          </a:extLst>
        </xdr:cNvPr>
        <xdr:cNvSpPr/>
      </xdr:nvSpPr>
      <xdr:spPr bwMode="auto">
        <a:xfrm>
          <a:off x="2857500" y="7115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77309</xdr:rowOff>
    </xdr:from>
    <xdr:ext cx="762000" cy="259045"/>
    <xdr:sp macro="" textlink="">
      <xdr:nvSpPr>
        <xdr:cNvPr id="141" name="テキスト ボックス 140">
          <a:extLst>
            <a:ext uri="{FF2B5EF4-FFF2-40B4-BE49-F238E27FC236}">
              <a16:creationId xmlns:a16="http://schemas.microsoft.com/office/drawing/2014/main" id="{1818FDE5-946C-4322-9AC2-44449E4C195F}"/>
            </a:ext>
          </a:extLst>
        </xdr:cNvPr>
        <xdr:cNvSpPr txBox="1"/>
      </xdr:nvSpPr>
      <xdr:spPr>
        <a:xfrm>
          <a:off x="2527300" y="7202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50258B0-5033-4DC3-9AE6-C46780AD26F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7A46F6-EFA1-4A3D-90F9-4E677EA50DA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969709B-9E1D-4621-BBC1-5E39E41DD6E5}"/>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05E6CC6-1DF0-4587-A816-EFC5892F12D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京都府向日市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06FB21A-A5B3-49AF-8661-84169AC6D73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76BFEE4-5873-4155-867D-A06938AC764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0556595-DD0C-4F58-AB04-36CD12C24A1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5412506-ED43-46B8-AAE2-11E65C4AB7C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0CCBF62-893E-4441-A829-8F703BAAA2D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4E79B7EE-9CCD-4C5C-AF30-4C16A3C99B3D}"/>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56,186
55,546
7.72
26,184,239
24,522,717
1,564,814
13,509,624
15,718,590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56DB92-A869-4EE6-AF15-62EE04FE724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63F3AF7-B594-4BFF-A0FC-F902EFD0012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727A553-C0FD-4BF4-8028-0FF1E8A5814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E3891DD-33EA-432A-B3E8-F4246EDAD62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7ED62F1-CB90-404C-9A89-D9048997C56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823AC604-E3A3-462E-8ACF-B584DCBDA82D}"/>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E126AA17-B0B4-4B39-B960-68447998D161}"/>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4683F91-2728-4768-83A5-B5B6886B1E15}"/>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4BBCD502-9C2C-4F82-9E0A-63FF20A96A48}"/>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5973922-6287-4A30-B9FF-FA99A2F7226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E422F01-1F97-4595-B5EC-E82405C658F1}"/>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D28276D-122B-4D76-925A-E49A480C1371}"/>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2E60172-0CE2-4D86-96C0-29A2B6F86025}"/>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4FBDE64-177B-4CD1-A4F2-4C61C47F4A66}"/>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F893209-9C24-4549-8D39-B69C9E9164A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2004FDD9-7285-414F-84AE-D881F407CE66}"/>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FE47F86-E0DC-46D4-AA94-147CCE71F15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24BDF180-F2B8-41B8-A668-7D6D4DD9E2FA}"/>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12AB51E-3BAA-4B5D-B3E8-0A03733C989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F717505-39A6-4910-B6C1-3443C41926A2}"/>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71C50E4-7CF7-48BC-B7CF-DCA3D3BE85F7}"/>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904A2856-CCB6-463B-9956-77111A49F681}"/>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B99C53C-BFC6-4916-937B-CFF71EFB80B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38B3997-6AEB-48AE-AEF9-D85F3298A0F3}"/>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F6DFF72B-C8A6-4E7E-8810-75BAB7254AA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4BE6211-62C6-4EA1-B702-9D143B9D0684}"/>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3571801-8ED6-44E6-A8FA-2D0DEAC81B7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4A08FA66-CA94-4280-AD6F-5B05A2B5CDFD}"/>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9CECE6F-E43F-48A3-86ED-5CA932D63CFF}"/>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2FCF284-52F9-485B-85FA-A2C689254DC1}"/>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E8C36832-977E-4F1E-8C8C-051F2FCD2D36}"/>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34A4580-D398-4126-B3F1-BCA7D1B362AB}"/>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C0A5CE4D-6120-4752-B786-8EC731F69C2E}"/>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F99AE454-1C95-4B8E-A45B-2FE1DC5EEFFE}"/>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EEFBB0B4-AC84-47B4-80C4-BBA4980F2142}"/>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2FE526AB-6FEA-479B-9C2D-4A7E314D38A9}"/>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3FF4770A-DE35-441A-A0CD-A2C441085908}"/>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46A0C46A-34E0-4786-884D-BF8352A1606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1202EB01-98BE-4BF6-B3B6-B0AED4DF038E}"/>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7F361D9F-68C0-442A-913C-D5D9D9341CB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911F2C57-6262-4D33-99B2-FBA82D80B366}"/>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F68B5D7E-60E3-48AF-A927-A369FC8A22D9}"/>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19D6D871-3364-43C2-AADC-5D95969828D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43FD4DD5-F158-4D73-8B66-740FF4E4828C}"/>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94C26E94-E363-45EA-A616-613012EB3ADD}"/>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6634E483-733A-4BC0-83C6-B35EB8E6ECAF}"/>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68D33139-47FF-477C-B345-20653ECB7427}"/>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20C3DD74-FA01-4367-A150-39E663769EFC}"/>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44427514-572B-477E-ABA7-F2B0C84CB85A}"/>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4D632E4-9AB8-4981-A264-E22AF59AE6E1}"/>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AF8253A6-5E38-45EB-85AD-56DA5C032D94}"/>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2589</xdr:rowOff>
    </xdr:from>
    <xdr:to>
      <xdr:col>24</xdr:col>
      <xdr:colOff>63500</xdr:colOff>
      <xdr:row>36</xdr:row>
      <xdr:rowOff>97115</xdr:rowOff>
    </xdr:to>
    <xdr:cxnSp macro="">
      <xdr:nvCxnSpPr>
        <xdr:cNvPr id="63" name="直線コネクタ 62">
          <a:extLst>
            <a:ext uri="{FF2B5EF4-FFF2-40B4-BE49-F238E27FC236}">
              <a16:creationId xmlns:a16="http://schemas.microsoft.com/office/drawing/2014/main" id="{E8559BAD-ADBA-4F86-BE26-5C8D61F9C911}"/>
            </a:ext>
          </a:extLst>
        </xdr:cNvPr>
        <xdr:cNvCxnSpPr/>
      </xdr:nvCxnSpPr>
      <xdr:spPr>
        <a:xfrm flipV="1">
          <a:off x="3797300" y="6174789"/>
          <a:ext cx="838200" cy="9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F1FF5C27-CF8A-4DD4-8472-099A02BC5E09}"/>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9B6D1F6F-2518-4752-BDBB-D7E5A51F5A61}"/>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97115</xdr:rowOff>
    </xdr:from>
    <xdr:to>
      <xdr:col>19</xdr:col>
      <xdr:colOff>177800</xdr:colOff>
      <xdr:row>36</xdr:row>
      <xdr:rowOff>148207</xdr:rowOff>
    </xdr:to>
    <xdr:cxnSp macro="">
      <xdr:nvCxnSpPr>
        <xdr:cNvPr id="66" name="直線コネクタ 65">
          <a:extLst>
            <a:ext uri="{FF2B5EF4-FFF2-40B4-BE49-F238E27FC236}">
              <a16:creationId xmlns:a16="http://schemas.microsoft.com/office/drawing/2014/main" id="{60CCD9F5-09B8-4936-B558-CA9AA900BA0C}"/>
            </a:ext>
          </a:extLst>
        </xdr:cNvPr>
        <xdr:cNvCxnSpPr/>
      </xdr:nvCxnSpPr>
      <xdr:spPr>
        <a:xfrm flipV="1">
          <a:off x="2908300" y="6269315"/>
          <a:ext cx="889000" cy="5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D866AF62-1E93-4223-85CB-93E7405805C6}"/>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8161223-EFAD-4993-AD48-24DD669BD33C}"/>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146639</xdr:rowOff>
    </xdr:from>
    <xdr:to>
      <xdr:col>15</xdr:col>
      <xdr:colOff>50800</xdr:colOff>
      <xdr:row>36</xdr:row>
      <xdr:rowOff>148207</xdr:rowOff>
    </xdr:to>
    <xdr:cxnSp macro="">
      <xdr:nvCxnSpPr>
        <xdr:cNvPr id="69" name="直線コネクタ 68">
          <a:extLst>
            <a:ext uri="{FF2B5EF4-FFF2-40B4-BE49-F238E27FC236}">
              <a16:creationId xmlns:a16="http://schemas.microsoft.com/office/drawing/2014/main" id="{8E1BDF91-5D74-4C74-9A05-4845609407E3}"/>
            </a:ext>
          </a:extLst>
        </xdr:cNvPr>
        <xdr:cNvCxnSpPr/>
      </xdr:nvCxnSpPr>
      <xdr:spPr>
        <a:xfrm>
          <a:off x="2019300" y="6318839"/>
          <a:ext cx="889000" cy="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7880F620-B90B-4D93-9140-1EBE9A20CC36}"/>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71759430-8D4C-4658-8C20-11905AC14DF9}"/>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146639</xdr:rowOff>
    </xdr:from>
    <xdr:to>
      <xdr:col>10</xdr:col>
      <xdr:colOff>114300</xdr:colOff>
      <xdr:row>37</xdr:row>
      <xdr:rowOff>25302</xdr:rowOff>
    </xdr:to>
    <xdr:cxnSp macro="">
      <xdr:nvCxnSpPr>
        <xdr:cNvPr id="72" name="直線コネクタ 71">
          <a:extLst>
            <a:ext uri="{FF2B5EF4-FFF2-40B4-BE49-F238E27FC236}">
              <a16:creationId xmlns:a16="http://schemas.microsoft.com/office/drawing/2014/main" id="{EB4233F2-9E9B-40F4-86A2-8B3682B90988}"/>
            </a:ext>
          </a:extLst>
        </xdr:cNvPr>
        <xdr:cNvCxnSpPr/>
      </xdr:nvCxnSpPr>
      <xdr:spPr>
        <a:xfrm flipV="1">
          <a:off x="1130300" y="6318839"/>
          <a:ext cx="889000" cy="50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BF1B2E6-F08B-43F0-BF1D-A2F5D1F11EEC}"/>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FB59EA3E-16FA-459C-9581-D4FD7D0299A5}"/>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BF287B2B-2097-428B-AE8D-7C1D2F1988CA}"/>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996764DC-7D3E-430C-858C-791C22DE77E5}"/>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3513E35C-C0F5-48B1-A679-026BE8553DC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E6A34797-DDFE-4CA6-A59C-4F649F7EC2E4}"/>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D25D86EE-23C9-41F2-916E-109F83C5234D}"/>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C011694C-13A6-4A73-A46B-2195A0D2804A}"/>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ECE22809-F9C1-4AA9-BB5B-2C1472734A6B}"/>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123239</xdr:rowOff>
    </xdr:from>
    <xdr:to>
      <xdr:col>24</xdr:col>
      <xdr:colOff>114300</xdr:colOff>
      <xdr:row>36</xdr:row>
      <xdr:rowOff>53389</xdr:rowOff>
    </xdr:to>
    <xdr:sp macro="" textlink="">
      <xdr:nvSpPr>
        <xdr:cNvPr id="82" name="楕円 81">
          <a:extLst>
            <a:ext uri="{FF2B5EF4-FFF2-40B4-BE49-F238E27FC236}">
              <a16:creationId xmlns:a16="http://schemas.microsoft.com/office/drawing/2014/main" id="{81B9AABA-44BF-4E69-BA62-FFE35F572696}"/>
            </a:ext>
          </a:extLst>
        </xdr:cNvPr>
        <xdr:cNvSpPr/>
      </xdr:nvSpPr>
      <xdr:spPr>
        <a:xfrm>
          <a:off x="4584700" y="612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146116</xdr:rowOff>
    </xdr:from>
    <xdr:ext cx="534377" cy="259045"/>
    <xdr:sp macro="" textlink="">
      <xdr:nvSpPr>
        <xdr:cNvPr id="83" name="人件費該当値テキスト">
          <a:extLst>
            <a:ext uri="{FF2B5EF4-FFF2-40B4-BE49-F238E27FC236}">
              <a16:creationId xmlns:a16="http://schemas.microsoft.com/office/drawing/2014/main" id="{FEEC3F48-EF75-432C-B019-BBF24F2B3401}"/>
            </a:ext>
          </a:extLst>
        </xdr:cNvPr>
        <xdr:cNvSpPr txBox="1"/>
      </xdr:nvSpPr>
      <xdr:spPr>
        <a:xfrm>
          <a:off x="4686300" y="5975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46315</xdr:rowOff>
    </xdr:from>
    <xdr:to>
      <xdr:col>20</xdr:col>
      <xdr:colOff>38100</xdr:colOff>
      <xdr:row>36</xdr:row>
      <xdr:rowOff>147915</xdr:rowOff>
    </xdr:to>
    <xdr:sp macro="" textlink="">
      <xdr:nvSpPr>
        <xdr:cNvPr id="84" name="楕円 83">
          <a:extLst>
            <a:ext uri="{FF2B5EF4-FFF2-40B4-BE49-F238E27FC236}">
              <a16:creationId xmlns:a16="http://schemas.microsoft.com/office/drawing/2014/main" id="{EFC1683A-2D59-45E2-BF82-FC839E234395}"/>
            </a:ext>
          </a:extLst>
        </xdr:cNvPr>
        <xdr:cNvSpPr/>
      </xdr:nvSpPr>
      <xdr:spPr>
        <a:xfrm>
          <a:off x="3746500" y="621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164442</xdr:rowOff>
    </xdr:from>
    <xdr:ext cx="534377" cy="259045"/>
    <xdr:sp macro="" textlink="">
      <xdr:nvSpPr>
        <xdr:cNvPr id="85" name="テキスト ボックス 84">
          <a:extLst>
            <a:ext uri="{FF2B5EF4-FFF2-40B4-BE49-F238E27FC236}">
              <a16:creationId xmlns:a16="http://schemas.microsoft.com/office/drawing/2014/main" id="{D7B7CBD8-B3D5-4AC1-B8F5-A8A80CA0E9A5}"/>
            </a:ext>
          </a:extLst>
        </xdr:cNvPr>
        <xdr:cNvSpPr txBox="1"/>
      </xdr:nvSpPr>
      <xdr:spPr>
        <a:xfrm>
          <a:off x="3530111" y="599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97407</xdr:rowOff>
    </xdr:from>
    <xdr:to>
      <xdr:col>15</xdr:col>
      <xdr:colOff>101600</xdr:colOff>
      <xdr:row>37</xdr:row>
      <xdr:rowOff>27557</xdr:rowOff>
    </xdr:to>
    <xdr:sp macro="" textlink="">
      <xdr:nvSpPr>
        <xdr:cNvPr id="86" name="楕円 85">
          <a:extLst>
            <a:ext uri="{FF2B5EF4-FFF2-40B4-BE49-F238E27FC236}">
              <a16:creationId xmlns:a16="http://schemas.microsoft.com/office/drawing/2014/main" id="{08B2E379-852D-4F93-8C16-16C850CD5867}"/>
            </a:ext>
          </a:extLst>
        </xdr:cNvPr>
        <xdr:cNvSpPr/>
      </xdr:nvSpPr>
      <xdr:spPr>
        <a:xfrm>
          <a:off x="2857500" y="626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44084</xdr:rowOff>
    </xdr:from>
    <xdr:ext cx="534377" cy="259045"/>
    <xdr:sp macro="" textlink="">
      <xdr:nvSpPr>
        <xdr:cNvPr id="87" name="テキスト ボックス 86">
          <a:extLst>
            <a:ext uri="{FF2B5EF4-FFF2-40B4-BE49-F238E27FC236}">
              <a16:creationId xmlns:a16="http://schemas.microsoft.com/office/drawing/2014/main" id="{320E9777-0DDB-44DB-B2AB-18BD2C3E9AAF}"/>
            </a:ext>
          </a:extLst>
        </xdr:cNvPr>
        <xdr:cNvSpPr txBox="1"/>
      </xdr:nvSpPr>
      <xdr:spPr>
        <a:xfrm>
          <a:off x="2641111" y="604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95839</xdr:rowOff>
    </xdr:from>
    <xdr:to>
      <xdr:col>10</xdr:col>
      <xdr:colOff>165100</xdr:colOff>
      <xdr:row>37</xdr:row>
      <xdr:rowOff>25989</xdr:rowOff>
    </xdr:to>
    <xdr:sp macro="" textlink="">
      <xdr:nvSpPr>
        <xdr:cNvPr id="88" name="楕円 87">
          <a:extLst>
            <a:ext uri="{FF2B5EF4-FFF2-40B4-BE49-F238E27FC236}">
              <a16:creationId xmlns:a16="http://schemas.microsoft.com/office/drawing/2014/main" id="{F81ABBE5-A6C3-47B9-9D25-824682C61E17}"/>
            </a:ext>
          </a:extLst>
        </xdr:cNvPr>
        <xdr:cNvSpPr/>
      </xdr:nvSpPr>
      <xdr:spPr>
        <a:xfrm>
          <a:off x="1968500" y="626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42516</xdr:rowOff>
    </xdr:from>
    <xdr:ext cx="534377" cy="259045"/>
    <xdr:sp macro="" textlink="">
      <xdr:nvSpPr>
        <xdr:cNvPr id="89" name="テキスト ボックス 88">
          <a:extLst>
            <a:ext uri="{FF2B5EF4-FFF2-40B4-BE49-F238E27FC236}">
              <a16:creationId xmlns:a16="http://schemas.microsoft.com/office/drawing/2014/main" id="{52932990-FD94-4F21-ADCB-917F74A63B80}"/>
            </a:ext>
          </a:extLst>
        </xdr:cNvPr>
        <xdr:cNvSpPr txBox="1"/>
      </xdr:nvSpPr>
      <xdr:spPr>
        <a:xfrm>
          <a:off x="1752111" y="604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145952</xdr:rowOff>
    </xdr:from>
    <xdr:to>
      <xdr:col>6</xdr:col>
      <xdr:colOff>38100</xdr:colOff>
      <xdr:row>37</xdr:row>
      <xdr:rowOff>76102</xdr:rowOff>
    </xdr:to>
    <xdr:sp macro="" textlink="">
      <xdr:nvSpPr>
        <xdr:cNvPr id="90" name="楕円 89">
          <a:extLst>
            <a:ext uri="{FF2B5EF4-FFF2-40B4-BE49-F238E27FC236}">
              <a16:creationId xmlns:a16="http://schemas.microsoft.com/office/drawing/2014/main" id="{A8C0286D-B9FB-4786-9811-E69865D3ACAC}"/>
            </a:ext>
          </a:extLst>
        </xdr:cNvPr>
        <xdr:cNvSpPr/>
      </xdr:nvSpPr>
      <xdr:spPr>
        <a:xfrm>
          <a:off x="1079500" y="631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92629</xdr:rowOff>
    </xdr:from>
    <xdr:ext cx="534377" cy="259045"/>
    <xdr:sp macro="" textlink="">
      <xdr:nvSpPr>
        <xdr:cNvPr id="91" name="テキスト ボックス 90">
          <a:extLst>
            <a:ext uri="{FF2B5EF4-FFF2-40B4-BE49-F238E27FC236}">
              <a16:creationId xmlns:a16="http://schemas.microsoft.com/office/drawing/2014/main" id="{D0FBB9B3-0384-49C5-9DD5-C3D2B9B1FC02}"/>
            </a:ext>
          </a:extLst>
        </xdr:cNvPr>
        <xdr:cNvSpPr txBox="1"/>
      </xdr:nvSpPr>
      <xdr:spPr>
        <a:xfrm>
          <a:off x="863111" y="609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74D91C0F-77FF-491E-94B9-CFB8400F6C4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7A560C5E-BBCC-4524-818E-6371E180C90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1FD9405E-AA33-495B-B061-497A490FBA8A}"/>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8C504413-78C0-4919-9902-7E6F4346BECB}"/>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279214E2-8AE3-40FB-B543-B0AFE0CB0373}"/>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69805772-7DEC-4DB6-9B6C-D5FF0262B6BC}"/>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A3DBE973-4B94-4A82-AE5E-7528A725C3EE}"/>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1E8E9E9D-BE8D-41B3-9E52-EA2B0D54EAF8}"/>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27171D91-EEBC-44A0-88C5-03B2F8A76ABB}"/>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6E00DCB-8907-433A-BECB-3B7C7766F3E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57D9BEAA-BCB8-4D0B-B4CF-4D416DC1F256}"/>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2280F7BA-E06E-495D-AF3D-8BFDFC940B6E}"/>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C3C6F04F-EBBE-4B83-B26A-21CABBBC2207}"/>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EB4A3CE3-55A6-4E8E-BF4A-250827E2B6FF}"/>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615A5EC4-A079-45C2-934E-59444523622D}"/>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77DB14A4-4246-4EB4-B84E-F54C4EF56A47}"/>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C7F1E44B-6DEB-4FA3-84DF-2F541118D774}"/>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27C454A1-A43D-4446-A2F9-5D7DCC97941D}"/>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A4517C3F-D6AC-4DB5-AEF2-D8B4BBCBD4BC}"/>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5AE6DE95-9299-40A3-B87E-5BBD86FC9E3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B11413A9-8775-4CD2-9426-1FCCF6D30BC6}"/>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2B408634-E6E7-4D81-8616-BB51A9D8B6C6}"/>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C21C9FFE-376A-42DA-9A95-8C3D57150746}"/>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4D6717B1-8D60-420B-B45C-A9D47345143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293E6246-F5E4-43A5-A223-F2AC1AFA6B6D}"/>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C117B5FE-1BDE-49BE-A560-7C6A58A576FE}"/>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1F0DFAD9-A949-4CB0-8844-E13AF460B5F8}"/>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A2CB64DE-D49E-426D-B1C1-A32F1EAC9FF1}"/>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DBC03C3E-C3FC-4DED-AA23-5A1B75BC6901}"/>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D66DB142-8AAD-42C4-B0FF-BE1401FD8F42}"/>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100564</xdr:rowOff>
    </xdr:from>
    <xdr:to>
      <xdr:col>24</xdr:col>
      <xdr:colOff>63500</xdr:colOff>
      <xdr:row>58</xdr:row>
      <xdr:rowOff>107085</xdr:rowOff>
    </xdr:to>
    <xdr:cxnSp macro="">
      <xdr:nvCxnSpPr>
        <xdr:cNvPr id="122" name="直線コネクタ 121">
          <a:extLst>
            <a:ext uri="{FF2B5EF4-FFF2-40B4-BE49-F238E27FC236}">
              <a16:creationId xmlns:a16="http://schemas.microsoft.com/office/drawing/2014/main" id="{8D614059-AAF1-4C46-8E68-EABCB8C802BA}"/>
            </a:ext>
          </a:extLst>
        </xdr:cNvPr>
        <xdr:cNvCxnSpPr/>
      </xdr:nvCxnSpPr>
      <xdr:spPr>
        <a:xfrm flipV="1">
          <a:off x="3797300" y="10044664"/>
          <a:ext cx="838200" cy="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63C1B92E-E9C0-43F7-AA4B-6492F224B5EB}"/>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564635E3-8A0A-4A4E-B040-C4DAC9F9CD0F}"/>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107085</xdr:rowOff>
    </xdr:from>
    <xdr:to>
      <xdr:col>19</xdr:col>
      <xdr:colOff>177800</xdr:colOff>
      <xdr:row>58</xdr:row>
      <xdr:rowOff>107879</xdr:rowOff>
    </xdr:to>
    <xdr:cxnSp macro="">
      <xdr:nvCxnSpPr>
        <xdr:cNvPr id="125" name="直線コネクタ 124">
          <a:extLst>
            <a:ext uri="{FF2B5EF4-FFF2-40B4-BE49-F238E27FC236}">
              <a16:creationId xmlns:a16="http://schemas.microsoft.com/office/drawing/2014/main" id="{0B80B141-2E2D-4332-A636-2773AB7650F8}"/>
            </a:ext>
          </a:extLst>
        </xdr:cNvPr>
        <xdr:cNvCxnSpPr/>
      </xdr:nvCxnSpPr>
      <xdr:spPr>
        <a:xfrm flipV="1">
          <a:off x="2908300" y="10051185"/>
          <a:ext cx="889000" cy="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57F429E3-B369-4980-9982-72598CC5DB0E}"/>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6730E007-38A1-4A16-B518-EADAAEE8F495}"/>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105103</xdr:rowOff>
    </xdr:from>
    <xdr:to>
      <xdr:col>15</xdr:col>
      <xdr:colOff>50800</xdr:colOff>
      <xdr:row>58</xdr:row>
      <xdr:rowOff>107879</xdr:rowOff>
    </xdr:to>
    <xdr:cxnSp macro="">
      <xdr:nvCxnSpPr>
        <xdr:cNvPr id="128" name="直線コネクタ 127">
          <a:extLst>
            <a:ext uri="{FF2B5EF4-FFF2-40B4-BE49-F238E27FC236}">
              <a16:creationId xmlns:a16="http://schemas.microsoft.com/office/drawing/2014/main" id="{EF18988C-99D0-4ED0-BF76-2143791CF4E0}"/>
            </a:ext>
          </a:extLst>
        </xdr:cNvPr>
        <xdr:cNvCxnSpPr/>
      </xdr:nvCxnSpPr>
      <xdr:spPr>
        <a:xfrm>
          <a:off x="2019300" y="10049203"/>
          <a:ext cx="889000" cy="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9F058A54-BA97-4DEC-8178-80CDDECA03D3}"/>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1A24B0B1-0615-44B3-9489-CE44525D405D}"/>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105103</xdr:rowOff>
    </xdr:from>
    <xdr:to>
      <xdr:col>10</xdr:col>
      <xdr:colOff>114300</xdr:colOff>
      <xdr:row>58</xdr:row>
      <xdr:rowOff>120295</xdr:rowOff>
    </xdr:to>
    <xdr:cxnSp macro="">
      <xdr:nvCxnSpPr>
        <xdr:cNvPr id="131" name="直線コネクタ 130">
          <a:extLst>
            <a:ext uri="{FF2B5EF4-FFF2-40B4-BE49-F238E27FC236}">
              <a16:creationId xmlns:a16="http://schemas.microsoft.com/office/drawing/2014/main" id="{38184FB1-95E3-4572-9C6D-FA44602CDE32}"/>
            </a:ext>
          </a:extLst>
        </xdr:cNvPr>
        <xdr:cNvCxnSpPr/>
      </xdr:nvCxnSpPr>
      <xdr:spPr>
        <a:xfrm flipV="1">
          <a:off x="1130300" y="10049203"/>
          <a:ext cx="889000" cy="1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35F48B27-AE6E-400E-9582-86FB5518327F}"/>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737280C9-4989-48E8-BFEB-2FEAACAD080B}"/>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A0544B82-1696-41EC-B7FF-C5C00F2AE37F}"/>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E10F9FD0-F0B2-4989-8E30-E212F71A68DE}"/>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BFD46AB-E633-43F0-B9FD-31DD00CDE1A9}"/>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60135335-A6F6-4C4C-8383-F727D56C53F8}"/>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203EA4A3-BF2F-4ECC-8ADB-DBFBB470D925}"/>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60633DF-526A-4213-BC82-800089DC4599}"/>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66B1CBE7-0FB4-428F-B7D6-E3871F69C11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49764</xdr:rowOff>
    </xdr:from>
    <xdr:to>
      <xdr:col>24</xdr:col>
      <xdr:colOff>114300</xdr:colOff>
      <xdr:row>58</xdr:row>
      <xdr:rowOff>151364</xdr:rowOff>
    </xdr:to>
    <xdr:sp macro="" textlink="">
      <xdr:nvSpPr>
        <xdr:cNvPr id="141" name="楕円 140">
          <a:extLst>
            <a:ext uri="{FF2B5EF4-FFF2-40B4-BE49-F238E27FC236}">
              <a16:creationId xmlns:a16="http://schemas.microsoft.com/office/drawing/2014/main" id="{E3453DF2-6165-4803-8F34-43C74EE3894A}"/>
            </a:ext>
          </a:extLst>
        </xdr:cNvPr>
        <xdr:cNvSpPr/>
      </xdr:nvSpPr>
      <xdr:spPr>
        <a:xfrm>
          <a:off x="4584700" y="999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136141</xdr:rowOff>
    </xdr:from>
    <xdr:ext cx="534377" cy="259045"/>
    <xdr:sp macro="" textlink="">
      <xdr:nvSpPr>
        <xdr:cNvPr id="142" name="物件費該当値テキスト">
          <a:extLst>
            <a:ext uri="{FF2B5EF4-FFF2-40B4-BE49-F238E27FC236}">
              <a16:creationId xmlns:a16="http://schemas.microsoft.com/office/drawing/2014/main" id="{23F7D26E-2FC3-4946-8A0A-85B699849EF7}"/>
            </a:ext>
          </a:extLst>
        </xdr:cNvPr>
        <xdr:cNvSpPr txBox="1"/>
      </xdr:nvSpPr>
      <xdr:spPr>
        <a:xfrm>
          <a:off x="4686300" y="990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56285</xdr:rowOff>
    </xdr:from>
    <xdr:to>
      <xdr:col>20</xdr:col>
      <xdr:colOff>38100</xdr:colOff>
      <xdr:row>58</xdr:row>
      <xdr:rowOff>157885</xdr:rowOff>
    </xdr:to>
    <xdr:sp macro="" textlink="">
      <xdr:nvSpPr>
        <xdr:cNvPr id="143" name="楕円 142">
          <a:extLst>
            <a:ext uri="{FF2B5EF4-FFF2-40B4-BE49-F238E27FC236}">
              <a16:creationId xmlns:a16="http://schemas.microsoft.com/office/drawing/2014/main" id="{B35CA5D4-462A-4533-A664-9D0A8CB32222}"/>
            </a:ext>
          </a:extLst>
        </xdr:cNvPr>
        <xdr:cNvSpPr/>
      </xdr:nvSpPr>
      <xdr:spPr>
        <a:xfrm>
          <a:off x="3746500" y="1000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149012</xdr:rowOff>
    </xdr:from>
    <xdr:ext cx="534377" cy="259045"/>
    <xdr:sp macro="" textlink="">
      <xdr:nvSpPr>
        <xdr:cNvPr id="144" name="テキスト ボックス 143">
          <a:extLst>
            <a:ext uri="{FF2B5EF4-FFF2-40B4-BE49-F238E27FC236}">
              <a16:creationId xmlns:a16="http://schemas.microsoft.com/office/drawing/2014/main" id="{E5733E45-5DEA-4213-8298-0CA5DAD7254E}"/>
            </a:ext>
          </a:extLst>
        </xdr:cNvPr>
        <xdr:cNvSpPr txBox="1"/>
      </xdr:nvSpPr>
      <xdr:spPr>
        <a:xfrm>
          <a:off x="3530111" y="10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57079</xdr:rowOff>
    </xdr:from>
    <xdr:to>
      <xdr:col>15</xdr:col>
      <xdr:colOff>101600</xdr:colOff>
      <xdr:row>58</xdr:row>
      <xdr:rowOff>158679</xdr:rowOff>
    </xdr:to>
    <xdr:sp macro="" textlink="">
      <xdr:nvSpPr>
        <xdr:cNvPr id="145" name="楕円 144">
          <a:extLst>
            <a:ext uri="{FF2B5EF4-FFF2-40B4-BE49-F238E27FC236}">
              <a16:creationId xmlns:a16="http://schemas.microsoft.com/office/drawing/2014/main" id="{B93DFE5B-5456-41A1-B6C3-2A1B6B245505}"/>
            </a:ext>
          </a:extLst>
        </xdr:cNvPr>
        <xdr:cNvSpPr/>
      </xdr:nvSpPr>
      <xdr:spPr>
        <a:xfrm>
          <a:off x="2857500" y="1000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149806</xdr:rowOff>
    </xdr:from>
    <xdr:ext cx="534377" cy="259045"/>
    <xdr:sp macro="" textlink="">
      <xdr:nvSpPr>
        <xdr:cNvPr id="146" name="テキスト ボックス 145">
          <a:extLst>
            <a:ext uri="{FF2B5EF4-FFF2-40B4-BE49-F238E27FC236}">
              <a16:creationId xmlns:a16="http://schemas.microsoft.com/office/drawing/2014/main" id="{2748A4AC-8BE3-4612-8332-56077BB0C09A}"/>
            </a:ext>
          </a:extLst>
        </xdr:cNvPr>
        <xdr:cNvSpPr txBox="1"/>
      </xdr:nvSpPr>
      <xdr:spPr>
        <a:xfrm>
          <a:off x="2641111" y="10093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54303</xdr:rowOff>
    </xdr:from>
    <xdr:to>
      <xdr:col>10</xdr:col>
      <xdr:colOff>165100</xdr:colOff>
      <xdr:row>58</xdr:row>
      <xdr:rowOff>155903</xdr:rowOff>
    </xdr:to>
    <xdr:sp macro="" textlink="">
      <xdr:nvSpPr>
        <xdr:cNvPr id="147" name="楕円 146">
          <a:extLst>
            <a:ext uri="{FF2B5EF4-FFF2-40B4-BE49-F238E27FC236}">
              <a16:creationId xmlns:a16="http://schemas.microsoft.com/office/drawing/2014/main" id="{979B57AF-DD8F-4354-A360-18D9492E2A41}"/>
            </a:ext>
          </a:extLst>
        </xdr:cNvPr>
        <xdr:cNvSpPr/>
      </xdr:nvSpPr>
      <xdr:spPr>
        <a:xfrm>
          <a:off x="1968500" y="999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147030</xdr:rowOff>
    </xdr:from>
    <xdr:ext cx="534377" cy="259045"/>
    <xdr:sp macro="" textlink="">
      <xdr:nvSpPr>
        <xdr:cNvPr id="148" name="テキスト ボックス 147">
          <a:extLst>
            <a:ext uri="{FF2B5EF4-FFF2-40B4-BE49-F238E27FC236}">
              <a16:creationId xmlns:a16="http://schemas.microsoft.com/office/drawing/2014/main" id="{4829224A-D2DC-4BD3-BB89-9E2C691C11B2}"/>
            </a:ext>
          </a:extLst>
        </xdr:cNvPr>
        <xdr:cNvSpPr txBox="1"/>
      </xdr:nvSpPr>
      <xdr:spPr>
        <a:xfrm>
          <a:off x="1752111" y="1009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69495</xdr:rowOff>
    </xdr:from>
    <xdr:to>
      <xdr:col>6</xdr:col>
      <xdr:colOff>38100</xdr:colOff>
      <xdr:row>58</xdr:row>
      <xdr:rowOff>171095</xdr:rowOff>
    </xdr:to>
    <xdr:sp macro="" textlink="">
      <xdr:nvSpPr>
        <xdr:cNvPr id="149" name="楕円 148">
          <a:extLst>
            <a:ext uri="{FF2B5EF4-FFF2-40B4-BE49-F238E27FC236}">
              <a16:creationId xmlns:a16="http://schemas.microsoft.com/office/drawing/2014/main" id="{8A05D165-04F8-4FA4-B399-53B23AF3A812}"/>
            </a:ext>
          </a:extLst>
        </xdr:cNvPr>
        <xdr:cNvSpPr/>
      </xdr:nvSpPr>
      <xdr:spPr>
        <a:xfrm>
          <a:off x="1079500" y="1001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162222</xdr:rowOff>
    </xdr:from>
    <xdr:ext cx="534377" cy="259045"/>
    <xdr:sp macro="" textlink="">
      <xdr:nvSpPr>
        <xdr:cNvPr id="150" name="テキスト ボックス 149">
          <a:extLst>
            <a:ext uri="{FF2B5EF4-FFF2-40B4-BE49-F238E27FC236}">
              <a16:creationId xmlns:a16="http://schemas.microsoft.com/office/drawing/2014/main" id="{A40DAF39-6E5F-45F5-820E-B3990ECEBF5C}"/>
            </a:ext>
          </a:extLst>
        </xdr:cNvPr>
        <xdr:cNvSpPr txBox="1"/>
      </xdr:nvSpPr>
      <xdr:spPr>
        <a:xfrm>
          <a:off x="863111" y="1010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3C46DDD7-F99B-4BB4-9B37-09A4D0620BC5}"/>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BB643104-5124-42E6-9664-9B4FA58E53AF}"/>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41E90726-5D1B-4C81-A649-3FB879987EE3}"/>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B2FA2D65-65B9-477D-811F-4ADA9479ADCB}"/>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4B221231-BFD6-44C7-901D-88689D86B268}"/>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C7792CB9-EFDF-4CE3-8870-25D1777397A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BC4D668B-E1EE-4A1C-ACA1-0A0E9EFECD3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6853BC7B-93B0-4926-86FB-128056855D7C}"/>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C660CA0D-FD4A-4DE9-91C0-EEC1776E3B12}"/>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6925A84C-F5EF-492C-B3D7-5B9FD0FABB5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E6C4E64-FB57-4FB3-A00C-EC271BA58564}"/>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9631280B-F2E1-4A52-899B-8BFDA402BC84}"/>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51DE61A2-872B-40C1-8ED6-B495298B21FB}"/>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8046981C-9BE4-48D7-9DBD-C15E2532E3D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3265772B-3EEE-4E5D-8334-2178469C6B5D}"/>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2B36247-D6BC-4B9D-849F-54C879629D5B}"/>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D5F8A902-B863-4565-874A-E2BC0BB4EE05}"/>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167E35C1-0161-4872-9C48-03338DF18FE7}"/>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29782A14-DE0D-4308-99A7-62A568FE63C2}"/>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F36805EB-03F5-4A35-8144-9192191B6ABF}"/>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76786A4B-66E9-4AF2-B326-CE665A7D4817}"/>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BE641840-57EA-4F9F-BCC3-7BC6231ACFF9}"/>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91A8BDBB-3D5E-46BA-AFFB-1014A685C2A9}"/>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8293CC49-144A-4C5D-9873-D3098F8115E2}"/>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441668A-70F3-49E1-8C4C-AB0B64B44569}"/>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BE3A03B0-7762-4738-A05F-9F32A1779C26}"/>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B3581C33-20DB-49CF-8751-28F260892CAD}"/>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DB56E94E-B35A-4FF6-B6A2-306F1C5C67FC}"/>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118935</xdr:rowOff>
    </xdr:from>
    <xdr:to>
      <xdr:col>24</xdr:col>
      <xdr:colOff>63500</xdr:colOff>
      <xdr:row>78</xdr:row>
      <xdr:rowOff>135280</xdr:rowOff>
    </xdr:to>
    <xdr:cxnSp macro="">
      <xdr:nvCxnSpPr>
        <xdr:cNvPr id="179" name="直線コネクタ 178">
          <a:extLst>
            <a:ext uri="{FF2B5EF4-FFF2-40B4-BE49-F238E27FC236}">
              <a16:creationId xmlns:a16="http://schemas.microsoft.com/office/drawing/2014/main" id="{1AB83DA7-A201-4B76-AEF1-5A0D7574EE8F}"/>
            </a:ext>
          </a:extLst>
        </xdr:cNvPr>
        <xdr:cNvCxnSpPr/>
      </xdr:nvCxnSpPr>
      <xdr:spPr>
        <a:xfrm>
          <a:off x="3797300" y="13492035"/>
          <a:ext cx="838200" cy="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3BE58D1D-6E31-4CBB-8C88-151799D5F445}"/>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255D2268-BB7C-4A9A-8324-BF884643FFD9}"/>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111392</xdr:rowOff>
    </xdr:from>
    <xdr:to>
      <xdr:col>19</xdr:col>
      <xdr:colOff>177800</xdr:colOff>
      <xdr:row>78</xdr:row>
      <xdr:rowOff>118935</xdr:rowOff>
    </xdr:to>
    <xdr:cxnSp macro="">
      <xdr:nvCxnSpPr>
        <xdr:cNvPr id="182" name="直線コネクタ 181">
          <a:extLst>
            <a:ext uri="{FF2B5EF4-FFF2-40B4-BE49-F238E27FC236}">
              <a16:creationId xmlns:a16="http://schemas.microsoft.com/office/drawing/2014/main" id="{F9F828F8-9B44-493C-99A8-2B13E58CDAB5}"/>
            </a:ext>
          </a:extLst>
        </xdr:cNvPr>
        <xdr:cNvCxnSpPr/>
      </xdr:nvCxnSpPr>
      <xdr:spPr>
        <a:xfrm>
          <a:off x="2908300" y="13484492"/>
          <a:ext cx="889000" cy="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80544FFF-40C0-4971-8F85-23B880B772F4}"/>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28865E02-37C7-43E4-B119-6A22C002A98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103772</xdr:rowOff>
    </xdr:from>
    <xdr:to>
      <xdr:col>15</xdr:col>
      <xdr:colOff>50800</xdr:colOff>
      <xdr:row>78</xdr:row>
      <xdr:rowOff>111392</xdr:rowOff>
    </xdr:to>
    <xdr:cxnSp macro="">
      <xdr:nvCxnSpPr>
        <xdr:cNvPr id="185" name="直線コネクタ 184">
          <a:extLst>
            <a:ext uri="{FF2B5EF4-FFF2-40B4-BE49-F238E27FC236}">
              <a16:creationId xmlns:a16="http://schemas.microsoft.com/office/drawing/2014/main" id="{FE425F38-A38E-45D4-89DB-14C6D8A691B2}"/>
            </a:ext>
          </a:extLst>
        </xdr:cNvPr>
        <xdr:cNvCxnSpPr/>
      </xdr:nvCxnSpPr>
      <xdr:spPr>
        <a:xfrm>
          <a:off x="2019300" y="13476872"/>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377EC50C-9D83-4F01-B9CB-589D0286B589}"/>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FC351BD5-C46F-45D1-AC58-1D35B8EA3E6F}"/>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103772</xdr:rowOff>
    </xdr:from>
    <xdr:to>
      <xdr:col>10</xdr:col>
      <xdr:colOff>114300</xdr:colOff>
      <xdr:row>78</xdr:row>
      <xdr:rowOff>131394</xdr:rowOff>
    </xdr:to>
    <xdr:cxnSp macro="">
      <xdr:nvCxnSpPr>
        <xdr:cNvPr id="188" name="直線コネクタ 187">
          <a:extLst>
            <a:ext uri="{FF2B5EF4-FFF2-40B4-BE49-F238E27FC236}">
              <a16:creationId xmlns:a16="http://schemas.microsoft.com/office/drawing/2014/main" id="{E489AF9D-70D0-451E-9BC8-EC23B3E63BB2}"/>
            </a:ext>
          </a:extLst>
        </xdr:cNvPr>
        <xdr:cNvCxnSpPr/>
      </xdr:nvCxnSpPr>
      <xdr:spPr>
        <a:xfrm flipV="1">
          <a:off x="1130300" y="13476872"/>
          <a:ext cx="889000" cy="2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101C3605-D043-4425-BC09-2D07A62A96AA}"/>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5345D832-E967-4C19-9635-596500364DA3}"/>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F950FF5-B091-4E1D-B17F-8AA0F89344A2}"/>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553FAB34-B95E-4C27-ADEE-BD6D7500A46C}"/>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1572B1D7-3CF6-4B9F-ACB9-D9AA884A3975}"/>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21A5D2D4-7315-470F-8BBA-2FBE23F77B9F}"/>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73F11942-973E-4CB9-8277-E5F5D5D1990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53B5547C-A994-4B04-B5A6-7FE397488961}"/>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C69D3A19-746A-4F2D-9B7A-68B7F77DCEB9}"/>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84480</xdr:rowOff>
    </xdr:from>
    <xdr:to>
      <xdr:col>24</xdr:col>
      <xdr:colOff>114300</xdr:colOff>
      <xdr:row>79</xdr:row>
      <xdr:rowOff>14630</xdr:rowOff>
    </xdr:to>
    <xdr:sp macro="" textlink="">
      <xdr:nvSpPr>
        <xdr:cNvPr id="198" name="楕円 197">
          <a:extLst>
            <a:ext uri="{FF2B5EF4-FFF2-40B4-BE49-F238E27FC236}">
              <a16:creationId xmlns:a16="http://schemas.microsoft.com/office/drawing/2014/main" id="{162F9EE4-4D25-4297-86D8-991AF16D59F1}"/>
            </a:ext>
          </a:extLst>
        </xdr:cNvPr>
        <xdr:cNvSpPr/>
      </xdr:nvSpPr>
      <xdr:spPr>
        <a:xfrm>
          <a:off x="4584700" y="1345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170857</xdr:rowOff>
    </xdr:from>
    <xdr:ext cx="469744" cy="259045"/>
    <xdr:sp macro="" textlink="">
      <xdr:nvSpPr>
        <xdr:cNvPr id="199" name="維持補修費該当値テキスト">
          <a:extLst>
            <a:ext uri="{FF2B5EF4-FFF2-40B4-BE49-F238E27FC236}">
              <a16:creationId xmlns:a16="http://schemas.microsoft.com/office/drawing/2014/main" id="{C072CD7F-3404-46B1-8C22-1AB8BF81CECA}"/>
            </a:ext>
          </a:extLst>
        </xdr:cNvPr>
        <xdr:cNvSpPr txBox="1"/>
      </xdr:nvSpPr>
      <xdr:spPr>
        <a:xfrm>
          <a:off x="4686300" y="1337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68135</xdr:rowOff>
    </xdr:from>
    <xdr:to>
      <xdr:col>20</xdr:col>
      <xdr:colOff>38100</xdr:colOff>
      <xdr:row>78</xdr:row>
      <xdr:rowOff>169735</xdr:rowOff>
    </xdr:to>
    <xdr:sp macro="" textlink="">
      <xdr:nvSpPr>
        <xdr:cNvPr id="200" name="楕円 199">
          <a:extLst>
            <a:ext uri="{FF2B5EF4-FFF2-40B4-BE49-F238E27FC236}">
              <a16:creationId xmlns:a16="http://schemas.microsoft.com/office/drawing/2014/main" id="{7F8880C1-4C82-4ECA-A8F6-98DFE2C53F06}"/>
            </a:ext>
          </a:extLst>
        </xdr:cNvPr>
        <xdr:cNvSpPr/>
      </xdr:nvSpPr>
      <xdr:spPr>
        <a:xfrm>
          <a:off x="3746500" y="1344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160862</xdr:rowOff>
    </xdr:from>
    <xdr:ext cx="469744" cy="259045"/>
    <xdr:sp macro="" textlink="">
      <xdr:nvSpPr>
        <xdr:cNvPr id="201" name="テキスト ボックス 200">
          <a:extLst>
            <a:ext uri="{FF2B5EF4-FFF2-40B4-BE49-F238E27FC236}">
              <a16:creationId xmlns:a16="http://schemas.microsoft.com/office/drawing/2014/main" id="{BA49B3A4-9BE8-4E6D-9AE3-15372B389048}"/>
            </a:ext>
          </a:extLst>
        </xdr:cNvPr>
        <xdr:cNvSpPr txBox="1"/>
      </xdr:nvSpPr>
      <xdr:spPr>
        <a:xfrm>
          <a:off x="3562428" y="1353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60592</xdr:rowOff>
    </xdr:from>
    <xdr:to>
      <xdr:col>15</xdr:col>
      <xdr:colOff>101600</xdr:colOff>
      <xdr:row>78</xdr:row>
      <xdr:rowOff>162192</xdr:rowOff>
    </xdr:to>
    <xdr:sp macro="" textlink="">
      <xdr:nvSpPr>
        <xdr:cNvPr id="202" name="楕円 201">
          <a:extLst>
            <a:ext uri="{FF2B5EF4-FFF2-40B4-BE49-F238E27FC236}">
              <a16:creationId xmlns:a16="http://schemas.microsoft.com/office/drawing/2014/main" id="{EEFEF032-D81A-48D7-B506-96D59C0ABCD4}"/>
            </a:ext>
          </a:extLst>
        </xdr:cNvPr>
        <xdr:cNvSpPr/>
      </xdr:nvSpPr>
      <xdr:spPr>
        <a:xfrm>
          <a:off x="2857500" y="134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153319</xdr:rowOff>
    </xdr:from>
    <xdr:ext cx="469744" cy="259045"/>
    <xdr:sp macro="" textlink="">
      <xdr:nvSpPr>
        <xdr:cNvPr id="203" name="テキスト ボックス 202">
          <a:extLst>
            <a:ext uri="{FF2B5EF4-FFF2-40B4-BE49-F238E27FC236}">
              <a16:creationId xmlns:a16="http://schemas.microsoft.com/office/drawing/2014/main" id="{3BD02B77-90A1-4D3A-9D85-3360B42B0E3C}"/>
            </a:ext>
          </a:extLst>
        </xdr:cNvPr>
        <xdr:cNvSpPr txBox="1"/>
      </xdr:nvSpPr>
      <xdr:spPr>
        <a:xfrm>
          <a:off x="2673428" y="135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52972</xdr:rowOff>
    </xdr:from>
    <xdr:to>
      <xdr:col>10</xdr:col>
      <xdr:colOff>165100</xdr:colOff>
      <xdr:row>78</xdr:row>
      <xdr:rowOff>154572</xdr:rowOff>
    </xdr:to>
    <xdr:sp macro="" textlink="">
      <xdr:nvSpPr>
        <xdr:cNvPr id="204" name="楕円 203">
          <a:extLst>
            <a:ext uri="{FF2B5EF4-FFF2-40B4-BE49-F238E27FC236}">
              <a16:creationId xmlns:a16="http://schemas.microsoft.com/office/drawing/2014/main" id="{8BC2F594-8414-4325-8F5E-78F059388634}"/>
            </a:ext>
          </a:extLst>
        </xdr:cNvPr>
        <xdr:cNvSpPr/>
      </xdr:nvSpPr>
      <xdr:spPr>
        <a:xfrm>
          <a:off x="1968500" y="1342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145699</xdr:rowOff>
    </xdr:from>
    <xdr:ext cx="469744" cy="259045"/>
    <xdr:sp macro="" textlink="">
      <xdr:nvSpPr>
        <xdr:cNvPr id="205" name="テキスト ボックス 204">
          <a:extLst>
            <a:ext uri="{FF2B5EF4-FFF2-40B4-BE49-F238E27FC236}">
              <a16:creationId xmlns:a16="http://schemas.microsoft.com/office/drawing/2014/main" id="{3FF05C13-B156-4F0D-86FF-DA41240E6782}"/>
            </a:ext>
          </a:extLst>
        </xdr:cNvPr>
        <xdr:cNvSpPr txBox="1"/>
      </xdr:nvSpPr>
      <xdr:spPr>
        <a:xfrm>
          <a:off x="1784428" y="1351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80594</xdr:rowOff>
    </xdr:from>
    <xdr:to>
      <xdr:col>6</xdr:col>
      <xdr:colOff>38100</xdr:colOff>
      <xdr:row>79</xdr:row>
      <xdr:rowOff>10744</xdr:rowOff>
    </xdr:to>
    <xdr:sp macro="" textlink="">
      <xdr:nvSpPr>
        <xdr:cNvPr id="206" name="楕円 205">
          <a:extLst>
            <a:ext uri="{FF2B5EF4-FFF2-40B4-BE49-F238E27FC236}">
              <a16:creationId xmlns:a16="http://schemas.microsoft.com/office/drawing/2014/main" id="{660E1328-7BF9-4EB1-B479-3E98FB65249A}"/>
            </a:ext>
          </a:extLst>
        </xdr:cNvPr>
        <xdr:cNvSpPr/>
      </xdr:nvSpPr>
      <xdr:spPr>
        <a:xfrm>
          <a:off x="1079500" y="1345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1871</xdr:rowOff>
    </xdr:from>
    <xdr:ext cx="469744" cy="259045"/>
    <xdr:sp macro="" textlink="">
      <xdr:nvSpPr>
        <xdr:cNvPr id="207" name="テキスト ボックス 206">
          <a:extLst>
            <a:ext uri="{FF2B5EF4-FFF2-40B4-BE49-F238E27FC236}">
              <a16:creationId xmlns:a16="http://schemas.microsoft.com/office/drawing/2014/main" id="{283BF9A8-AECF-471A-BA14-1ED5129B9FED}"/>
            </a:ext>
          </a:extLst>
        </xdr:cNvPr>
        <xdr:cNvSpPr txBox="1"/>
      </xdr:nvSpPr>
      <xdr:spPr>
        <a:xfrm>
          <a:off x="895428" y="135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DC4F87EF-B780-4BDC-AA4B-EB72CFA73FCA}"/>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969AF601-D6F7-4DDC-85AB-290D1F36C16B}"/>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97B6CFE2-C0B2-4335-897A-05576FCAE8C5}"/>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D4C41F6-BA94-4354-9BAE-3CEEDED7959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2BB79159-D939-4AD5-A630-A1F20B6290E5}"/>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544C4297-E892-4865-A18E-5622D18EC524}"/>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902470EC-8A89-4BAF-9913-EA02F16B107E}"/>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5C3C2FF-D5DD-4AEA-B43D-0EEC28C0B017}"/>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B16A11FD-C22D-45F4-8C4A-00618ED26D53}"/>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440F54DB-C97F-4AF7-B2C1-25353278B43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86D2D8FE-7409-4F32-A42B-B761C5B3567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6E6A8CD9-C724-404E-9EAC-984657AEFA53}"/>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F802E6A2-821D-4ECB-9116-DCFBB0815136}"/>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C8795C7B-1220-4A6D-BE91-062449B20EBC}"/>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361A9308-0C70-4F6D-B7E1-B104CAAAD82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C87BA986-EEF1-40F3-AC55-224CF21171A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7125F540-86CF-47DD-8DD3-1F77F81C7803}"/>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2456E65C-A6C5-4647-A958-B1DDDD374D4B}"/>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ADBAF7C5-C1CD-4EBF-80F6-57F5BD5A0AC5}"/>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AFCA939B-7282-4E20-844E-EC2FFE521951}"/>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7A084B67-305B-4B2F-91F8-D6A2CBA6C80C}"/>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7202FE72-9C08-4B82-A766-B76DF12C4A63}"/>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19F4233A-7D18-488A-ABAC-5F711E740935}"/>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BF02B4B1-1204-46AA-8355-BAC24F523025}"/>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70F939BA-6D15-4CBC-96FE-EAD37A192C6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38EDCD74-E44D-4EE2-8C13-45663826A95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92D734A8-3431-40FA-A29C-E1EC843D4A5D}"/>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A1C47D6C-C317-4592-A282-32BD45DEAF95}"/>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1BCEDEA3-74B3-4FEC-87E4-47F0374DD0BE}"/>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95BB633D-0DFF-453A-A7DE-0CF821D03454}"/>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956EA26C-09E9-4A5D-929B-ECD49C1DA688}"/>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99445</xdr:rowOff>
    </xdr:from>
    <xdr:to>
      <xdr:col>24</xdr:col>
      <xdr:colOff>63500</xdr:colOff>
      <xdr:row>97</xdr:row>
      <xdr:rowOff>88897</xdr:rowOff>
    </xdr:to>
    <xdr:cxnSp macro="">
      <xdr:nvCxnSpPr>
        <xdr:cNvPr id="239" name="直線コネクタ 238">
          <a:extLst>
            <a:ext uri="{FF2B5EF4-FFF2-40B4-BE49-F238E27FC236}">
              <a16:creationId xmlns:a16="http://schemas.microsoft.com/office/drawing/2014/main" id="{BF5F0314-C468-48EF-B0CF-C1B11CEB5F56}"/>
            </a:ext>
          </a:extLst>
        </xdr:cNvPr>
        <xdr:cNvCxnSpPr/>
      </xdr:nvCxnSpPr>
      <xdr:spPr>
        <a:xfrm flipV="1">
          <a:off x="3797300" y="16558645"/>
          <a:ext cx="838200" cy="160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D3C8ABA-E53B-4182-AC50-3D0199679003}"/>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4E3D80F3-0D5A-4A04-AD1E-04FE27BE7A0A}"/>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88897</xdr:rowOff>
    </xdr:from>
    <xdr:to>
      <xdr:col>19</xdr:col>
      <xdr:colOff>177800</xdr:colOff>
      <xdr:row>97</xdr:row>
      <xdr:rowOff>156856</xdr:rowOff>
    </xdr:to>
    <xdr:cxnSp macro="">
      <xdr:nvCxnSpPr>
        <xdr:cNvPr id="242" name="直線コネクタ 241">
          <a:extLst>
            <a:ext uri="{FF2B5EF4-FFF2-40B4-BE49-F238E27FC236}">
              <a16:creationId xmlns:a16="http://schemas.microsoft.com/office/drawing/2014/main" id="{96FB9B9C-5011-4971-B7A1-97ADB87FD27E}"/>
            </a:ext>
          </a:extLst>
        </xdr:cNvPr>
        <xdr:cNvCxnSpPr/>
      </xdr:nvCxnSpPr>
      <xdr:spPr>
        <a:xfrm flipV="1">
          <a:off x="2908300" y="16719547"/>
          <a:ext cx="889000" cy="67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96D811D0-9B9C-4547-8674-ED19259A5E28}"/>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FB8AB3D2-D881-4F99-9325-178372B99B7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19903</xdr:rowOff>
    </xdr:from>
    <xdr:to>
      <xdr:col>15</xdr:col>
      <xdr:colOff>50800</xdr:colOff>
      <xdr:row>97</xdr:row>
      <xdr:rowOff>156856</xdr:rowOff>
    </xdr:to>
    <xdr:cxnSp macro="">
      <xdr:nvCxnSpPr>
        <xdr:cNvPr id="245" name="直線コネクタ 244">
          <a:extLst>
            <a:ext uri="{FF2B5EF4-FFF2-40B4-BE49-F238E27FC236}">
              <a16:creationId xmlns:a16="http://schemas.microsoft.com/office/drawing/2014/main" id="{39726180-6DC9-4D71-816D-DA669528F391}"/>
            </a:ext>
          </a:extLst>
        </xdr:cNvPr>
        <xdr:cNvCxnSpPr/>
      </xdr:nvCxnSpPr>
      <xdr:spPr>
        <a:xfrm>
          <a:off x="2019300" y="16650553"/>
          <a:ext cx="889000" cy="13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112D8653-6157-4827-98A4-5D7916124A5E}"/>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8EDE3DD6-9B1A-432B-9260-769BE309A07D}"/>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19903</xdr:rowOff>
    </xdr:from>
    <xdr:to>
      <xdr:col>10</xdr:col>
      <xdr:colOff>114300</xdr:colOff>
      <xdr:row>98</xdr:row>
      <xdr:rowOff>136065</xdr:rowOff>
    </xdr:to>
    <xdr:cxnSp macro="">
      <xdr:nvCxnSpPr>
        <xdr:cNvPr id="248" name="直線コネクタ 247">
          <a:extLst>
            <a:ext uri="{FF2B5EF4-FFF2-40B4-BE49-F238E27FC236}">
              <a16:creationId xmlns:a16="http://schemas.microsoft.com/office/drawing/2014/main" id="{6D851B73-225A-4B76-B539-DC7F9082E0B2}"/>
            </a:ext>
          </a:extLst>
        </xdr:cNvPr>
        <xdr:cNvCxnSpPr/>
      </xdr:nvCxnSpPr>
      <xdr:spPr>
        <a:xfrm flipV="1">
          <a:off x="1130300" y="16650553"/>
          <a:ext cx="889000" cy="287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56E0CDC-4190-4469-B909-229E58B474CD}"/>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F69E26C0-539E-4DC3-A95D-CAA94E466EA6}"/>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EE07EFC3-5FF3-4AF9-A948-910F352D30BD}"/>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F106AA54-F72D-4061-A48F-799E2902340F}"/>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220869FA-360E-4F8A-989A-361CA9AAC95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6A46FE62-6A3C-41A8-8522-14721438F3A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C31CBB15-8CA1-4690-B4E8-CC934280A90E}"/>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D2C8F8A-D73D-4A91-8785-13600A930FC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17E9799A-12EF-4892-992C-957978908116}"/>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48645</xdr:rowOff>
    </xdr:from>
    <xdr:to>
      <xdr:col>24</xdr:col>
      <xdr:colOff>114300</xdr:colOff>
      <xdr:row>96</xdr:row>
      <xdr:rowOff>150245</xdr:rowOff>
    </xdr:to>
    <xdr:sp macro="" textlink="">
      <xdr:nvSpPr>
        <xdr:cNvPr id="258" name="楕円 257">
          <a:extLst>
            <a:ext uri="{FF2B5EF4-FFF2-40B4-BE49-F238E27FC236}">
              <a16:creationId xmlns:a16="http://schemas.microsoft.com/office/drawing/2014/main" id="{33D05B2E-E31A-4D2E-9B06-C1E0A934E6D0}"/>
            </a:ext>
          </a:extLst>
        </xdr:cNvPr>
        <xdr:cNvSpPr/>
      </xdr:nvSpPr>
      <xdr:spPr>
        <a:xfrm>
          <a:off x="4584700" y="1650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71522</xdr:rowOff>
    </xdr:from>
    <xdr:ext cx="599010" cy="259045"/>
    <xdr:sp macro="" textlink="">
      <xdr:nvSpPr>
        <xdr:cNvPr id="259" name="扶助費該当値テキスト">
          <a:extLst>
            <a:ext uri="{FF2B5EF4-FFF2-40B4-BE49-F238E27FC236}">
              <a16:creationId xmlns:a16="http://schemas.microsoft.com/office/drawing/2014/main" id="{87224941-B93F-4F5B-8C6B-5BDA087AAEC0}"/>
            </a:ext>
          </a:extLst>
        </xdr:cNvPr>
        <xdr:cNvSpPr txBox="1"/>
      </xdr:nvSpPr>
      <xdr:spPr>
        <a:xfrm>
          <a:off x="4686300" y="16359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38097</xdr:rowOff>
    </xdr:from>
    <xdr:to>
      <xdr:col>20</xdr:col>
      <xdr:colOff>38100</xdr:colOff>
      <xdr:row>97</xdr:row>
      <xdr:rowOff>139697</xdr:rowOff>
    </xdr:to>
    <xdr:sp macro="" textlink="">
      <xdr:nvSpPr>
        <xdr:cNvPr id="260" name="楕円 259">
          <a:extLst>
            <a:ext uri="{FF2B5EF4-FFF2-40B4-BE49-F238E27FC236}">
              <a16:creationId xmlns:a16="http://schemas.microsoft.com/office/drawing/2014/main" id="{307E7846-D4E2-4F7C-BCEF-5D0788209763}"/>
            </a:ext>
          </a:extLst>
        </xdr:cNvPr>
        <xdr:cNvSpPr/>
      </xdr:nvSpPr>
      <xdr:spPr>
        <a:xfrm>
          <a:off x="3746500" y="1666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156224</xdr:rowOff>
    </xdr:from>
    <xdr:ext cx="599010" cy="259045"/>
    <xdr:sp macro="" textlink="">
      <xdr:nvSpPr>
        <xdr:cNvPr id="261" name="テキスト ボックス 260">
          <a:extLst>
            <a:ext uri="{FF2B5EF4-FFF2-40B4-BE49-F238E27FC236}">
              <a16:creationId xmlns:a16="http://schemas.microsoft.com/office/drawing/2014/main" id="{82252A08-2FF5-4F2D-8106-84BE825B0E26}"/>
            </a:ext>
          </a:extLst>
        </xdr:cNvPr>
        <xdr:cNvSpPr txBox="1"/>
      </xdr:nvSpPr>
      <xdr:spPr>
        <a:xfrm>
          <a:off x="3497795" y="16443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106056</xdr:rowOff>
    </xdr:from>
    <xdr:to>
      <xdr:col>15</xdr:col>
      <xdr:colOff>101600</xdr:colOff>
      <xdr:row>98</xdr:row>
      <xdr:rowOff>36206</xdr:rowOff>
    </xdr:to>
    <xdr:sp macro="" textlink="">
      <xdr:nvSpPr>
        <xdr:cNvPr id="262" name="楕円 261">
          <a:extLst>
            <a:ext uri="{FF2B5EF4-FFF2-40B4-BE49-F238E27FC236}">
              <a16:creationId xmlns:a16="http://schemas.microsoft.com/office/drawing/2014/main" id="{A419FFF6-03C2-44F9-A790-7F44F85E4673}"/>
            </a:ext>
          </a:extLst>
        </xdr:cNvPr>
        <xdr:cNvSpPr/>
      </xdr:nvSpPr>
      <xdr:spPr>
        <a:xfrm>
          <a:off x="2857500" y="167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52733</xdr:rowOff>
    </xdr:from>
    <xdr:ext cx="599010" cy="259045"/>
    <xdr:sp macro="" textlink="">
      <xdr:nvSpPr>
        <xdr:cNvPr id="263" name="テキスト ボックス 262">
          <a:extLst>
            <a:ext uri="{FF2B5EF4-FFF2-40B4-BE49-F238E27FC236}">
              <a16:creationId xmlns:a16="http://schemas.microsoft.com/office/drawing/2014/main" id="{481E08CB-4DBD-40BE-9EB6-F00C6040F317}"/>
            </a:ext>
          </a:extLst>
        </xdr:cNvPr>
        <xdr:cNvSpPr txBox="1"/>
      </xdr:nvSpPr>
      <xdr:spPr>
        <a:xfrm>
          <a:off x="2608795" y="16511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140553</xdr:rowOff>
    </xdr:from>
    <xdr:to>
      <xdr:col>10</xdr:col>
      <xdr:colOff>165100</xdr:colOff>
      <xdr:row>97</xdr:row>
      <xdr:rowOff>70703</xdr:rowOff>
    </xdr:to>
    <xdr:sp macro="" textlink="">
      <xdr:nvSpPr>
        <xdr:cNvPr id="264" name="楕円 263">
          <a:extLst>
            <a:ext uri="{FF2B5EF4-FFF2-40B4-BE49-F238E27FC236}">
              <a16:creationId xmlns:a16="http://schemas.microsoft.com/office/drawing/2014/main" id="{D35ECF87-2BD7-4C0A-BC48-72C70D1D8C75}"/>
            </a:ext>
          </a:extLst>
        </xdr:cNvPr>
        <xdr:cNvSpPr/>
      </xdr:nvSpPr>
      <xdr:spPr>
        <a:xfrm>
          <a:off x="1968500" y="1659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87230</xdr:rowOff>
    </xdr:from>
    <xdr:ext cx="599010" cy="259045"/>
    <xdr:sp macro="" textlink="">
      <xdr:nvSpPr>
        <xdr:cNvPr id="265" name="テキスト ボックス 264">
          <a:extLst>
            <a:ext uri="{FF2B5EF4-FFF2-40B4-BE49-F238E27FC236}">
              <a16:creationId xmlns:a16="http://schemas.microsoft.com/office/drawing/2014/main" id="{83AA7D93-AA8F-476F-A20A-6019B315051F}"/>
            </a:ext>
          </a:extLst>
        </xdr:cNvPr>
        <xdr:cNvSpPr txBox="1"/>
      </xdr:nvSpPr>
      <xdr:spPr>
        <a:xfrm>
          <a:off x="1719795" y="16374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85265</xdr:rowOff>
    </xdr:from>
    <xdr:to>
      <xdr:col>6</xdr:col>
      <xdr:colOff>38100</xdr:colOff>
      <xdr:row>99</xdr:row>
      <xdr:rowOff>15415</xdr:rowOff>
    </xdr:to>
    <xdr:sp macro="" textlink="">
      <xdr:nvSpPr>
        <xdr:cNvPr id="266" name="楕円 265">
          <a:extLst>
            <a:ext uri="{FF2B5EF4-FFF2-40B4-BE49-F238E27FC236}">
              <a16:creationId xmlns:a16="http://schemas.microsoft.com/office/drawing/2014/main" id="{0DC4D0DB-83B4-42F9-B254-983C53ADD19A}"/>
            </a:ext>
          </a:extLst>
        </xdr:cNvPr>
        <xdr:cNvSpPr/>
      </xdr:nvSpPr>
      <xdr:spPr>
        <a:xfrm>
          <a:off x="1079500" y="1688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31942</xdr:rowOff>
    </xdr:from>
    <xdr:ext cx="599010" cy="259045"/>
    <xdr:sp macro="" textlink="">
      <xdr:nvSpPr>
        <xdr:cNvPr id="267" name="テキスト ボックス 266">
          <a:extLst>
            <a:ext uri="{FF2B5EF4-FFF2-40B4-BE49-F238E27FC236}">
              <a16:creationId xmlns:a16="http://schemas.microsoft.com/office/drawing/2014/main" id="{E3EA07E4-125A-4A4B-BBCC-F6B6B0B1FA9A}"/>
            </a:ext>
          </a:extLst>
        </xdr:cNvPr>
        <xdr:cNvSpPr txBox="1"/>
      </xdr:nvSpPr>
      <xdr:spPr>
        <a:xfrm>
          <a:off x="830795" y="16662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F4538B3D-BA0F-459A-A455-1AA3FB334FA7}"/>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E71C868F-9B80-4C63-9033-22C1669E3E89}"/>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B7F3439A-EFD7-40DA-A992-9A516F38FCBA}"/>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94B486E2-4F57-43BE-85E2-A229073AC2D3}"/>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D51F5BFB-DC9C-4304-832A-408397C4BB47}"/>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B90FFC19-E48F-4471-8D25-89825B6E9B7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CD8FB3AF-3212-4358-AC62-E9CB6D8D51D5}"/>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248486-179C-45A4-8EFC-B6CCD8C64A6B}"/>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7754AF5D-C221-4CD3-9013-5723B71A3302}"/>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674D6548-84D6-4E00-8BCF-05B8E3B6472F}"/>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1C740B57-E336-44BE-AB8B-C4D4720365CF}"/>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F45D97D6-4830-4B12-B83A-5A06CD82FD35}"/>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2C0D64-2982-445C-BCA5-C2477D841094}"/>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4DAA06C7-D6C3-4A74-9C84-93357D992235}"/>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4175C5BD-0EA3-44B0-ABBE-D4DB2D29DE73}"/>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4C6B87D0-8B7B-4915-BC07-909515858C85}"/>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534E5A1F-C987-4761-A05D-ACC558C56608}"/>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49D99569-BA5D-4135-94AD-23865A773855}"/>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A0AC55BB-E074-4D3E-91D6-78FEBB955309}"/>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D8DC392C-1A56-4B66-AE92-AF5EF8EC9875}"/>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94B8C0D4-7BE0-441E-A8EE-02496B9CCD02}"/>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DC3A9230-5046-4156-9912-B7430F7C7797}"/>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17D851F4-E1B6-4C1D-B92A-50CFCDCD8132}"/>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D472C5C9-0ABD-4813-B2C7-FD51BE185062}"/>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9051BC67-1F67-4036-A6A0-D18162083821}"/>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CFE57E8C-468A-4575-A225-E2BD1658F731}"/>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81944D4F-FC6E-4909-BCEE-35D3D37CAF2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C6F492B3-60CA-4994-A1D8-88C245F61D08}"/>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3172</xdr:rowOff>
    </xdr:from>
    <xdr:to>
      <xdr:col>55</xdr:col>
      <xdr:colOff>0</xdr:colOff>
      <xdr:row>37</xdr:row>
      <xdr:rowOff>28151</xdr:rowOff>
    </xdr:to>
    <xdr:cxnSp macro="">
      <xdr:nvCxnSpPr>
        <xdr:cNvPr id="296" name="直線コネクタ 295">
          <a:extLst>
            <a:ext uri="{FF2B5EF4-FFF2-40B4-BE49-F238E27FC236}">
              <a16:creationId xmlns:a16="http://schemas.microsoft.com/office/drawing/2014/main" id="{6F3B6114-3943-46F6-9789-C64075887A43}"/>
            </a:ext>
          </a:extLst>
        </xdr:cNvPr>
        <xdr:cNvCxnSpPr/>
      </xdr:nvCxnSpPr>
      <xdr:spPr>
        <a:xfrm flipV="1">
          <a:off x="9639300" y="6346822"/>
          <a:ext cx="838200" cy="2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6C0A23A4-36F2-458B-AA5D-A7D9207F48EF}"/>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22013F94-51C4-4FE2-8830-286B23D482F3}"/>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102796</xdr:rowOff>
    </xdr:from>
    <xdr:to>
      <xdr:col>50</xdr:col>
      <xdr:colOff>114300</xdr:colOff>
      <xdr:row>37</xdr:row>
      <xdr:rowOff>28151</xdr:rowOff>
    </xdr:to>
    <xdr:cxnSp macro="">
      <xdr:nvCxnSpPr>
        <xdr:cNvPr id="299" name="直線コネクタ 298">
          <a:extLst>
            <a:ext uri="{FF2B5EF4-FFF2-40B4-BE49-F238E27FC236}">
              <a16:creationId xmlns:a16="http://schemas.microsoft.com/office/drawing/2014/main" id="{8B410996-BDAF-4174-BF33-7C6FD12871B9}"/>
            </a:ext>
          </a:extLst>
        </xdr:cNvPr>
        <xdr:cNvCxnSpPr/>
      </xdr:nvCxnSpPr>
      <xdr:spPr>
        <a:xfrm>
          <a:off x="8750300" y="6274996"/>
          <a:ext cx="889000" cy="9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C58F25E5-BA91-4E13-9BFA-B661830373FB}"/>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F8B7E502-1142-45C7-811F-88BA82D33FD4}"/>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102796</xdr:rowOff>
    </xdr:from>
    <xdr:to>
      <xdr:col>45</xdr:col>
      <xdr:colOff>177800</xdr:colOff>
      <xdr:row>37</xdr:row>
      <xdr:rowOff>17597</xdr:rowOff>
    </xdr:to>
    <xdr:cxnSp macro="">
      <xdr:nvCxnSpPr>
        <xdr:cNvPr id="302" name="直線コネクタ 301">
          <a:extLst>
            <a:ext uri="{FF2B5EF4-FFF2-40B4-BE49-F238E27FC236}">
              <a16:creationId xmlns:a16="http://schemas.microsoft.com/office/drawing/2014/main" id="{F98407A4-028B-4FB7-B763-19D68EB74D46}"/>
            </a:ext>
          </a:extLst>
        </xdr:cNvPr>
        <xdr:cNvCxnSpPr/>
      </xdr:nvCxnSpPr>
      <xdr:spPr>
        <a:xfrm flipV="1">
          <a:off x="7861300" y="6274996"/>
          <a:ext cx="889000" cy="8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65015789-9D5F-4234-9F4D-C811E493FC27}"/>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34302FF5-07FB-4F4B-9572-ED3980EB6952}"/>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123866</xdr:rowOff>
    </xdr:from>
    <xdr:to>
      <xdr:col>41</xdr:col>
      <xdr:colOff>50800</xdr:colOff>
      <xdr:row>37</xdr:row>
      <xdr:rowOff>17597</xdr:rowOff>
    </xdr:to>
    <xdr:cxnSp macro="">
      <xdr:nvCxnSpPr>
        <xdr:cNvPr id="305" name="直線コネクタ 304">
          <a:extLst>
            <a:ext uri="{FF2B5EF4-FFF2-40B4-BE49-F238E27FC236}">
              <a16:creationId xmlns:a16="http://schemas.microsoft.com/office/drawing/2014/main" id="{0A497C7C-D65D-4F9A-B94F-896E1A8146D4}"/>
            </a:ext>
          </a:extLst>
        </xdr:cNvPr>
        <xdr:cNvCxnSpPr/>
      </xdr:nvCxnSpPr>
      <xdr:spPr>
        <a:xfrm>
          <a:off x="6972300" y="5610266"/>
          <a:ext cx="889000" cy="75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3F7B5502-8F9D-4755-9A06-C73371F27D26}"/>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C583398D-BC03-4727-99E4-35FDD5A0C05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E49AC99C-FD7C-4403-9270-431D80546164}"/>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51AE9D9-65D9-474C-8B52-14F001C9E235}"/>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C92B1F42-8D65-429F-8916-1E99DAC9F142}"/>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E445F9A5-C8C2-4963-9E12-697AE9C2EF48}"/>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D95BE583-A31A-4DFA-98D2-7994BDEEC3D6}"/>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A58B087E-541C-43C1-A62E-3BA959A70562}"/>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1721C3E8-0E71-4A3C-91EC-A38B867916B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123822</xdr:rowOff>
    </xdr:from>
    <xdr:to>
      <xdr:col>55</xdr:col>
      <xdr:colOff>50800</xdr:colOff>
      <xdr:row>37</xdr:row>
      <xdr:rowOff>53972</xdr:rowOff>
    </xdr:to>
    <xdr:sp macro="" textlink="">
      <xdr:nvSpPr>
        <xdr:cNvPr id="315" name="楕円 314">
          <a:extLst>
            <a:ext uri="{FF2B5EF4-FFF2-40B4-BE49-F238E27FC236}">
              <a16:creationId xmlns:a16="http://schemas.microsoft.com/office/drawing/2014/main" id="{F2E0B0E0-0134-489C-9234-2156AA5FB18C}"/>
            </a:ext>
          </a:extLst>
        </xdr:cNvPr>
        <xdr:cNvSpPr/>
      </xdr:nvSpPr>
      <xdr:spPr>
        <a:xfrm>
          <a:off x="10426700" y="629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102249</xdr:rowOff>
    </xdr:from>
    <xdr:ext cx="534377" cy="259045"/>
    <xdr:sp macro="" textlink="">
      <xdr:nvSpPr>
        <xdr:cNvPr id="316" name="補助費等該当値テキスト">
          <a:extLst>
            <a:ext uri="{FF2B5EF4-FFF2-40B4-BE49-F238E27FC236}">
              <a16:creationId xmlns:a16="http://schemas.microsoft.com/office/drawing/2014/main" id="{DD3B454E-47DD-42A0-9608-A1BEEB372E04}"/>
            </a:ext>
          </a:extLst>
        </xdr:cNvPr>
        <xdr:cNvSpPr txBox="1"/>
      </xdr:nvSpPr>
      <xdr:spPr>
        <a:xfrm>
          <a:off x="10528300" y="627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148801</xdr:rowOff>
    </xdr:from>
    <xdr:to>
      <xdr:col>50</xdr:col>
      <xdr:colOff>165100</xdr:colOff>
      <xdr:row>37</xdr:row>
      <xdr:rowOff>78951</xdr:rowOff>
    </xdr:to>
    <xdr:sp macro="" textlink="">
      <xdr:nvSpPr>
        <xdr:cNvPr id="317" name="楕円 316">
          <a:extLst>
            <a:ext uri="{FF2B5EF4-FFF2-40B4-BE49-F238E27FC236}">
              <a16:creationId xmlns:a16="http://schemas.microsoft.com/office/drawing/2014/main" id="{E49AA70A-E24F-4615-AC1E-99FC869B5C60}"/>
            </a:ext>
          </a:extLst>
        </xdr:cNvPr>
        <xdr:cNvSpPr/>
      </xdr:nvSpPr>
      <xdr:spPr>
        <a:xfrm>
          <a:off x="9588500" y="632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70078</xdr:rowOff>
    </xdr:from>
    <xdr:ext cx="534377" cy="259045"/>
    <xdr:sp macro="" textlink="">
      <xdr:nvSpPr>
        <xdr:cNvPr id="318" name="テキスト ボックス 317">
          <a:extLst>
            <a:ext uri="{FF2B5EF4-FFF2-40B4-BE49-F238E27FC236}">
              <a16:creationId xmlns:a16="http://schemas.microsoft.com/office/drawing/2014/main" id="{BB91DE7B-ABFF-449C-9275-C1B7326B6028}"/>
            </a:ext>
          </a:extLst>
        </xdr:cNvPr>
        <xdr:cNvSpPr txBox="1"/>
      </xdr:nvSpPr>
      <xdr:spPr>
        <a:xfrm>
          <a:off x="9372111" y="641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51996</xdr:rowOff>
    </xdr:from>
    <xdr:to>
      <xdr:col>46</xdr:col>
      <xdr:colOff>38100</xdr:colOff>
      <xdr:row>36</xdr:row>
      <xdr:rowOff>153596</xdr:rowOff>
    </xdr:to>
    <xdr:sp macro="" textlink="">
      <xdr:nvSpPr>
        <xdr:cNvPr id="319" name="楕円 318">
          <a:extLst>
            <a:ext uri="{FF2B5EF4-FFF2-40B4-BE49-F238E27FC236}">
              <a16:creationId xmlns:a16="http://schemas.microsoft.com/office/drawing/2014/main" id="{9EA4E8A1-D392-461A-B176-465D6F8FEBAD}"/>
            </a:ext>
          </a:extLst>
        </xdr:cNvPr>
        <xdr:cNvSpPr/>
      </xdr:nvSpPr>
      <xdr:spPr>
        <a:xfrm>
          <a:off x="8699500" y="622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170123</xdr:rowOff>
    </xdr:from>
    <xdr:ext cx="534377" cy="259045"/>
    <xdr:sp macro="" textlink="">
      <xdr:nvSpPr>
        <xdr:cNvPr id="320" name="テキスト ボックス 319">
          <a:extLst>
            <a:ext uri="{FF2B5EF4-FFF2-40B4-BE49-F238E27FC236}">
              <a16:creationId xmlns:a16="http://schemas.microsoft.com/office/drawing/2014/main" id="{7C5F6840-5375-4AB0-A608-B99952362366}"/>
            </a:ext>
          </a:extLst>
        </xdr:cNvPr>
        <xdr:cNvSpPr txBox="1"/>
      </xdr:nvSpPr>
      <xdr:spPr>
        <a:xfrm>
          <a:off x="8483111" y="599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138247</xdr:rowOff>
    </xdr:from>
    <xdr:to>
      <xdr:col>41</xdr:col>
      <xdr:colOff>101600</xdr:colOff>
      <xdr:row>37</xdr:row>
      <xdr:rowOff>68397</xdr:rowOff>
    </xdr:to>
    <xdr:sp macro="" textlink="">
      <xdr:nvSpPr>
        <xdr:cNvPr id="321" name="楕円 320">
          <a:extLst>
            <a:ext uri="{FF2B5EF4-FFF2-40B4-BE49-F238E27FC236}">
              <a16:creationId xmlns:a16="http://schemas.microsoft.com/office/drawing/2014/main" id="{D6528C17-9E9D-4289-B85B-D03653017F92}"/>
            </a:ext>
          </a:extLst>
        </xdr:cNvPr>
        <xdr:cNvSpPr/>
      </xdr:nvSpPr>
      <xdr:spPr>
        <a:xfrm>
          <a:off x="7810500" y="631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59524</xdr:rowOff>
    </xdr:from>
    <xdr:ext cx="534377" cy="259045"/>
    <xdr:sp macro="" textlink="">
      <xdr:nvSpPr>
        <xdr:cNvPr id="322" name="テキスト ボックス 321">
          <a:extLst>
            <a:ext uri="{FF2B5EF4-FFF2-40B4-BE49-F238E27FC236}">
              <a16:creationId xmlns:a16="http://schemas.microsoft.com/office/drawing/2014/main" id="{75442420-CD5E-4BAD-9D63-3D69919FB5C0}"/>
            </a:ext>
          </a:extLst>
        </xdr:cNvPr>
        <xdr:cNvSpPr txBox="1"/>
      </xdr:nvSpPr>
      <xdr:spPr>
        <a:xfrm>
          <a:off x="7594111" y="640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73066</xdr:rowOff>
    </xdr:from>
    <xdr:to>
      <xdr:col>36</xdr:col>
      <xdr:colOff>165100</xdr:colOff>
      <xdr:row>33</xdr:row>
      <xdr:rowOff>3216</xdr:rowOff>
    </xdr:to>
    <xdr:sp macro="" textlink="">
      <xdr:nvSpPr>
        <xdr:cNvPr id="323" name="楕円 322">
          <a:extLst>
            <a:ext uri="{FF2B5EF4-FFF2-40B4-BE49-F238E27FC236}">
              <a16:creationId xmlns:a16="http://schemas.microsoft.com/office/drawing/2014/main" id="{90236752-6844-4935-A969-F4BD122B937D}"/>
            </a:ext>
          </a:extLst>
        </xdr:cNvPr>
        <xdr:cNvSpPr/>
      </xdr:nvSpPr>
      <xdr:spPr>
        <a:xfrm>
          <a:off x="6921500" y="55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165793</xdr:rowOff>
    </xdr:from>
    <xdr:ext cx="599010" cy="259045"/>
    <xdr:sp macro="" textlink="">
      <xdr:nvSpPr>
        <xdr:cNvPr id="324" name="テキスト ボックス 323">
          <a:extLst>
            <a:ext uri="{FF2B5EF4-FFF2-40B4-BE49-F238E27FC236}">
              <a16:creationId xmlns:a16="http://schemas.microsoft.com/office/drawing/2014/main" id="{092C8453-F69C-4AB3-A6C1-613F69A6B426}"/>
            </a:ext>
          </a:extLst>
        </xdr:cNvPr>
        <xdr:cNvSpPr txBox="1"/>
      </xdr:nvSpPr>
      <xdr:spPr>
        <a:xfrm>
          <a:off x="6672795" y="5652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C0789A31-5B55-4E29-BEFA-7F6752E70CD3}"/>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DDD8279C-620C-43BF-B972-E24D68E72099}"/>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6BAA92B1-2EB2-4A4C-8701-CE4EE4DAC94B}"/>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8BBB1C88-945E-47C7-8746-693B4283D1F5}"/>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25CB964A-858C-4BCF-A394-8351F30820BF}"/>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99D973D1-F1EE-40DC-933E-389FE2855FA9}"/>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45A55A76-A11A-4E47-B101-96F83739BE2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E454E595-5256-41A7-BEED-3F3B653ECC99}"/>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88930221-C6A2-4F25-BEE5-D3A037AA1CC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D40F7A4F-625E-4276-9A93-78D01B603FBD}"/>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B749CC37-50C2-4CDA-BA0C-245A8FA0B462}"/>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5A227D53-22E8-44EF-9B23-A2D1FAB9636E}"/>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21DFEAF-7C21-4BCA-B7C0-8A54CE2B5389}"/>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927FD239-FE60-424B-95B2-A6DF5D91F0DA}"/>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20BCE115-E57B-476F-92F6-86A9FFE3627A}"/>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15AA9B83-89AD-41C7-A246-0B6A3386FE46}"/>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95B31A99-5F32-4242-98D3-714EF40D5E4A}"/>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9E4FD5D1-E709-4F54-A6B8-2CDF9744095A}"/>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8A1E93A0-B18B-47F7-A83A-F64B664142FE}"/>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CE6DE1DB-686B-42C2-98EB-440A00850DA3}"/>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8A4B94FC-10B4-4C00-8DF1-71C759727D2F}"/>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B85A4A6D-28CE-4098-B89C-123802F7DA61}"/>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76A82C3C-CD24-4995-AD3E-06A887D10FD5}"/>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CD6D53D3-90D9-4910-83CE-DECFB0F5243F}"/>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21510752-0D40-42CF-B5A8-E76D0FE16B25}"/>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370EFCFF-5057-4BBD-9F46-482AD79CC5AF}"/>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42204E58-D155-40C5-A9D7-801C4B1CE1A1}"/>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B547AE54-533E-4D31-A100-01B23E3D78D3}"/>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FE3DAB3F-B87A-4698-BFD8-1F5D71C522C3}"/>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96F198BD-FE63-4648-83D6-DEDA8C72E799}"/>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163354</xdr:rowOff>
    </xdr:from>
    <xdr:to>
      <xdr:col>55</xdr:col>
      <xdr:colOff>0</xdr:colOff>
      <xdr:row>58</xdr:row>
      <xdr:rowOff>28644</xdr:rowOff>
    </xdr:to>
    <xdr:cxnSp macro="">
      <xdr:nvCxnSpPr>
        <xdr:cNvPr id="355" name="直線コネクタ 354">
          <a:extLst>
            <a:ext uri="{FF2B5EF4-FFF2-40B4-BE49-F238E27FC236}">
              <a16:creationId xmlns:a16="http://schemas.microsoft.com/office/drawing/2014/main" id="{7F70FDF3-9114-4694-9F97-E2A0A11FA383}"/>
            </a:ext>
          </a:extLst>
        </xdr:cNvPr>
        <xdr:cNvCxnSpPr/>
      </xdr:nvCxnSpPr>
      <xdr:spPr>
        <a:xfrm>
          <a:off x="9639300" y="9936004"/>
          <a:ext cx="838200" cy="3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3F83E6D7-9BF9-4CE0-BA22-2AC425E02184}"/>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3A099B5-F193-47CC-B83E-BC13AAB652AB}"/>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77184</xdr:rowOff>
    </xdr:from>
    <xdr:to>
      <xdr:col>50</xdr:col>
      <xdr:colOff>114300</xdr:colOff>
      <xdr:row>57</xdr:row>
      <xdr:rowOff>163354</xdr:rowOff>
    </xdr:to>
    <xdr:cxnSp macro="">
      <xdr:nvCxnSpPr>
        <xdr:cNvPr id="358" name="直線コネクタ 357">
          <a:extLst>
            <a:ext uri="{FF2B5EF4-FFF2-40B4-BE49-F238E27FC236}">
              <a16:creationId xmlns:a16="http://schemas.microsoft.com/office/drawing/2014/main" id="{65D3E504-651D-46F3-8AE9-42B85E8262AF}"/>
            </a:ext>
          </a:extLst>
        </xdr:cNvPr>
        <xdr:cNvCxnSpPr/>
      </xdr:nvCxnSpPr>
      <xdr:spPr>
        <a:xfrm>
          <a:off x="8750300" y="9849834"/>
          <a:ext cx="889000" cy="86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CA05A5F7-9184-482A-B302-4521A70A975C}"/>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ED5CDAB4-5F67-44A7-AA39-4FABD17A742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77184</xdr:rowOff>
    </xdr:from>
    <xdr:to>
      <xdr:col>45</xdr:col>
      <xdr:colOff>177800</xdr:colOff>
      <xdr:row>58</xdr:row>
      <xdr:rowOff>41577</xdr:rowOff>
    </xdr:to>
    <xdr:cxnSp macro="">
      <xdr:nvCxnSpPr>
        <xdr:cNvPr id="361" name="直線コネクタ 360">
          <a:extLst>
            <a:ext uri="{FF2B5EF4-FFF2-40B4-BE49-F238E27FC236}">
              <a16:creationId xmlns:a16="http://schemas.microsoft.com/office/drawing/2014/main" id="{D8259E8B-129D-46B9-8FB3-4B89514E61E9}"/>
            </a:ext>
          </a:extLst>
        </xdr:cNvPr>
        <xdr:cNvCxnSpPr/>
      </xdr:nvCxnSpPr>
      <xdr:spPr>
        <a:xfrm flipV="1">
          <a:off x="7861300" y="9849834"/>
          <a:ext cx="889000" cy="13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53C089D6-A99B-4181-B004-9BF7C1112781}"/>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9B5703C-F6ED-4E05-9B68-3242478FBF2B}"/>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147930</xdr:rowOff>
    </xdr:from>
    <xdr:to>
      <xdr:col>41</xdr:col>
      <xdr:colOff>50800</xdr:colOff>
      <xdr:row>58</xdr:row>
      <xdr:rowOff>41577</xdr:rowOff>
    </xdr:to>
    <xdr:cxnSp macro="">
      <xdr:nvCxnSpPr>
        <xdr:cNvPr id="364" name="直線コネクタ 363">
          <a:extLst>
            <a:ext uri="{FF2B5EF4-FFF2-40B4-BE49-F238E27FC236}">
              <a16:creationId xmlns:a16="http://schemas.microsoft.com/office/drawing/2014/main" id="{92FEE802-A1EA-4581-8E0E-703BDFE149B8}"/>
            </a:ext>
          </a:extLst>
        </xdr:cNvPr>
        <xdr:cNvCxnSpPr/>
      </xdr:nvCxnSpPr>
      <xdr:spPr>
        <a:xfrm>
          <a:off x="6972300" y="9577680"/>
          <a:ext cx="889000" cy="407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A31F90AD-835D-4D16-A8F8-EF1BFB3B0283}"/>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710012A9-ECDD-4C45-885E-12AA55989708}"/>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32846A49-90B2-41AB-AE6B-F40D754F2107}"/>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D28FDF44-E08D-4827-879E-DBD15E58D2C6}"/>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8BD5EBCD-A191-40B5-84BB-6CBB6103FE18}"/>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87396EF7-78CD-453A-9508-55426E16A81D}"/>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5DBE7C9B-497C-4F6A-B10C-A0DD6AE5C18C}"/>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A4D2D305-B00D-4A24-8D6F-8025D4152AA9}"/>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4B956C41-0689-45FF-95E3-1D8C9604FE18}"/>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149294</xdr:rowOff>
    </xdr:from>
    <xdr:to>
      <xdr:col>55</xdr:col>
      <xdr:colOff>50800</xdr:colOff>
      <xdr:row>58</xdr:row>
      <xdr:rowOff>79444</xdr:rowOff>
    </xdr:to>
    <xdr:sp macro="" textlink="">
      <xdr:nvSpPr>
        <xdr:cNvPr id="374" name="楕円 373">
          <a:extLst>
            <a:ext uri="{FF2B5EF4-FFF2-40B4-BE49-F238E27FC236}">
              <a16:creationId xmlns:a16="http://schemas.microsoft.com/office/drawing/2014/main" id="{5448DABF-2B8A-4F2C-9DC5-08948F9ADCFC}"/>
            </a:ext>
          </a:extLst>
        </xdr:cNvPr>
        <xdr:cNvSpPr/>
      </xdr:nvSpPr>
      <xdr:spPr>
        <a:xfrm>
          <a:off x="10426700" y="992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127721</xdr:rowOff>
    </xdr:from>
    <xdr:ext cx="534377" cy="259045"/>
    <xdr:sp macro="" textlink="">
      <xdr:nvSpPr>
        <xdr:cNvPr id="375" name="普通建設事業費該当値テキスト">
          <a:extLst>
            <a:ext uri="{FF2B5EF4-FFF2-40B4-BE49-F238E27FC236}">
              <a16:creationId xmlns:a16="http://schemas.microsoft.com/office/drawing/2014/main" id="{61723F31-E13E-4AAE-A920-CFFDD3497F27}"/>
            </a:ext>
          </a:extLst>
        </xdr:cNvPr>
        <xdr:cNvSpPr txBox="1"/>
      </xdr:nvSpPr>
      <xdr:spPr>
        <a:xfrm>
          <a:off x="10528300" y="990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112554</xdr:rowOff>
    </xdr:from>
    <xdr:to>
      <xdr:col>50</xdr:col>
      <xdr:colOff>165100</xdr:colOff>
      <xdr:row>58</xdr:row>
      <xdr:rowOff>42704</xdr:rowOff>
    </xdr:to>
    <xdr:sp macro="" textlink="">
      <xdr:nvSpPr>
        <xdr:cNvPr id="376" name="楕円 375">
          <a:extLst>
            <a:ext uri="{FF2B5EF4-FFF2-40B4-BE49-F238E27FC236}">
              <a16:creationId xmlns:a16="http://schemas.microsoft.com/office/drawing/2014/main" id="{0D7FB227-DAA0-4101-BF84-F6BFF426C77E}"/>
            </a:ext>
          </a:extLst>
        </xdr:cNvPr>
        <xdr:cNvSpPr/>
      </xdr:nvSpPr>
      <xdr:spPr>
        <a:xfrm>
          <a:off x="9588500" y="988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33831</xdr:rowOff>
    </xdr:from>
    <xdr:ext cx="534377" cy="259045"/>
    <xdr:sp macro="" textlink="">
      <xdr:nvSpPr>
        <xdr:cNvPr id="377" name="テキスト ボックス 376">
          <a:extLst>
            <a:ext uri="{FF2B5EF4-FFF2-40B4-BE49-F238E27FC236}">
              <a16:creationId xmlns:a16="http://schemas.microsoft.com/office/drawing/2014/main" id="{026D17FF-A1BB-47C1-9EE8-EB4EB5FE0E27}"/>
            </a:ext>
          </a:extLst>
        </xdr:cNvPr>
        <xdr:cNvSpPr txBox="1"/>
      </xdr:nvSpPr>
      <xdr:spPr>
        <a:xfrm>
          <a:off x="9372111" y="997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26384</xdr:rowOff>
    </xdr:from>
    <xdr:to>
      <xdr:col>46</xdr:col>
      <xdr:colOff>38100</xdr:colOff>
      <xdr:row>57</xdr:row>
      <xdr:rowOff>127984</xdr:rowOff>
    </xdr:to>
    <xdr:sp macro="" textlink="">
      <xdr:nvSpPr>
        <xdr:cNvPr id="378" name="楕円 377">
          <a:extLst>
            <a:ext uri="{FF2B5EF4-FFF2-40B4-BE49-F238E27FC236}">
              <a16:creationId xmlns:a16="http://schemas.microsoft.com/office/drawing/2014/main" id="{698F7BFB-6D3F-4BFD-9CB5-4053B43B0671}"/>
            </a:ext>
          </a:extLst>
        </xdr:cNvPr>
        <xdr:cNvSpPr/>
      </xdr:nvSpPr>
      <xdr:spPr>
        <a:xfrm>
          <a:off x="8699500" y="979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119111</xdr:rowOff>
    </xdr:from>
    <xdr:ext cx="534377" cy="259045"/>
    <xdr:sp macro="" textlink="">
      <xdr:nvSpPr>
        <xdr:cNvPr id="379" name="テキスト ボックス 378">
          <a:extLst>
            <a:ext uri="{FF2B5EF4-FFF2-40B4-BE49-F238E27FC236}">
              <a16:creationId xmlns:a16="http://schemas.microsoft.com/office/drawing/2014/main" id="{C5FD7949-961E-4A7C-8240-48E923C60751}"/>
            </a:ext>
          </a:extLst>
        </xdr:cNvPr>
        <xdr:cNvSpPr txBox="1"/>
      </xdr:nvSpPr>
      <xdr:spPr>
        <a:xfrm>
          <a:off x="8483111" y="9891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162227</xdr:rowOff>
    </xdr:from>
    <xdr:to>
      <xdr:col>41</xdr:col>
      <xdr:colOff>101600</xdr:colOff>
      <xdr:row>58</xdr:row>
      <xdr:rowOff>92377</xdr:rowOff>
    </xdr:to>
    <xdr:sp macro="" textlink="">
      <xdr:nvSpPr>
        <xdr:cNvPr id="380" name="楕円 379">
          <a:extLst>
            <a:ext uri="{FF2B5EF4-FFF2-40B4-BE49-F238E27FC236}">
              <a16:creationId xmlns:a16="http://schemas.microsoft.com/office/drawing/2014/main" id="{B146D7EB-314D-446B-827D-C5C4CC9B9A4F}"/>
            </a:ext>
          </a:extLst>
        </xdr:cNvPr>
        <xdr:cNvSpPr/>
      </xdr:nvSpPr>
      <xdr:spPr>
        <a:xfrm>
          <a:off x="7810500" y="993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83504</xdr:rowOff>
    </xdr:from>
    <xdr:ext cx="534377" cy="259045"/>
    <xdr:sp macro="" textlink="">
      <xdr:nvSpPr>
        <xdr:cNvPr id="381" name="テキスト ボックス 380">
          <a:extLst>
            <a:ext uri="{FF2B5EF4-FFF2-40B4-BE49-F238E27FC236}">
              <a16:creationId xmlns:a16="http://schemas.microsoft.com/office/drawing/2014/main" id="{CD748599-0B50-405E-A674-F765B18399BC}"/>
            </a:ext>
          </a:extLst>
        </xdr:cNvPr>
        <xdr:cNvSpPr txBox="1"/>
      </xdr:nvSpPr>
      <xdr:spPr>
        <a:xfrm>
          <a:off x="7594111" y="1002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97130</xdr:rowOff>
    </xdr:from>
    <xdr:to>
      <xdr:col>36</xdr:col>
      <xdr:colOff>165100</xdr:colOff>
      <xdr:row>56</xdr:row>
      <xdr:rowOff>27280</xdr:rowOff>
    </xdr:to>
    <xdr:sp macro="" textlink="">
      <xdr:nvSpPr>
        <xdr:cNvPr id="382" name="楕円 381">
          <a:extLst>
            <a:ext uri="{FF2B5EF4-FFF2-40B4-BE49-F238E27FC236}">
              <a16:creationId xmlns:a16="http://schemas.microsoft.com/office/drawing/2014/main" id="{40801039-4B38-4BAB-87F0-F1B6E46B1F9E}"/>
            </a:ext>
          </a:extLst>
        </xdr:cNvPr>
        <xdr:cNvSpPr/>
      </xdr:nvSpPr>
      <xdr:spPr>
        <a:xfrm>
          <a:off x="6921500" y="952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43807</xdr:rowOff>
    </xdr:from>
    <xdr:ext cx="534377" cy="259045"/>
    <xdr:sp macro="" textlink="">
      <xdr:nvSpPr>
        <xdr:cNvPr id="383" name="テキスト ボックス 382">
          <a:extLst>
            <a:ext uri="{FF2B5EF4-FFF2-40B4-BE49-F238E27FC236}">
              <a16:creationId xmlns:a16="http://schemas.microsoft.com/office/drawing/2014/main" id="{DEBDBD58-636E-4261-9609-769B61BC6F4F}"/>
            </a:ext>
          </a:extLst>
        </xdr:cNvPr>
        <xdr:cNvSpPr txBox="1"/>
      </xdr:nvSpPr>
      <xdr:spPr>
        <a:xfrm>
          <a:off x="6705111" y="9302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EF3E34D6-30AE-4615-9559-495B53E6D2F7}"/>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7C9AF9F1-60C7-4BDF-BD0C-B1CA37D173C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20DF708B-0B20-483A-A556-F348F418681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AD2FACDE-838E-47F0-B4EA-071CFEDAA9CE}"/>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7220DAB-BC37-47C0-8E78-26BC6A4770FC}"/>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473C8188-D061-41AA-B32A-600B918A0759}"/>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A4F976B5-6D13-45A5-9402-30207AC26C9A}"/>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3224FFCD-C618-49C5-8956-18427F0412DE}"/>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2FC3B4D8-08DA-4CE7-9B05-D3831BEAA658}"/>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15450A6D-9C39-4602-8863-1D3123C60FE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8AB7122A-F82B-4E59-9638-E5A989F7FDDA}"/>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76178B33-E6AC-4C45-AEDB-FF67C3CB14ED}"/>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179089B5-D349-4468-9FA7-213A6373844B}"/>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40BFA7BC-CE86-4A38-84AF-BFFE1FB7B1A6}"/>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AC5C79CD-E387-4081-901E-2E9576ED869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5B2B3F0F-96FF-4813-9B46-57818874C0E5}"/>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17CD901B-E4CA-4C8E-9691-4E52E2D206DA}"/>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ADF60872-A099-44E9-8DF3-C6D736C9A1A6}"/>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CA246D26-B647-4099-815C-A22054FC57B1}"/>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7F6DB00B-80C5-4650-AD4F-2FC1044C7435}"/>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6CC096A4-ADE6-478F-8D2F-CCFAB4BC4DA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E4A3536-1E45-422F-9257-69A335F0F6A1}"/>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79136F8F-20F4-4C69-91A3-0D664B8B6857}"/>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916516EA-24FF-4A8C-8EFF-29283F99419E}"/>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3D046FDB-3C66-4E8D-A607-98C8F18DD0F4}"/>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791B1011-E680-4E8E-939F-A832DA9BDCF7}"/>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3535DF96-CDC1-4546-BF5C-1A3CF7E2C945}"/>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CE199FB1-617C-467C-9461-8833E72458EF}"/>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157074</xdr:rowOff>
    </xdr:from>
    <xdr:to>
      <xdr:col>55</xdr:col>
      <xdr:colOff>0</xdr:colOff>
      <xdr:row>78</xdr:row>
      <xdr:rowOff>162979</xdr:rowOff>
    </xdr:to>
    <xdr:cxnSp macro="">
      <xdr:nvCxnSpPr>
        <xdr:cNvPr id="412" name="直線コネクタ 411">
          <a:extLst>
            <a:ext uri="{FF2B5EF4-FFF2-40B4-BE49-F238E27FC236}">
              <a16:creationId xmlns:a16="http://schemas.microsoft.com/office/drawing/2014/main" id="{54AC8E1A-5C71-41D4-A9A6-A45F752AE045}"/>
            </a:ext>
          </a:extLst>
        </xdr:cNvPr>
        <xdr:cNvCxnSpPr/>
      </xdr:nvCxnSpPr>
      <xdr:spPr>
        <a:xfrm flipV="1">
          <a:off x="9639300" y="13530174"/>
          <a:ext cx="8382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F30C811D-98D8-4D9D-8971-53C650DB531D}"/>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6667B6A0-ECFD-4AD5-8EE4-1D32B23EF324}"/>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162979</xdr:rowOff>
    </xdr:from>
    <xdr:to>
      <xdr:col>50</xdr:col>
      <xdr:colOff>114300</xdr:colOff>
      <xdr:row>79</xdr:row>
      <xdr:rowOff>14770</xdr:rowOff>
    </xdr:to>
    <xdr:cxnSp macro="">
      <xdr:nvCxnSpPr>
        <xdr:cNvPr id="415" name="直線コネクタ 414">
          <a:extLst>
            <a:ext uri="{FF2B5EF4-FFF2-40B4-BE49-F238E27FC236}">
              <a16:creationId xmlns:a16="http://schemas.microsoft.com/office/drawing/2014/main" id="{67505E92-5919-4F95-88C5-97D289D10FE8}"/>
            </a:ext>
          </a:extLst>
        </xdr:cNvPr>
        <xdr:cNvCxnSpPr/>
      </xdr:nvCxnSpPr>
      <xdr:spPr>
        <a:xfrm flipV="1">
          <a:off x="8750300" y="13536079"/>
          <a:ext cx="889000" cy="2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3172145B-97E9-4D58-8153-8E0D330F6E2F}"/>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1A8DB2A7-27A3-473F-8E57-D9EAF1212361}"/>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14770</xdr:rowOff>
    </xdr:from>
    <xdr:to>
      <xdr:col>45</xdr:col>
      <xdr:colOff>177800</xdr:colOff>
      <xdr:row>79</xdr:row>
      <xdr:rowOff>23991</xdr:rowOff>
    </xdr:to>
    <xdr:cxnSp macro="">
      <xdr:nvCxnSpPr>
        <xdr:cNvPr id="418" name="直線コネクタ 417">
          <a:extLst>
            <a:ext uri="{FF2B5EF4-FFF2-40B4-BE49-F238E27FC236}">
              <a16:creationId xmlns:a16="http://schemas.microsoft.com/office/drawing/2014/main" id="{BABD2F3C-E4CC-4913-BC84-66728594D8BA}"/>
            </a:ext>
          </a:extLst>
        </xdr:cNvPr>
        <xdr:cNvCxnSpPr/>
      </xdr:nvCxnSpPr>
      <xdr:spPr>
        <a:xfrm flipV="1">
          <a:off x="7861300" y="13559320"/>
          <a:ext cx="889000" cy="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44F7CCE7-2498-4AF6-962A-17EFDAFCF22E}"/>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1EEB1690-7C33-4E2E-BA48-F3779C069661}"/>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169647</xdr:rowOff>
    </xdr:from>
    <xdr:to>
      <xdr:col>41</xdr:col>
      <xdr:colOff>50800</xdr:colOff>
      <xdr:row>79</xdr:row>
      <xdr:rowOff>23991</xdr:rowOff>
    </xdr:to>
    <xdr:cxnSp macro="">
      <xdr:nvCxnSpPr>
        <xdr:cNvPr id="421" name="直線コネクタ 420">
          <a:extLst>
            <a:ext uri="{FF2B5EF4-FFF2-40B4-BE49-F238E27FC236}">
              <a16:creationId xmlns:a16="http://schemas.microsoft.com/office/drawing/2014/main" id="{2EB608B1-7300-4473-9D0C-403276F00669}"/>
            </a:ext>
          </a:extLst>
        </xdr:cNvPr>
        <xdr:cNvCxnSpPr/>
      </xdr:nvCxnSpPr>
      <xdr:spPr>
        <a:xfrm>
          <a:off x="6972300" y="13371297"/>
          <a:ext cx="889000" cy="19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C7071F95-5940-42BC-8EA5-736E1DBE2C31}"/>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732CE075-C004-4035-A75E-FD5BFD8C926B}"/>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9F0D86D2-7DA0-4A82-BC49-8C7A02358E5B}"/>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183F72B5-CAD4-4110-91C1-B4E03D8A7A82}"/>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FD7A000-D433-4511-BDEB-06A66714C107}"/>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29C2EF17-568B-421E-9494-58C58453103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1A00ED92-101B-449F-BDAE-171BC581A2E7}"/>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34AB09F3-657F-4909-BEE8-9E77467C4E25}"/>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EF7462EC-FDA8-42E9-AF2C-A9E2D1EFFD6C}"/>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106274</xdr:rowOff>
    </xdr:from>
    <xdr:to>
      <xdr:col>55</xdr:col>
      <xdr:colOff>50800</xdr:colOff>
      <xdr:row>79</xdr:row>
      <xdr:rowOff>36424</xdr:rowOff>
    </xdr:to>
    <xdr:sp macro="" textlink="">
      <xdr:nvSpPr>
        <xdr:cNvPr id="431" name="楕円 430">
          <a:extLst>
            <a:ext uri="{FF2B5EF4-FFF2-40B4-BE49-F238E27FC236}">
              <a16:creationId xmlns:a16="http://schemas.microsoft.com/office/drawing/2014/main" id="{077D99A3-5E62-4B3E-A727-F00771E9BA59}"/>
            </a:ext>
          </a:extLst>
        </xdr:cNvPr>
        <xdr:cNvSpPr/>
      </xdr:nvSpPr>
      <xdr:spPr>
        <a:xfrm>
          <a:off x="10426700" y="1347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21201</xdr:rowOff>
    </xdr:from>
    <xdr:ext cx="469744" cy="259045"/>
    <xdr:sp macro="" textlink="">
      <xdr:nvSpPr>
        <xdr:cNvPr id="432" name="普通建設事業費 （ うち新規整備　）該当値テキスト">
          <a:extLst>
            <a:ext uri="{FF2B5EF4-FFF2-40B4-BE49-F238E27FC236}">
              <a16:creationId xmlns:a16="http://schemas.microsoft.com/office/drawing/2014/main" id="{EAAA65C3-5767-4493-9D53-7A5DDAF938A9}"/>
            </a:ext>
          </a:extLst>
        </xdr:cNvPr>
        <xdr:cNvSpPr txBox="1"/>
      </xdr:nvSpPr>
      <xdr:spPr>
        <a:xfrm>
          <a:off x="10528300" y="1339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112179</xdr:rowOff>
    </xdr:from>
    <xdr:to>
      <xdr:col>50</xdr:col>
      <xdr:colOff>165100</xdr:colOff>
      <xdr:row>79</xdr:row>
      <xdr:rowOff>42329</xdr:rowOff>
    </xdr:to>
    <xdr:sp macro="" textlink="">
      <xdr:nvSpPr>
        <xdr:cNvPr id="433" name="楕円 432">
          <a:extLst>
            <a:ext uri="{FF2B5EF4-FFF2-40B4-BE49-F238E27FC236}">
              <a16:creationId xmlns:a16="http://schemas.microsoft.com/office/drawing/2014/main" id="{632BC605-43B4-4C2D-A4BE-1649616F97A4}"/>
            </a:ext>
          </a:extLst>
        </xdr:cNvPr>
        <xdr:cNvSpPr/>
      </xdr:nvSpPr>
      <xdr:spPr>
        <a:xfrm>
          <a:off x="9588500" y="1348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33456</xdr:rowOff>
    </xdr:from>
    <xdr:ext cx="469744" cy="259045"/>
    <xdr:sp macro="" textlink="">
      <xdr:nvSpPr>
        <xdr:cNvPr id="434" name="テキスト ボックス 433">
          <a:extLst>
            <a:ext uri="{FF2B5EF4-FFF2-40B4-BE49-F238E27FC236}">
              <a16:creationId xmlns:a16="http://schemas.microsoft.com/office/drawing/2014/main" id="{A1295F8F-E196-485F-AE8A-4214CA947C22}"/>
            </a:ext>
          </a:extLst>
        </xdr:cNvPr>
        <xdr:cNvSpPr txBox="1"/>
      </xdr:nvSpPr>
      <xdr:spPr>
        <a:xfrm>
          <a:off x="9404428" y="13578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135420</xdr:rowOff>
    </xdr:from>
    <xdr:to>
      <xdr:col>46</xdr:col>
      <xdr:colOff>38100</xdr:colOff>
      <xdr:row>79</xdr:row>
      <xdr:rowOff>65570</xdr:rowOff>
    </xdr:to>
    <xdr:sp macro="" textlink="">
      <xdr:nvSpPr>
        <xdr:cNvPr id="435" name="楕円 434">
          <a:extLst>
            <a:ext uri="{FF2B5EF4-FFF2-40B4-BE49-F238E27FC236}">
              <a16:creationId xmlns:a16="http://schemas.microsoft.com/office/drawing/2014/main" id="{5D62460E-78EE-4AAC-9F36-FFFEF0011352}"/>
            </a:ext>
          </a:extLst>
        </xdr:cNvPr>
        <xdr:cNvSpPr/>
      </xdr:nvSpPr>
      <xdr:spPr>
        <a:xfrm>
          <a:off x="8699500" y="1350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56697</xdr:rowOff>
    </xdr:from>
    <xdr:ext cx="469744" cy="259045"/>
    <xdr:sp macro="" textlink="">
      <xdr:nvSpPr>
        <xdr:cNvPr id="436" name="テキスト ボックス 435">
          <a:extLst>
            <a:ext uri="{FF2B5EF4-FFF2-40B4-BE49-F238E27FC236}">
              <a16:creationId xmlns:a16="http://schemas.microsoft.com/office/drawing/2014/main" id="{AA726072-6649-4DFC-8481-562F12A120FC}"/>
            </a:ext>
          </a:extLst>
        </xdr:cNvPr>
        <xdr:cNvSpPr txBox="1"/>
      </xdr:nvSpPr>
      <xdr:spPr>
        <a:xfrm>
          <a:off x="8515428" y="13601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144641</xdr:rowOff>
    </xdr:from>
    <xdr:to>
      <xdr:col>41</xdr:col>
      <xdr:colOff>101600</xdr:colOff>
      <xdr:row>79</xdr:row>
      <xdr:rowOff>74791</xdr:rowOff>
    </xdr:to>
    <xdr:sp macro="" textlink="">
      <xdr:nvSpPr>
        <xdr:cNvPr id="437" name="楕円 436">
          <a:extLst>
            <a:ext uri="{FF2B5EF4-FFF2-40B4-BE49-F238E27FC236}">
              <a16:creationId xmlns:a16="http://schemas.microsoft.com/office/drawing/2014/main" id="{124A174F-C021-4642-A2B7-92D126005A23}"/>
            </a:ext>
          </a:extLst>
        </xdr:cNvPr>
        <xdr:cNvSpPr/>
      </xdr:nvSpPr>
      <xdr:spPr>
        <a:xfrm>
          <a:off x="7810500" y="1351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65918</xdr:rowOff>
    </xdr:from>
    <xdr:ext cx="469744" cy="259045"/>
    <xdr:sp macro="" textlink="">
      <xdr:nvSpPr>
        <xdr:cNvPr id="438" name="テキスト ボックス 437">
          <a:extLst>
            <a:ext uri="{FF2B5EF4-FFF2-40B4-BE49-F238E27FC236}">
              <a16:creationId xmlns:a16="http://schemas.microsoft.com/office/drawing/2014/main" id="{0E6FFA6A-27F4-4DB6-B4B7-63C2E23167DD}"/>
            </a:ext>
          </a:extLst>
        </xdr:cNvPr>
        <xdr:cNvSpPr txBox="1"/>
      </xdr:nvSpPr>
      <xdr:spPr>
        <a:xfrm>
          <a:off x="7626428" y="1361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118847</xdr:rowOff>
    </xdr:from>
    <xdr:to>
      <xdr:col>36</xdr:col>
      <xdr:colOff>165100</xdr:colOff>
      <xdr:row>78</xdr:row>
      <xdr:rowOff>48997</xdr:rowOff>
    </xdr:to>
    <xdr:sp macro="" textlink="">
      <xdr:nvSpPr>
        <xdr:cNvPr id="439" name="楕円 438">
          <a:extLst>
            <a:ext uri="{FF2B5EF4-FFF2-40B4-BE49-F238E27FC236}">
              <a16:creationId xmlns:a16="http://schemas.microsoft.com/office/drawing/2014/main" id="{D45D15BC-8F82-4151-82DB-8807EE7CCD2C}"/>
            </a:ext>
          </a:extLst>
        </xdr:cNvPr>
        <xdr:cNvSpPr/>
      </xdr:nvSpPr>
      <xdr:spPr>
        <a:xfrm>
          <a:off x="6921500" y="1332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65524</xdr:rowOff>
    </xdr:from>
    <xdr:ext cx="534377" cy="259045"/>
    <xdr:sp macro="" textlink="">
      <xdr:nvSpPr>
        <xdr:cNvPr id="440" name="テキスト ボックス 439">
          <a:extLst>
            <a:ext uri="{FF2B5EF4-FFF2-40B4-BE49-F238E27FC236}">
              <a16:creationId xmlns:a16="http://schemas.microsoft.com/office/drawing/2014/main" id="{F08EB7C5-3BED-42B7-813B-1036E4222AEC}"/>
            </a:ext>
          </a:extLst>
        </xdr:cNvPr>
        <xdr:cNvSpPr txBox="1"/>
      </xdr:nvSpPr>
      <xdr:spPr>
        <a:xfrm>
          <a:off x="6705111" y="1309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25DE4DE3-F5FE-4AE9-ADAF-77051F7D13B6}"/>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EE5F52F0-7603-400A-ADDF-D6D87D606BE5}"/>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5EA98364-9848-4C4C-8689-2918D355C172}"/>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F1C1EA7C-3CBD-4765-B306-2F2311D12B0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A61F518B-8D26-4BEB-875F-0CFE276FFBFA}"/>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579E59E8-D824-4FC9-A71D-B3C13AA0BBCB}"/>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2FCC2E06-2C5F-4E8A-A835-50AE0A3983E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C6D00156-121B-44AF-A5F8-728ACE745797}"/>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1EDBFA6E-986F-49AA-8A79-38D4292C339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651F1E25-9D86-494C-9146-7DEB3FD33FAD}"/>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4F6370EB-D250-4F5F-99DF-68D935C8BDD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70A6349E-0FE4-439E-A1AD-7E76C4062ECC}"/>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6C4ACBBB-6A1F-443F-9BF1-A7A2B683A96E}"/>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39A3C33F-7700-47C6-A6AE-26B5C5E9C874}"/>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D0FA83FC-0CA8-49EC-B6F2-A1AB0F4C4A36}"/>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8A8D4EDF-4361-4615-8A5F-4B1D3A1DC7D3}"/>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8D92DB3-ECD2-43B6-89F1-E2AF4D6DDC05}"/>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6A97EC67-BAED-449D-8CB7-A63184AFC2D7}"/>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7EFE25FB-1244-4E7B-95C4-D35584C29831}"/>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49159040-358B-48A6-AF80-94B90E61A525}"/>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227EDA78-F217-450E-B0CB-1A9A800E567B}"/>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39DB2C1F-2166-45D3-998A-1ADA7E1E53AB}"/>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36EF2E68-DACB-4566-8FA6-4E6143C773E9}"/>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B9208977-A929-4CF7-A7E2-2BCE806206DE}"/>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B7A95A0A-21BE-404F-8EAC-EA9F64FD962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45E098B-08DC-4A9C-B3DA-65A722BEC152}"/>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BE66DF7F-45F6-4B92-9158-7E0FD1ED195E}"/>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2D4A9A04-CC04-477F-AC1C-4B8AE367F343}"/>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53581</xdr:rowOff>
    </xdr:from>
    <xdr:to>
      <xdr:col>55</xdr:col>
      <xdr:colOff>0</xdr:colOff>
      <xdr:row>98</xdr:row>
      <xdr:rowOff>137325</xdr:rowOff>
    </xdr:to>
    <xdr:cxnSp macro="">
      <xdr:nvCxnSpPr>
        <xdr:cNvPr id="469" name="直線コネクタ 468">
          <a:extLst>
            <a:ext uri="{FF2B5EF4-FFF2-40B4-BE49-F238E27FC236}">
              <a16:creationId xmlns:a16="http://schemas.microsoft.com/office/drawing/2014/main" id="{0C2DB929-50FF-4CE6-9990-A8D67A0347ED}"/>
            </a:ext>
          </a:extLst>
        </xdr:cNvPr>
        <xdr:cNvCxnSpPr/>
      </xdr:nvCxnSpPr>
      <xdr:spPr>
        <a:xfrm>
          <a:off x="9639300" y="16855681"/>
          <a:ext cx="838200" cy="8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9D07CD88-2622-4676-A60A-B2A212AF2862}"/>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CA227F56-641A-4DEC-994A-5F5C1F90DD9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2299</xdr:rowOff>
    </xdr:from>
    <xdr:to>
      <xdr:col>50</xdr:col>
      <xdr:colOff>114300</xdr:colOff>
      <xdr:row>98</xdr:row>
      <xdr:rowOff>53581</xdr:rowOff>
    </xdr:to>
    <xdr:cxnSp macro="">
      <xdr:nvCxnSpPr>
        <xdr:cNvPr id="472" name="直線コネクタ 471">
          <a:extLst>
            <a:ext uri="{FF2B5EF4-FFF2-40B4-BE49-F238E27FC236}">
              <a16:creationId xmlns:a16="http://schemas.microsoft.com/office/drawing/2014/main" id="{36A5DCE3-AFF0-4E8B-A130-FAFD5F3B9CA7}"/>
            </a:ext>
          </a:extLst>
        </xdr:cNvPr>
        <xdr:cNvCxnSpPr/>
      </xdr:nvCxnSpPr>
      <xdr:spPr>
        <a:xfrm>
          <a:off x="8750300" y="16804399"/>
          <a:ext cx="889000" cy="5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246CFD4C-73BB-4827-8CC0-4BA7A695795A}"/>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F0ED0752-F24B-4B92-8703-6B05EF4556D3}"/>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2299</xdr:rowOff>
    </xdr:from>
    <xdr:to>
      <xdr:col>45</xdr:col>
      <xdr:colOff>177800</xdr:colOff>
      <xdr:row>98</xdr:row>
      <xdr:rowOff>52578</xdr:rowOff>
    </xdr:to>
    <xdr:cxnSp macro="">
      <xdr:nvCxnSpPr>
        <xdr:cNvPr id="475" name="直線コネクタ 474">
          <a:extLst>
            <a:ext uri="{FF2B5EF4-FFF2-40B4-BE49-F238E27FC236}">
              <a16:creationId xmlns:a16="http://schemas.microsoft.com/office/drawing/2014/main" id="{090B0948-880C-4295-98D1-8B18C7D3C3D5}"/>
            </a:ext>
          </a:extLst>
        </xdr:cNvPr>
        <xdr:cNvCxnSpPr/>
      </xdr:nvCxnSpPr>
      <xdr:spPr>
        <a:xfrm flipV="1">
          <a:off x="7861300" y="16804399"/>
          <a:ext cx="889000" cy="5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2EBE9E1-942C-4B17-AC46-9FB07A4BCAD1}"/>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E947AA7F-52C2-4D08-A310-E0627BA4F8A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24231</xdr:rowOff>
    </xdr:from>
    <xdr:to>
      <xdr:col>41</xdr:col>
      <xdr:colOff>50800</xdr:colOff>
      <xdr:row>98</xdr:row>
      <xdr:rowOff>52578</xdr:rowOff>
    </xdr:to>
    <xdr:cxnSp macro="">
      <xdr:nvCxnSpPr>
        <xdr:cNvPr id="478" name="直線コネクタ 477">
          <a:extLst>
            <a:ext uri="{FF2B5EF4-FFF2-40B4-BE49-F238E27FC236}">
              <a16:creationId xmlns:a16="http://schemas.microsoft.com/office/drawing/2014/main" id="{0A2B194A-E678-4037-8701-BB9B96E5E857}"/>
            </a:ext>
          </a:extLst>
        </xdr:cNvPr>
        <xdr:cNvCxnSpPr/>
      </xdr:nvCxnSpPr>
      <xdr:spPr>
        <a:xfrm>
          <a:off x="6972300" y="16483431"/>
          <a:ext cx="889000" cy="3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2DAE9239-9236-4EBD-A7D6-594A5B15F7BA}"/>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FCC9D3D1-E370-48A7-A13E-1996749E297C}"/>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EAD6B446-0506-4ABE-8FCE-2FE2E20B56C2}"/>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a:extLst>
            <a:ext uri="{FF2B5EF4-FFF2-40B4-BE49-F238E27FC236}">
              <a16:creationId xmlns:a16="http://schemas.microsoft.com/office/drawing/2014/main" id="{F2A64F86-9B10-4E0C-B455-162DD87EFA17}"/>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C37D8C35-BD1A-41CB-803B-6B035FE4A87A}"/>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E2D66938-0162-41DA-AC02-A7520BBD8B97}"/>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E61CD1C5-DB18-4B63-812F-E30CD62A1A97}"/>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7543A4DB-6061-4C47-8D1C-6EC5A45497D6}"/>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B4339636-2521-427D-99F0-40DF03042CE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86525</xdr:rowOff>
    </xdr:from>
    <xdr:to>
      <xdr:col>55</xdr:col>
      <xdr:colOff>50800</xdr:colOff>
      <xdr:row>99</xdr:row>
      <xdr:rowOff>16675</xdr:rowOff>
    </xdr:to>
    <xdr:sp macro="" textlink="">
      <xdr:nvSpPr>
        <xdr:cNvPr id="488" name="楕円 487">
          <a:extLst>
            <a:ext uri="{FF2B5EF4-FFF2-40B4-BE49-F238E27FC236}">
              <a16:creationId xmlns:a16="http://schemas.microsoft.com/office/drawing/2014/main" id="{FE1400AA-963F-46FF-8905-64A100044E31}"/>
            </a:ext>
          </a:extLst>
        </xdr:cNvPr>
        <xdr:cNvSpPr/>
      </xdr:nvSpPr>
      <xdr:spPr>
        <a:xfrm>
          <a:off x="10426700" y="168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1452</xdr:rowOff>
    </xdr:from>
    <xdr:ext cx="469744" cy="259045"/>
    <xdr:sp macro="" textlink="">
      <xdr:nvSpPr>
        <xdr:cNvPr id="489" name="普通建設事業費 （ うち更新整備　）該当値テキスト">
          <a:extLst>
            <a:ext uri="{FF2B5EF4-FFF2-40B4-BE49-F238E27FC236}">
              <a16:creationId xmlns:a16="http://schemas.microsoft.com/office/drawing/2014/main" id="{619D99A2-BBC5-48A0-B716-35E094E9BFB0}"/>
            </a:ext>
          </a:extLst>
        </xdr:cNvPr>
        <xdr:cNvSpPr txBox="1"/>
      </xdr:nvSpPr>
      <xdr:spPr>
        <a:xfrm>
          <a:off x="10528300" y="1680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2781</xdr:rowOff>
    </xdr:from>
    <xdr:to>
      <xdr:col>50</xdr:col>
      <xdr:colOff>165100</xdr:colOff>
      <xdr:row>98</xdr:row>
      <xdr:rowOff>104381</xdr:rowOff>
    </xdr:to>
    <xdr:sp macro="" textlink="">
      <xdr:nvSpPr>
        <xdr:cNvPr id="490" name="楕円 489">
          <a:extLst>
            <a:ext uri="{FF2B5EF4-FFF2-40B4-BE49-F238E27FC236}">
              <a16:creationId xmlns:a16="http://schemas.microsoft.com/office/drawing/2014/main" id="{4338088C-21F9-4210-A9F6-75D8E5B45339}"/>
            </a:ext>
          </a:extLst>
        </xdr:cNvPr>
        <xdr:cNvSpPr/>
      </xdr:nvSpPr>
      <xdr:spPr>
        <a:xfrm>
          <a:off x="9588500" y="1680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95508</xdr:rowOff>
    </xdr:from>
    <xdr:ext cx="534377" cy="259045"/>
    <xdr:sp macro="" textlink="">
      <xdr:nvSpPr>
        <xdr:cNvPr id="491" name="テキスト ボックス 490">
          <a:extLst>
            <a:ext uri="{FF2B5EF4-FFF2-40B4-BE49-F238E27FC236}">
              <a16:creationId xmlns:a16="http://schemas.microsoft.com/office/drawing/2014/main" id="{0FC9C09A-3D8D-4AC2-BCA3-60480ECE1CDA}"/>
            </a:ext>
          </a:extLst>
        </xdr:cNvPr>
        <xdr:cNvSpPr txBox="1"/>
      </xdr:nvSpPr>
      <xdr:spPr>
        <a:xfrm>
          <a:off x="9372111" y="16897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122949</xdr:rowOff>
    </xdr:from>
    <xdr:to>
      <xdr:col>46</xdr:col>
      <xdr:colOff>38100</xdr:colOff>
      <xdr:row>98</xdr:row>
      <xdr:rowOff>53099</xdr:rowOff>
    </xdr:to>
    <xdr:sp macro="" textlink="">
      <xdr:nvSpPr>
        <xdr:cNvPr id="492" name="楕円 491">
          <a:extLst>
            <a:ext uri="{FF2B5EF4-FFF2-40B4-BE49-F238E27FC236}">
              <a16:creationId xmlns:a16="http://schemas.microsoft.com/office/drawing/2014/main" id="{E45EC5E5-1327-48F0-B1C9-880A67E5ABA9}"/>
            </a:ext>
          </a:extLst>
        </xdr:cNvPr>
        <xdr:cNvSpPr/>
      </xdr:nvSpPr>
      <xdr:spPr>
        <a:xfrm>
          <a:off x="8699500" y="1675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44226</xdr:rowOff>
    </xdr:from>
    <xdr:ext cx="534377" cy="259045"/>
    <xdr:sp macro="" textlink="">
      <xdr:nvSpPr>
        <xdr:cNvPr id="493" name="テキスト ボックス 492">
          <a:extLst>
            <a:ext uri="{FF2B5EF4-FFF2-40B4-BE49-F238E27FC236}">
              <a16:creationId xmlns:a16="http://schemas.microsoft.com/office/drawing/2014/main" id="{502AEF79-69AB-4A8C-9832-DC6E1F310E13}"/>
            </a:ext>
          </a:extLst>
        </xdr:cNvPr>
        <xdr:cNvSpPr txBox="1"/>
      </xdr:nvSpPr>
      <xdr:spPr>
        <a:xfrm>
          <a:off x="8483111" y="1684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1778</xdr:rowOff>
    </xdr:from>
    <xdr:to>
      <xdr:col>41</xdr:col>
      <xdr:colOff>101600</xdr:colOff>
      <xdr:row>98</xdr:row>
      <xdr:rowOff>103378</xdr:rowOff>
    </xdr:to>
    <xdr:sp macro="" textlink="">
      <xdr:nvSpPr>
        <xdr:cNvPr id="494" name="楕円 493">
          <a:extLst>
            <a:ext uri="{FF2B5EF4-FFF2-40B4-BE49-F238E27FC236}">
              <a16:creationId xmlns:a16="http://schemas.microsoft.com/office/drawing/2014/main" id="{36804572-325A-4555-98AB-48C975E19CE1}"/>
            </a:ext>
          </a:extLst>
        </xdr:cNvPr>
        <xdr:cNvSpPr/>
      </xdr:nvSpPr>
      <xdr:spPr>
        <a:xfrm>
          <a:off x="7810500" y="1680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94505</xdr:rowOff>
    </xdr:from>
    <xdr:ext cx="534377" cy="259045"/>
    <xdr:sp macro="" textlink="">
      <xdr:nvSpPr>
        <xdr:cNvPr id="495" name="テキスト ボックス 494">
          <a:extLst>
            <a:ext uri="{FF2B5EF4-FFF2-40B4-BE49-F238E27FC236}">
              <a16:creationId xmlns:a16="http://schemas.microsoft.com/office/drawing/2014/main" id="{7EB2BFA2-5D21-497A-9463-02585CB0434E}"/>
            </a:ext>
          </a:extLst>
        </xdr:cNvPr>
        <xdr:cNvSpPr txBox="1"/>
      </xdr:nvSpPr>
      <xdr:spPr>
        <a:xfrm>
          <a:off x="7594111" y="1689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144881</xdr:rowOff>
    </xdr:from>
    <xdr:to>
      <xdr:col>36</xdr:col>
      <xdr:colOff>165100</xdr:colOff>
      <xdr:row>96</xdr:row>
      <xdr:rowOff>75031</xdr:rowOff>
    </xdr:to>
    <xdr:sp macro="" textlink="">
      <xdr:nvSpPr>
        <xdr:cNvPr id="496" name="楕円 495">
          <a:extLst>
            <a:ext uri="{FF2B5EF4-FFF2-40B4-BE49-F238E27FC236}">
              <a16:creationId xmlns:a16="http://schemas.microsoft.com/office/drawing/2014/main" id="{7457DAED-DDE6-4765-9611-2CB3578B2E3B}"/>
            </a:ext>
          </a:extLst>
        </xdr:cNvPr>
        <xdr:cNvSpPr/>
      </xdr:nvSpPr>
      <xdr:spPr>
        <a:xfrm>
          <a:off x="6921500" y="1643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91558</xdr:rowOff>
    </xdr:from>
    <xdr:ext cx="534377" cy="259045"/>
    <xdr:sp macro="" textlink="">
      <xdr:nvSpPr>
        <xdr:cNvPr id="497" name="テキスト ボックス 496">
          <a:extLst>
            <a:ext uri="{FF2B5EF4-FFF2-40B4-BE49-F238E27FC236}">
              <a16:creationId xmlns:a16="http://schemas.microsoft.com/office/drawing/2014/main" id="{248107C6-E5EA-45AC-AB90-FA5BDDBF07BA}"/>
            </a:ext>
          </a:extLst>
        </xdr:cNvPr>
        <xdr:cNvSpPr txBox="1"/>
      </xdr:nvSpPr>
      <xdr:spPr>
        <a:xfrm>
          <a:off x="6705111" y="1620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44C646D6-DA35-4F55-839D-BD1BE6FD5034}"/>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2FF397D4-D5B7-43B5-A9CA-E4AF1964ED26}"/>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E9942BD9-54BC-42CF-89BE-B6783212923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5FF7094A-81D3-48CD-9CE2-D5107B5BD73D}"/>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27882C43-B879-4698-81A3-E9CF7C3AF868}"/>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7C92B187-A0E9-40D8-9C3A-A5FE063DC4F7}"/>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1A1C919C-AB17-476A-B398-65F2C216B629}"/>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8AF0CAA4-9B7D-4CE1-8A24-042006A8746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8141858-4DCA-43EF-8919-D1E19F3AA2B1}"/>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A32AE317-94B1-4194-BBC1-40CFFCCE9F2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F783E9BC-1126-405B-A872-49751CBD6D4F}"/>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1FE3531C-D1CD-418C-A221-1172EC831A9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1C013EA9-5387-462C-8A50-144ADE90CEB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DCCE15B6-F252-4104-AEE5-BFC4D98B8BB6}"/>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D5E01C83-8200-4D5B-94A3-24DB39F78FCC}"/>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847AB6BA-5229-4A30-8C6B-8D9D45975952}"/>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52BBFC96-AC27-4C7A-AB67-1F0D28421171}"/>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814785D4-932F-496C-9878-7F8AA10381F3}"/>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718C37CA-4750-4A12-8450-5EE37A7BB9E7}"/>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2A8C0D36-2EC9-454F-B21E-BF972248D1D9}"/>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90BFECF-0552-43C4-976B-6D25FFCA1A39}"/>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FF46FAE2-4CE7-4F13-B315-C0E80BBA8E27}"/>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A5D98BC3-C177-4079-A318-80775B8EE05B}"/>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401E30B7-4531-41BA-8744-1D2BC43893EC}"/>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EEC94C4E-4365-4081-AF10-6E813E214A36}"/>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25409D1-6D86-491F-8955-1A014C6C6DC9}"/>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AD203E06-B1D6-4529-9C39-A55B254CAFCC}"/>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3B0DF2E1-DE91-4ED7-B710-1D1141469D26}"/>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A626E7-69E2-413F-9692-35E562AF3F2C}"/>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89B6D7F4-2CFA-4F95-A219-6572F18CF6F2}"/>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BD5CC870-77C5-408C-AF01-ECDE29FFE77F}"/>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D399CEB9-2B1C-431B-8125-4BC7FE81F9E3}"/>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2CE05D5C-1E55-4AE5-A6C5-2EFF4E4E06BB}"/>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4E0F5966-3912-4465-A907-3B2937D88E54}"/>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25791DA9-BB38-4DEC-981A-BCE47FBF02AD}"/>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36060E45-B3FA-411B-9A24-0F4E9318940A}"/>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F8E9C7EE-D2A1-4A7A-A34D-F311337CC215}"/>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28DE4073-E314-49E2-93EE-439540943B0B}"/>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68BFF6C5-28A6-4E86-891D-745D32E22991}"/>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91C21239-48D9-4006-8F87-7894B42141E9}"/>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E30E566E-96D4-49B0-B210-B03A27FFFA77}"/>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A988B618-A8BD-4D06-ACA2-F05C296F4C8C}"/>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1E01E17C-E624-406A-A7A3-D03D90798AF2}"/>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A749E2FD-B664-4F2A-9A9E-91F59E13EEAE}"/>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CD7758CD-AEDA-4A16-845A-3D554560F0E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9B6FAAC6-906F-4819-9162-85355B2E36EB}"/>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6F068A98-41D8-4988-A865-C381C68C4AEC}"/>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314DF19B-9BF5-46B2-9B52-9FC9740D0BD6}"/>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B6EE63F-4CA8-434D-A79A-2EF18F0C6A94}"/>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72854633-525B-42AE-BB47-B561CF3AE2F2}"/>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363A8DA6-BB0F-4300-A147-51B6C701AC54}"/>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1300B11E-7ECD-424C-8B6C-0A871C3A62FA}"/>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7762BD6E-14A9-45F5-BD44-7A2AB0497EFE}"/>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588D8FD3-2968-4C6E-82C1-1C563B76F1B8}"/>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617DA2FB-54B6-4483-A73C-FDB374D2C2E7}"/>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42097EAA-F7D8-4070-A6FE-C74A2D23D20F}"/>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5F556F12-431F-4819-8AB3-4D2D623CAACF}"/>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D04AF9CA-FC89-4482-B1A4-8EA2C027A83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93D5C783-0BB1-4899-8661-E40C479A19F9}"/>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ADBF21E0-1D63-4A9B-8CED-2C5D1A671668}"/>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2C191D63-B076-4247-BC83-AA36E36CE8C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DAED7697-C094-4FCE-B12D-534458EB8916}"/>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32779532-822B-4351-A900-863CCE52EEB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D679A6D3-440A-4101-B5DF-B382780E7BBB}"/>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5C39221E-9045-4B9E-B2FD-83D239DCF31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92FDFF1F-54EF-48F9-8F2C-CB6C4867D4D1}"/>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A29B780A-C288-46DE-B50B-6BB55DFFFED8}"/>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C12E1571-3319-4D8A-B6C0-30B5A10D635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45317078-C923-48A7-A5C3-52FA03DB9DC9}"/>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A1547EAE-6A32-4C23-B316-170097165A58}"/>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9C0A5211-A256-45BB-B320-972C07E2173F}"/>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614E8DB1-1648-4BCB-AA93-4E09F00AC66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C158017D-422C-476B-BDA9-1455C0E0859D}"/>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C30619AC-2593-4685-AE58-A6D6F8E44149}"/>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16D83215-881F-4F88-8E28-ED5AC868D1DC}"/>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D050194D-2436-4EBD-84D6-8CBC0EAE9FD3}"/>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1AE0FFF7-6AF1-4ACE-A59F-3EC147B6A2E4}"/>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C45773F7-FEAB-416E-90A7-C3C8227E0B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FE608AF2-5C82-412E-A5CD-549F46AAEFEE}"/>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66613FBE-D08F-44E9-9557-14C0F6AECDD6}"/>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D12B890A-53E1-4B0B-9980-FAA7684BA24D}"/>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8B5726A-8F10-4D58-A6B3-697CA81DCAB1}"/>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339474F5-FBEC-4BAD-B405-5D18902CDF9C}"/>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2573F3DB-A81D-4839-A523-F7D8CF9F2EB7}"/>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F3316B59-CB65-48D7-9709-66F2AE9BA6B8}"/>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3FA3C8F3-3690-461D-B50D-624702DE3024}"/>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D136426-8D08-4547-BE97-776D1D6D1E5C}"/>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A50A4EA7-09C0-496A-A93E-B19C93AF7BC1}"/>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37D6D97F-F5AD-4FD1-B60F-C8360415E9F2}"/>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41E35240-94CC-4F9B-A5F8-06EEC684FE76}"/>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A2E9A93B-C2FD-47C2-BC5C-F9BB88E47275}"/>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F6446A08-28B3-4952-9337-78F574BF8269}"/>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A9F539CD-457F-40D1-B3AD-1E7FAA8DF7AC}"/>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9B4A3DDE-09AF-4D5E-A758-D95246835937}"/>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D2CDCFD7-ECCD-4C4F-BC03-18E404654D9D}"/>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12AF12F1-195A-49DD-8349-5266CE38DA02}"/>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47B7E4AC-B753-40D1-92C8-2F4EA7D02214}"/>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D42A2E65-D257-488C-AA95-3E1619E616B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1ECDE8C-B173-4440-ABD3-FAADD53436F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A98573A6-15FD-48CD-81D7-641BBB933786}"/>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13D7495E-10A9-4A94-984F-660BA6D58827}"/>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64A613FD-B967-493B-A1CA-0BE48DA8935B}"/>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BC48CAAF-09FC-45CA-A561-1A08ECD44D42}"/>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5CF389A9-F29D-4705-87EB-6463789550B5}"/>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CF45FB73-26B2-4399-B411-1895C075D60A}"/>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42B6ED6A-531F-402F-9640-A71522304834}"/>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F66F41A5-D551-42AA-BBC0-BEB07AF4FB65}"/>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14E0C27D-24AF-4E97-9FBC-784D3C383981}"/>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DC44399B-F171-49E9-B763-532543234E6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74B6214C-8BFB-4FEF-85C5-71780F09F7E2}"/>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2EB88423-58DF-43FB-B0EB-9A73D44401EA}"/>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DE3CE91F-81F6-4991-A92D-47E10B3577D1}"/>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C7DF44DE-A8D5-4930-A214-E0B46A2ED5A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DA5DE415-065A-4B94-A627-80B5913D473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A26A4841-D9A8-4EC1-BB68-2FC9AB26DB44}"/>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27922287-D6DA-4B37-A08D-0856B14CB56D}"/>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3FDD49D3-968A-43EE-8CA7-4A706B069C5E}"/>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12FB2B5-D852-4CFF-8659-C065946ABA1A}"/>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CBBD10F1-C385-4455-A3C6-25252107FADE}"/>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EAEB7C02-2281-4C55-9F1C-30FCF733F51B}"/>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3119579C-B74B-4CCE-89CF-F64BC6C009B6}"/>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BDE7DA72-2145-4779-83E6-3B89B0CF3239}"/>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745A59E6-E642-4322-A16E-FE3F23988947}"/>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E68EDAB-6EA9-4DFD-99FE-4CEB070FD035}"/>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B9F8DD92-103D-42A3-9FB5-23A5D5A896BE}"/>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C14CA56E-9246-4C7E-B361-27C6533C122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B09FF86F-410C-4B42-8AB5-7FA829F1BD3E}"/>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4AA728D2-FCFD-480F-96BB-BEB0E72EB214}"/>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13409E0C-FA05-4057-98A4-543DC0E64F83}"/>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C6EF25A7-B09B-4D28-BEBA-399E7B52E7E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CEE4CAEA-E0E7-42D2-8498-A3D72B3B8605}"/>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316B19C8-DD09-4B8D-B50D-9BA96227DAFE}"/>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709B1F93-FA59-4B08-B95B-FAC5D0A54DC9}"/>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B088B8AF-8F09-42AC-92C7-02AAA23EF85E}"/>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34DAFE5D-F26B-44CA-983B-0F018B5A27C8}"/>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6A1284DA-7EC8-4984-BEE5-79CC9541A5A4}"/>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32398</xdr:rowOff>
    </xdr:from>
    <xdr:to>
      <xdr:col>85</xdr:col>
      <xdr:colOff>127000</xdr:colOff>
      <xdr:row>77</xdr:row>
      <xdr:rowOff>42011</xdr:rowOff>
    </xdr:to>
    <xdr:cxnSp macro="">
      <xdr:nvCxnSpPr>
        <xdr:cNvPr id="634" name="直線コネクタ 633">
          <a:extLst>
            <a:ext uri="{FF2B5EF4-FFF2-40B4-BE49-F238E27FC236}">
              <a16:creationId xmlns:a16="http://schemas.microsoft.com/office/drawing/2014/main" id="{A4850EC6-CD92-497A-B90F-6A3B1709A04E}"/>
            </a:ext>
          </a:extLst>
        </xdr:cNvPr>
        <xdr:cNvCxnSpPr/>
      </xdr:nvCxnSpPr>
      <xdr:spPr>
        <a:xfrm>
          <a:off x="15481300" y="13234048"/>
          <a:ext cx="838200" cy="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23F52046-1AAB-4D4E-B5A4-EEA5E5006556}"/>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30B689F0-4CE8-465B-B1D1-340CFF6BEA02}"/>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32398</xdr:rowOff>
    </xdr:from>
    <xdr:to>
      <xdr:col>81</xdr:col>
      <xdr:colOff>50800</xdr:colOff>
      <xdr:row>77</xdr:row>
      <xdr:rowOff>36931</xdr:rowOff>
    </xdr:to>
    <xdr:cxnSp macro="">
      <xdr:nvCxnSpPr>
        <xdr:cNvPr id="637" name="直線コネクタ 636">
          <a:extLst>
            <a:ext uri="{FF2B5EF4-FFF2-40B4-BE49-F238E27FC236}">
              <a16:creationId xmlns:a16="http://schemas.microsoft.com/office/drawing/2014/main" id="{BAEDDC41-AED7-4F03-8114-9124AF81756F}"/>
            </a:ext>
          </a:extLst>
        </xdr:cNvPr>
        <xdr:cNvCxnSpPr/>
      </xdr:nvCxnSpPr>
      <xdr:spPr>
        <a:xfrm flipV="1">
          <a:off x="14592300" y="13234048"/>
          <a:ext cx="889000" cy="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F8DEBF95-EBCA-4B72-A234-E4737749B4CD}"/>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A9977099-3FCD-4645-9650-F4ADA8F0D3BC}"/>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36931</xdr:rowOff>
    </xdr:from>
    <xdr:to>
      <xdr:col>76</xdr:col>
      <xdr:colOff>114300</xdr:colOff>
      <xdr:row>77</xdr:row>
      <xdr:rowOff>59652</xdr:rowOff>
    </xdr:to>
    <xdr:cxnSp macro="">
      <xdr:nvCxnSpPr>
        <xdr:cNvPr id="640" name="直線コネクタ 639">
          <a:extLst>
            <a:ext uri="{FF2B5EF4-FFF2-40B4-BE49-F238E27FC236}">
              <a16:creationId xmlns:a16="http://schemas.microsoft.com/office/drawing/2014/main" id="{9659E282-CDD6-4FDC-ABBB-A1B924272CDF}"/>
            </a:ext>
          </a:extLst>
        </xdr:cNvPr>
        <xdr:cNvCxnSpPr/>
      </xdr:nvCxnSpPr>
      <xdr:spPr>
        <a:xfrm flipV="1">
          <a:off x="13703300" y="13238581"/>
          <a:ext cx="889000" cy="2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3A569F98-5E4B-405F-B5E8-F2720466F76B}"/>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3710448C-8E7B-44AB-AF2A-0FABB7463B76}"/>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59652</xdr:rowOff>
    </xdr:from>
    <xdr:to>
      <xdr:col>71</xdr:col>
      <xdr:colOff>177800</xdr:colOff>
      <xdr:row>77</xdr:row>
      <xdr:rowOff>79578</xdr:rowOff>
    </xdr:to>
    <xdr:cxnSp macro="">
      <xdr:nvCxnSpPr>
        <xdr:cNvPr id="643" name="直線コネクタ 642">
          <a:extLst>
            <a:ext uri="{FF2B5EF4-FFF2-40B4-BE49-F238E27FC236}">
              <a16:creationId xmlns:a16="http://schemas.microsoft.com/office/drawing/2014/main" id="{CE7851ED-DC6C-42B4-A524-5937D4B6837F}"/>
            </a:ext>
          </a:extLst>
        </xdr:cNvPr>
        <xdr:cNvCxnSpPr/>
      </xdr:nvCxnSpPr>
      <xdr:spPr>
        <a:xfrm flipV="1">
          <a:off x="12814300" y="13261302"/>
          <a:ext cx="889000" cy="1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FF9B7C01-0E6C-44EC-9D6B-76FCF4A014E3}"/>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A547691E-AD2B-4E90-AB0D-7FDBCA26009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CD5F9A0D-0098-44CB-AC82-AC8D2DB8F679}"/>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FA5CC144-B1D0-4186-9B57-5AEE1166E226}"/>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D24C5C19-F4E2-46C1-BDE0-298C4F7B0D8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559458C2-6E2B-4895-87D6-2C5703704F57}"/>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B8DAE6AD-7ED5-4F7C-98FA-19880B1C1766}"/>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D52C9CF4-9513-482A-8470-3742D21A7831}"/>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C7A27036-809B-4446-BAD0-44ACC7F1B088}"/>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162661</xdr:rowOff>
    </xdr:from>
    <xdr:to>
      <xdr:col>85</xdr:col>
      <xdr:colOff>177800</xdr:colOff>
      <xdr:row>77</xdr:row>
      <xdr:rowOff>92811</xdr:rowOff>
    </xdr:to>
    <xdr:sp macro="" textlink="">
      <xdr:nvSpPr>
        <xdr:cNvPr id="653" name="楕円 652">
          <a:extLst>
            <a:ext uri="{FF2B5EF4-FFF2-40B4-BE49-F238E27FC236}">
              <a16:creationId xmlns:a16="http://schemas.microsoft.com/office/drawing/2014/main" id="{D878C640-165E-4B60-85B3-A9FF8D17B1E7}"/>
            </a:ext>
          </a:extLst>
        </xdr:cNvPr>
        <xdr:cNvSpPr/>
      </xdr:nvSpPr>
      <xdr:spPr>
        <a:xfrm>
          <a:off x="16268700" y="131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141088</xdr:rowOff>
    </xdr:from>
    <xdr:ext cx="534377" cy="259045"/>
    <xdr:sp macro="" textlink="">
      <xdr:nvSpPr>
        <xdr:cNvPr id="654" name="公債費該当値テキスト">
          <a:extLst>
            <a:ext uri="{FF2B5EF4-FFF2-40B4-BE49-F238E27FC236}">
              <a16:creationId xmlns:a16="http://schemas.microsoft.com/office/drawing/2014/main" id="{5C4347EB-8214-45C7-9C49-7EEA937487EA}"/>
            </a:ext>
          </a:extLst>
        </xdr:cNvPr>
        <xdr:cNvSpPr txBox="1"/>
      </xdr:nvSpPr>
      <xdr:spPr>
        <a:xfrm>
          <a:off x="16370300" y="131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153048</xdr:rowOff>
    </xdr:from>
    <xdr:to>
      <xdr:col>81</xdr:col>
      <xdr:colOff>101600</xdr:colOff>
      <xdr:row>77</xdr:row>
      <xdr:rowOff>83198</xdr:rowOff>
    </xdr:to>
    <xdr:sp macro="" textlink="">
      <xdr:nvSpPr>
        <xdr:cNvPr id="655" name="楕円 654">
          <a:extLst>
            <a:ext uri="{FF2B5EF4-FFF2-40B4-BE49-F238E27FC236}">
              <a16:creationId xmlns:a16="http://schemas.microsoft.com/office/drawing/2014/main" id="{FFAD3DF4-0BCC-4D81-A9F8-DA0179DB1F60}"/>
            </a:ext>
          </a:extLst>
        </xdr:cNvPr>
        <xdr:cNvSpPr/>
      </xdr:nvSpPr>
      <xdr:spPr>
        <a:xfrm>
          <a:off x="15430500" y="131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74325</xdr:rowOff>
    </xdr:from>
    <xdr:ext cx="534377" cy="259045"/>
    <xdr:sp macro="" textlink="">
      <xdr:nvSpPr>
        <xdr:cNvPr id="656" name="テキスト ボックス 655">
          <a:extLst>
            <a:ext uri="{FF2B5EF4-FFF2-40B4-BE49-F238E27FC236}">
              <a16:creationId xmlns:a16="http://schemas.microsoft.com/office/drawing/2014/main" id="{ADE3145E-6DEC-4352-9EB4-99F39AF647FA}"/>
            </a:ext>
          </a:extLst>
        </xdr:cNvPr>
        <xdr:cNvSpPr txBox="1"/>
      </xdr:nvSpPr>
      <xdr:spPr>
        <a:xfrm>
          <a:off x="15214111" y="1327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157581</xdr:rowOff>
    </xdr:from>
    <xdr:to>
      <xdr:col>76</xdr:col>
      <xdr:colOff>165100</xdr:colOff>
      <xdr:row>77</xdr:row>
      <xdr:rowOff>87731</xdr:rowOff>
    </xdr:to>
    <xdr:sp macro="" textlink="">
      <xdr:nvSpPr>
        <xdr:cNvPr id="657" name="楕円 656">
          <a:extLst>
            <a:ext uri="{FF2B5EF4-FFF2-40B4-BE49-F238E27FC236}">
              <a16:creationId xmlns:a16="http://schemas.microsoft.com/office/drawing/2014/main" id="{59869446-9EB9-4CAE-AD09-724EB3F6B863}"/>
            </a:ext>
          </a:extLst>
        </xdr:cNvPr>
        <xdr:cNvSpPr/>
      </xdr:nvSpPr>
      <xdr:spPr>
        <a:xfrm>
          <a:off x="14541500" y="1318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78858</xdr:rowOff>
    </xdr:from>
    <xdr:ext cx="534377" cy="259045"/>
    <xdr:sp macro="" textlink="">
      <xdr:nvSpPr>
        <xdr:cNvPr id="658" name="テキスト ボックス 657">
          <a:extLst>
            <a:ext uri="{FF2B5EF4-FFF2-40B4-BE49-F238E27FC236}">
              <a16:creationId xmlns:a16="http://schemas.microsoft.com/office/drawing/2014/main" id="{10AD9CF4-D98F-4B7B-B185-7152FB02274A}"/>
            </a:ext>
          </a:extLst>
        </xdr:cNvPr>
        <xdr:cNvSpPr txBox="1"/>
      </xdr:nvSpPr>
      <xdr:spPr>
        <a:xfrm>
          <a:off x="14325111" y="13280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8852</xdr:rowOff>
    </xdr:from>
    <xdr:to>
      <xdr:col>72</xdr:col>
      <xdr:colOff>38100</xdr:colOff>
      <xdr:row>77</xdr:row>
      <xdr:rowOff>110452</xdr:rowOff>
    </xdr:to>
    <xdr:sp macro="" textlink="">
      <xdr:nvSpPr>
        <xdr:cNvPr id="659" name="楕円 658">
          <a:extLst>
            <a:ext uri="{FF2B5EF4-FFF2-40B4-BE49-F238E27FC236}">
              <a16:creationId xmlns:a16="http://schemas.microsoft.com/office/drawing/2014/main" id="{FDCD4D8E-B894-4E96-9678-9504E1288A56}"/>
            </a:ext>
          </a:extLst>
        </xdr:cNvPr>
        <xdr:cNvSpPr/>
      </xdr:nvSpPr>
      <xdr:spPr>
        <a:xfrm>
          <a:off x="13652500" y="1321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101579</xdr:rowOff>
    </xdr:from>
    <xdr:ext cx="534377" cy="259045"/>
    <xdr:sp macro="" textlink="">
      <xdr:nvSpPr>
        <xdr:cNvPr id="660" name="テキスト ボックス 659">
          <a:extLst>
            <a:ext uri="{FF2B5EF4-FFF2-40B4-BE49-F238E27FC236}">
              <a16:creationId xmlns:a16="http://schemas.microsoft.com/office/drawing/2014/main" id="{EA49A29B-F8B1-4A8F-A6C2-A823F833C431}"/>
            </a:ext>
          </a:extLst>
        </xdr:cNvPr>
        <xdr:cNvSpPr txBox="1"/>
      </xdr:nvSpPr>
      <xdr:spPr>
        <a:xfrm>
          <a:off x="13436111" y="133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28778</xdr:rowOff>
    </xdr:from>
    <xdr:to>
      <xdr:col>67</xdr:col>
      <xdr:colOff>101600</xdr:colOff>
      <xdr:row>77</xdr:row>
      <xdr:rowOff>130378</xdr:rowOff>
    </xdr:to>
    <xdr:sp macro="" textlink="">
      <xdr:nvSpPr>
        <xdr:cNvPr id="661" name="楕円 660">
          <a:extLst>
            <a:ext uri="{FF2B5EF4-FFF2-40B4-BE49-F238E27FC236}">
              <a16:creationId xmlns:a16="http://schemas.microsoft.com/office/drawing/2014/main" id="{FDF5CC81-5EBD-4200-9C9D-FEDEFEFE4957}"/>
            </a:ext>
          </a:extLst>
        </xdr:cNvPr>
        <xdr:cNvSpPr/>
      </xdr:nvSpPr>
      <xdr:spPr>
        <a:xfrm>
          <a:off x="12763500" y="132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121505</xdr:rowOff>
    </xdr:from>
    <xdr:ext cx="534377" cy="259045"/>
    <xdr:sp macro="" textlink="">
      <xdr:nvSpPr>
        <xdr:cNvPr id="662" name="テキスト ボックス 661">
          <a:extLst>
            <a:ext uri="{FF2B5EF4-FFF2-40B4-BE49-F238E27FC236}">
              <a16:creationId xmlns:a16="http://schemas.microsoft.com/office/drawing/2014/main" id="{2433759B-2B82-41D6-BA64-912718EDEB8D}"/>
            </a:ext>
          </a:extLst>
        </xdr:cNvPr>
        <xdr:cNvSpPr txBox="1"/>
      </xdr:nvSpPr>
      <xdr:spPr>
        <a:xfrm>
          <a:off x="12547111" y="1332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30121349-3C12-4624-8F9A-CE698716DB7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845F381-60CC-425D-A7E0-0FDFC408CD84}"/>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E3325532-DA2F-4894-86B3-9E96B6E72D04}"/>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4408BC1A-80DF-408D-8AE2-EF44C1E7102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F3C98172-A4C6-4942-B919-20F52B1DBFFA}"/>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E531469B-AB24-40D1-BE66-6A5DBFF4D5D1}"/>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FDE3C51A-D374-4CCD-81AF-EA87DF08FB8A}"/>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60CE0AD3-8C70-42E4-A375-82C4B89FD30E}"/>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4434CCBD-260D-461A-A4E1-0B8454B54CEC}"/>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5C453F53-9166-47B8-A296-5C1C00F29EC9}"/>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1907C0BF-09DD-4CFD-A144-EA7E9D6C75A5}"/>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4CCA0132-0108-4F6D-9C90-456E5F6C433A}"/>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AE9ECE49-870E-40A4-B11A-37124519FD1F}"/>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6295F73A-9799-4371-87F9-5879F72AEECE}"/>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EE0FBE17-285B-45DA-B218-EA7EAF2AA1C3}"/>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DC233F7E-1F91-4A79-A35A-76E67328186C}"/>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820864FB-2F86-422B-AE9C-A96E7EADAD6B}"/>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62F828BD-D328-41B9-A93F-F805D3AE83EF}"/>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65122B64-6AE6-402C-82AC-B9D1D4427C88}"/>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D60F8759-E99D-4F44-9269-096BEE9312B6}"/>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3A99332D-0521-4FE4-9055-D2B4CE7379A3}"/>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7F7B65CF-709B-4782-913B-BA0B29CAFF17}"/>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323DE067-5FF4-4B2A-A96D-A02D224CC00C}"/>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98F84357-1F2F-4808-BC8B-180DDDCEE717}"/>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4DF91685-178B-49F7-9B5F-AE801C7F6956}"/>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B56C7B5C-7774-466E-A25F-C537C0D5FDE2}"/>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78051</xdr:rowOff>
    </xdr:from>
    <xdr:to>
      <xdr:col>85</xdr:col>
      <xdr:colOff>127000</xdr:colOff>
      <xdr:row>97</xdr:row>
      <xdr:rowOff>96403</xdr:rowOff>
    </xdr:to>
    <xdr:cxnSp macro="">
      <xdr:nvCxnSpPr>
        <xdr:cNvPr id="689" name="直線コネクタ 688">
          <a:extLst>
            <a:ext uri="{FF2B5EF4-FFF2-40B4-BE49-F238E27FC236}">
              <a16:creationId xmlns:a16="http://schemas.microsoft.com/office/drawing/2014/main" id="{41AB6188-BD5F-41DE-8151-9EEB8D6A4106}"/>
            </a:ext>
          </a:extLst>
        </xdr:cNvPr>
        <xdr:cNvCxnSpPr/>
      </xdr:nvCxnSpPr>
      <xdr:spPr>
        <a:xfrm flipV="1">
          <a:off x="15481300" y="16708701"/>
          <a:ext cx="838200" cy="18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90" name="積立金平均値テキスト">
          <a:extLst>
            <a:ext uri="{FF2B5EF4-FFF2-40B4-BE49-F238E27FC236}">
              <a16:creationId xmlns:a16="http://schemas.microsoft.com/office/drawing/2014/main" id="{04B3F2BE-CB8E-4E5D-A9DA-D4C25E4DB026}"/>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B383000A-5218-47E5-B371-F1AB85B2E794}"/>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96403</xdr:rowOff>
    </xdr:from>
    <xdr:to>
      <xdr:col>81</xdr:col>
      <xdr:colOff>50800</xdr:colOff>
      <xdr:row>98</xdr:row>
      <xdr:rowOff>106708</xdr:rowOff>
    </xdr:to>
    <xdr:cxnSp macro="">
      <xdr:nvCxnSpPr>
        <xdr:cNvPr id="692" name="直線コネクタ 691">
          <a:extLst>
            <a:ext uri="{FF2B5EF4-FFF2-40B4-BE49-F238E27FC236}">
              <a16:creationId xmlns:a16="http://schemas.microsoft.com/office/drawing/2014/main" id="{8B55CF77-7D42-4CF4-B4AC-52E947F33EA8}"/>
            </a:ext>
          </a:extLst>
        </xdr:cNvPr>
        <xdr:cNvCxnSpPr/>
      </xdr:nvCxnSpPr>
      <xdr:spPr>
        <a:xfrm flipV="1">
          <a:off x="14592300" y="16727053"/>
          <a:ext cx="889000" cy="18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203B18BE-FCC3-455D-90A4-87EE17E717DA}"/>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233003AE-567A-4216-B1E9-40DAF6BCE03C}"/>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99164</xdr:rowOff>
    </xdr:from>
    <xdr:to>
      <xdr:col>76</xdr:col>
      <xdr:colOff>114300</xdr:colOff>
      <xdr:row>98</xdr:row>
      <xdr:rowOff>106708</xdr:rowOff>
    </xdr:to>
    <xdr:cxnSp macro="">
      <xdr:nvCxnSpPr>
        <xdr:cNvPr id="695" name="直線コネクタ 694">
          <a:extLst>
            <a:ext uri="{FF2B5EF4-FFF2-40B4-BE49-F238E27FC236}">
              <a16:creationId xmlns:a16="http://schemas.microsoft.com/office/drawing/2014/main" id="{0E7664B1-459D-4010-B4EE-C150662DB8B6}"/>
            </a:ext>
          </a:extLst>
        </xdr:cNvPr>
        <xdr:cNvCxnSpPr/>
      </xdr:nvCxnSpPr>
      <xdr:spPr>
        <a:xfrm>
          <a:off x="13703300" y="16729814"/>
          <a:ext cx="889000" cy="178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C8DBA79-9291-4488-A366-AEC601E82FE4}"/>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6BCD62D6-F7A0-4618-BAB6-758F463340B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99164</xdr:rowOff>
    </xdr:from>
    <xdr:to>
      <xdr:col>71</xdr:col>
      <xdr:colOff>177800</xdr:colOff>
      <xdr:row>98</xdr:row>
      <xdr:rowOff>69017</xdr:rowOff>
    </xdr:to>
    <xdr:cxnSp macro="">
      <xdr:nvCxnSpPr>
        <xdr:cNvPr id="698" name="直線コネクタ 697">
          <a:extLst>
            <a:ext uri="{FF2B5EF4-FFF2-40B4-BE49-F238E27FC236}">
              <a16:creationId xmlns:a16="http://schemas.microsoft.com/office/drawing/2014/main" id="{97CBFC8D-A28C-4BDE-BF1F-70CA1EC8D72D}"/>
            </a:ext>
          </a:extLst>
        </xdr:cNvPr>
        <xdr:cNvCxnSpPr/>
      </xdr:nvCxnSpPr>
      <xdr:spPr>
        <a:xfrm flipV="1">
          <a:off x="12814300" y="16729814"/>
          <a:ext cx="889000" cy="14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6B76B507-9976-4F0D-A563-0FA1AD01A4F7}"/>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5A45655C-995B-4692-936E-C76468F8E2B4}"/>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15FF766C-24AD-4335-B918-DBE0C6DE86C4}"/>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F8B35C5F-3426-4561-8509-035473036811}"/>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D0BF4D5B-21F0-4AC9-9CD7-8F5C4BAE9209}"/>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7D1846EE-3157-4660-93BC-831D52EF04B8}"/>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DA58F70C-B9FB-4446-B8DD-72AE4F710499}"/>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F00CCB36-059F-4552-A86E-76B7408FDEC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89B5799D-636D-4275-8806-3432B9DD31A8}"/>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27251</xdr:rowOff>
    </xdr:from>
    <xdr:to>
      <xdr:col>85</xdr:col>
      <xdr:colOff>177800</xdr:colOff>
      <xdr:row>97</xdr:row>
      <xdr:rowOff>128851</xdr:rowOff>
    </xdr:to>
    <xdr:sp macro="" textlink="">
      <xdr:nvSpPr>
        <xdr:cNvPr id="708" name="楕円 707">
          <a:extLst>
            <a:ext uri="{FF2B5EF4-FFF2-40B4-BE49-F238E27FC236}">
              <a16:creationId xmlns:a16="http://schemas.microsoft.com/office/drawing/2014/main" id="{3578E9C3-2F98-4CBD-891A-74E15DD8D612}"/>
            </a:ext>
          </a:extLst>
        </xdr:cNvPr>
        <xdr:cNvSpPr/>
      </xdr:nvSpPr>
      <xdr:spPr>
        <a:xfrm>
          <a:off x="16268700" y="1665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50128</xdr:rowOff>
    </xdr:from>
    <xdr:ext cx="534377" cy="259045"/>
    <xdr:sp macro="" textlink="">
      <xdr:nvSpPr>
        <xdr:cNvPr id="709" name="積立金該当値テキスト">
          <a:extLst>
            <a:ext uri="{FF2B5EF4-FFF2-40B4-BE49-F238E27FC236}">
              <a16:creationId xmlns:a16="http://schemas.microsoft.com/office/drawing/2014/main" id="{AE88D5A4-97B0-4AE4-9613-FE00CBF88979}"/>
            </a:ext>
          </a:extLst>
        </xdr:cNvPr>
        <xdr:cNvSpPr txBox="1"/>
      </xdr:nvSpPr>
      <xdr:spPr>
        <a:xfrm>
          <a:off x="16370300" y="16509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45603</xdr:rowOff>
    </xdr:from>
    <xdr:to>
      <xdr:col>81</xdr:col>
      <xdr:colOff>101600</xdr:colOff>
      <xdr:row>97</xdr:row>
      <xdr:rowOff>147203</xdr:rowOff>
    </xdr:to>
    <xdr:sp macro="" textlink="">
      <xdr:nvSpPr>
        <xdr:cNvPr id="710" name="楕円 709">
          <a:extLst>
            <a:ext uri="{FF2B5EF4-FFF2-40B4-BE49-F238E27FC236}">
              <a16:creationId xmlns:a16="http://schemas.microsoft.com/office/drawing/2014/main" id="{CA0B4B36-C146-40BA-9401-FD1977AC6211}"/>
            </a:ext>
          </a:extLst>
        </xdr:cNvPr>
        <xdr:cNvSpPr/>
      </xdr:nvSpPr>
      <xdr:spPr>
        <a:xfrm>
          <a:off x="15430500" y="1667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163730</xdr:rowOff>
    </xdr:from>
    <xdr:ext cx="534377" cy="259045"/>
    <xdr:sp macro="" textlink="">
      <xdr:nvSpPr>
        <xdr:cNvPr id="711" name="テキスト ボックス 710">
          <a:extLst>
            <a:ext uri="{FF2B5EF4-FFF2-40B4-BE49-F238E27FC236}">
              <a16:creationId xmlns:a16="http://schemas.microsoft.com/office/drawing/2014/main" id="{2FA34DB6-36DD-4483-9DCD-EB3B8098C35C}"/>
            </a:ext>
          </a:extLst>
        </xdr:cNvPr>
        <xdr:cNvSpPr txBox="1"/>
      </xdr:nvSpPr>
      <xdr:spPr>
        <a:xfrm>
          <a:off x="15214111" y="1645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55908</xdr:rowOff>
    </xdr:from>
    <xdr:to>
      <xdr:col>76</xdr:col>
      <xdr:colOff>165100</xdr:colOff>
      <xdr:row>98</xdr:row>
      <xdr:rowOff>157508</xdr:rowOff>
    </xdr:to>
    <xdr:sp macro="" textlink="">
      <xdr:nvSpPr>
        <xdr:cNvPr id="712" name="楕円 711">
          <a:extLst>
            <a:ext uri="{FF2B5EF4-FFF2-40B4-BE49-F238E27FC236}">
              <a16:creationId xmlns:a16="http://schemas.microsoft.com/office/drawing/2014/main" id="{01C7858A-CF27-44B8-8386-26C421C6D6C7}"/>
            </a:ext>
          </a:extLst>
        </xdr:cNvPr>
        <xdr:cNvSpPr/>
      </xdr:nvSpPr>
      <xdr:spPr>
        <a:xfrm>
          <a:off x="14541500" y="1685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148635</xdr:rowOff>
    </xdr:from>
    <xdr:ext cx="469744" cy="259045"/>
    <xdr:sp macro="" textlink="">
      <xdr:nvSpPr>
        <xdr:cNvPr id="713" name="テキスト ボックス 712">
          <a:extLst>
            <a:ext uri="{FF2B5EF4-FFF2-40B4-BE49-F238E27FC236}">
              <a16:creationId xmlns:a16="http://schemas.microsoft.com/office/drawing/2014/main" id="{05F87C5D-6F6A-4515-947C-3C5FD5F32682}"/>
            </a:ext>
          </a:extLst>
        </xdr:cNvPr>
        <xdr:cNvSpPr txBox="1"/>
      </xdr:nvSpPr>
      <xdr:spPr>
        <a:xfrm>
          <a:off x="14357428" y="1695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48364</xdr:rowOff>
    </xdr:from>
    <xdr:to>
      <xdr:col>72</xdr:col>
      <xdr:colOff>38100</xdr:colOff>
      <xdr:row>97</xdr:row>
      <xdr:rowOff>149964</xdr:rowOff>
    </xdr:to>
    <xdr:sp macro="" textlink="">
      <xdr:nvSpPr>
        <xdr:cNvPr id="714" name="楕円 713">
          <a:extLst>
            <a:ext uri="{FF2B5EF4-FFF2-40B4-BE49-F238E27FC236}">
              <a16:creationId xmlns:a16="http://schemas.microsoft.com/office/drawing/2014/main" id="{D15D4403-B642-40DB-A78A-CE3FFB61C376}"/>
            </a:ext>
          </a:extLst>
        </xdr:cNvPr>
        <xdr:cNvSpPr/>
      </xdr:nvSpPr>
      <xdr:spPr>
        <a:xfrm>
          <a:off x="13652500" y="1667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166491</xdr:rowOff>
    </xdr:from>
    <xdr:ext cx="534377" cy="259045"/>
    <xdr:sp macro="" textlink="">
      <xdr:nvSpPr>
        <xdr:cNvPr id="715" name="テキスト ボックス 714">
          <a:extLst>
            <a:ext uri="{FF2B5EF4-FFF2-40B4-BE49-F238E27FC236}">
              <a16:creationId xmlns:a16="http://schemas.microsoft.com/office/drawing/2014/main" id="{E2F7EC33-894B-4570-A752-2FA16C09D62A}"/>
            </a:ext>
          </a:extLst>
        </xdr:cNvPr>
        <xdr:cNvSpPr txBox="1"/>
      </xdr:nvSpPr>
      <xdr:spPr>
        <a:xfrm>
          <a:off x="13436111" y="1645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18217</xdr:rowOff>
    </xdr:from>
    <xdr:to>
      <xdr:col>67</xdr:col>
      <xdr:colOff>101600</xdr:colOff>
      <xdr:row>98</xdr:row>
      <xdr:rowOff>119817</xdr:rowOff>
    </xdr:to>
    <xdr:sp macro="" textlink="">
      <xdr:nvSpPr>
        <xdr:cNvPr id="716" name="楕円 715">
          <a:extLst>
            <a:ext uri="{FF2B5EF4-FFF2-40B4-BE49-F238E27FC236}">
              <a16:creationId xmlns:a16="http://schemas.microsoft.com/office/drawing/2014/main" id="{E6BB606D-C14E-4C6B-A24E-6E121012A293}"/>
            </a:ext>
          </a:extLst>
        </xdr:cNvPr>
        <xdr:cNvSpPr/>
      </xdr:nvSpPr>
      <xdr:spPr>
        <a:xfrm>
          <a:off x="12763500" y="168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110944</xdr:rowOff>
    </xdr:from>
    <xdr:ext cx="469744" cy="259045"/>
    <xdr:sp macro="" textlink="">
      <xdr:nvSpPr>
        <xdr:cNvPr id="717" name="テキスト ボックス 716">
          <a:extLst>
            <a:ext uri="{FF2B5EF4-FFF2-40B4-BE49-F238E27FC236}">
              <a16:creationId xmlns:a16="http://schemas.microsoft.com/office/drawing/2014/main" id="{C1482972-1F9E-40F7-B50A-A7EDB6AEF804}"/>
            </a:ext>
          </a:extLst>
        </xdr:cNvPr>
        <xdr:cNvSpPr txBox="1"/>
      </xdr:nvSpPr>
      <xdr:spPr>
        <a:xfrm>
          <a:off x="12579428" y="1691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FFC9262A-C40F-403C-B6D5-E425C123A423}"/>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294E22E6-0E82-4360-ADD6-776326BE598C}"/>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3DB9BF25-18C7-4089-BF25-F3ABDC712F23}"/>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9BC6C2BE-8E82-4A82-B1D3-3090D0510D6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BAF4DFB7-864E-4469-8955-A88103F0D6F3}"/>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E114C2B7-661C-485E-8EB6-49869BC67F3F}"/>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94DE2F1B-7505-4ABC-8076-53DD0724250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B28BCDB0-D25A-4C65-A0BB-48F329ACC61A}"/>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14D96921-49BE-4D28-A07D-26FBBE9FD17F}"/>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FF95506-E396-4899-9BC1-04106848ED7B}"/>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75F2CF53-DE32-4623-8561-5ACD961C5B37}"/>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617A0FC8-7E8F-401A-9409-E43AAA06A1E5}"/>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24C642FE-AAA4-427C-AD4A-20544AEC1632}"/>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F1458765-5763-453F-B9C7-53EB74A1C7FE}"/>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47CC79BF-582E-401D-8A38-9BA3A16E5A57}"/>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E8182FE9-1E47-43B8-BC80-0D43CC75DA09}"/>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BDF10551-6ADB-4EB0-9882-86ED7EE37245}"/>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33907526-51BA-466C-AE09-C9CD8A5D0B4B}"/>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7C51D2F8-8161-4E1F-B5E8-11FB35A0D11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159D5E12-77A2-4AEF-AA61-DB728E7CB367}"/>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331CADA5-F9AA-4F17-BA74-EBA33DE16B15}"/>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40E8C83E-9A67-4AFE-81E2-369A9A862DDB}"/>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92A4B911-60B3-45DB-885F-11F2CC7C699A}"/>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6CD20ECF-99B2-4D34-BE22-0C372821E8BA}"/>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6371870D-05DA-4C60-AD06-7F773AEFE6B6}"/>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472D3947-18FA-4971-9847-EF332310F6DC}"/>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DE66E4D5-7AFF-4EF3-8462-7830368A50CD}"/>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AE62C1A2-F642-484A-9BAB-DA45B3C188F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100838</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F13F782-9F18-4148-B745-D4069B229EC2}"/>
            </a:ext>
          </a:extLst>
        </xdr:cNvPr>
        <xdr:cNvCxnSpPr/>
      </xdr:nvCxnSpPr>
      <xdr:spPr>
        <a:xfrm flipV="1">
          <a:off x="21323300" y="6615938"/>
          <a:ext cx="838200" cy="11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22F576EE-CCD7-4646-A3F0-D631B5C20D49}"/>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60EAB4E2-73B5-4F0F-8770-2806B9A7FDC2}"/>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168402</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5EA0761A-112E-499F-AC24-FF3D8518CDDB}"/>
            </a:ext>
          </a:extLst>
        </xdr:cNvPr>
        <xdr:cNvCxnSpPr/>
      </xdr:nvCxnSpPr>
      <xdr:spPr>
        <a:xfrm>
          <a:off x="20434300" y="6169152"/>
          <a:ext cx="889000" cy="56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FF8605FB-B705-453F-A41F-2584083687D8}"/>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D37D9286-E21D-409A-A6C0-BEF723ACA809}"/>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147447</xdr:rowOff>
    </xdr:from>
    <xdr:to>
      <xdr:col>107</xdr:col>
      <xdr:colOff>50800</xdr:colOff>
      <xdr:row>35</xdr:row>
      <xdr:rowOff>168402</xdr:rowOff>
    </xdr:to>
    <xdr:cxnSp macro="">
      <xdr:nvCxnSpPr>
        <xdr:cNvPr id="752" name="直線コネクタ 751">
          <a:extLst>
            <a:ext uri="{FF2B5EF4-FFF2-40B4-BE49-F238E27FC236}">
              <a16:creationId xmlns:a16="http://schemas.microsoft.com/office/drawing/2014/main" id="{06FA2765-1EDF-48FF-9C9D-36AA1A4D8DF0}"/>
            </a:ext>
          </a:extLst>
        </xdr:cNvPr>
        <xdr:cNvCxnSpPr/>
      </xdr:nvCxnSpPr>
      <xdr:spPr>
        <a:xfrm>
          <a:off x="19545300" y="5976747"/>
          <a:ext cx="889000" cy="19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E1B6B390-D6C9-4624-B8D7-845901364016}"/>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B66C2B00-A50F-4AE2-8C86-B3225BB17478}"/>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147447</xdr:rowOff>
    </xdr:from>
    <xdr:to>
      <xdr:col>102</xdr:col>
      <xdr:colOff>114300</xdr:colOff>
      <xdr:row>36</xdr:row>
      <xdr:rowOff>3556</xdr:rowOff>
    </xdr:to>
    <xdr:cxnSp macro="">
      <xdr:nvCxnSpPr>
        <xdr:cNvPr id="755" name="直線コネクタ 754">
          <a:extLst>
            <a:ext uri="{FF2B5EF4-FFF2-40B4-BE49-F238E27FC236}">
              <a16:creationId xmlns:a16="http://schemas.microsoft.com/office/drawing/2014/main" id="{FC1F8213-BBBD-415E-8E38-A9045437EB78}"/>
            </a:ext>
          </a:extLst>
        </xdr:cNvPr>
        <xdr:cNvCxnSpPr/>
      </xdr:nvCxnSpPr>
      <xdr:spPr>
        <a:xfrm flipV="1">
          <a:off x="18656300" y="5976747"/>
          <a:ext cx="889000" cy="199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D16C8A29-F31F-4835-B7F5-9226A43B5209}"/>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7" name="テキスト ボックス 756">
          <a:extLst>
            <a:ext uri="{FF2B5EF4-FFF2-40B4-BE49-F238E27FC236}">
              <a16:creationId xmlns:a16="http://schemas.microsoft.com/office/drawing/2014/main" id="{D80518E4-9AC8-4B7F-BD7B-0A29CE254B3B}"/>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601A4C37-9B13-4825-B92F-4D5703934285}"/>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macro="" textlink="">
      <xdr:nvSpPr>
        <xdr:cNvPr id="759" name="テキスト ボックス 758">
          <a:extLst>
            <a:ext uri="{FF2B5EF4-FFF2-40B4-BE49-F238E27FC236}">
              <a16:creationId xmlns:a16="http://schemas.microsoft.com/office/drawing/2014/main" id="{771AB9D9-9A24-4078-8BF7-8590FA1B9D0A}"/>
            </a:ext>
          </a:extLst>
        </xdr:cNvPr>
        <xdr:cNvSpPr txBox="1"/>
      </xdr:nvSpPr>
      <xdr:spPr>
        <a:xfrm>
          <a:off x="18421428" y="66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A73900D6-F6C2-44E2-8672-2B51D533CE54}"/>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4280D777-0CCA-4C8A-A037-3262BB61EABB}"/>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9B505892-AA31-4829-84AC-E4914A633927}"/>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EDE33F00-E544-4072-9FCA-073168D3384D}"/>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FE22D8A0-081B-4E5C-AE81-FD9ECBEC19D4}"/>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50038</xdr:rowOff>
    </xdr:from>
    <xdr:to>
      <xdr:col>116</xdr:col>
      <xdr:colOff>114300</xdr:colOff>
      <xdr:row>38</xdr:row>
      <xdr:rowOff>151638</xdr:rowOff>
    </xdr:to>
    <xdr:sp macro="" textlink="">
      <xdr:nvSpPr>
        <xdr:cNvPr id="765" name="楕円 764">
          <a:extLst>
            <a:ext uri="{FF2B5EF4-FFF2-40B4-BE49-F238E27FC236}">
              <a16:creationId xmlns:a16="http://schemas.microsoft.com/office/drawing/2014/main" id="{F53BF9F4-06A1-4A94-B262-197CC4F56088}"/>
            </a:ext>
          </a:extLst>
        </xdr:cNvPr>
        <xdr:cNvSpPr/>
      </xdr:nvSpPr>
      <xdr:spPr>
        <a:xfrm>
          <a:off x="22110700" y="656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5478</xdr:rowOff>
    </xdr:from>
    <xdr:ext cx="378565" cy="259045"/>
    <xdr:sp macro="" textlink="">
      <xdr:nvSpPr>
        <xdr:cNvPr id="766" name="投資及び出資金該当値テキスト">
          <a:extLst>
            <a:ext uri="{FF2B5EF4-FFF2-40B4-BE49-F238E27FC236}">
              <a16:creationId xmlns:a16="http://schemas.microsoft.com/office/drawing/2014/main" id="{5C914FC7-C0B8-4A69-82A9-3B931166F490}"/>
            </a:ext>
          </a:extLst>
        </xdr:cNvPr>
        <xdr:cNvSpPr txBox="1"/>
      </xdr:nvSpPr>
      <xdr:spPr>
        <a:xfrm>
          <a:off x="22212300" y="6520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7B5011D2-435D-46BC-943C-DC300F242376}"/>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98315FCB-FAD1-47ED-89A9-AF199E01D227}"/>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117602</xdr:rowOff>
    </xdr:from>
    <xdr:to>
      <xdr:col>107</xdr:col>
      <xdr:colOff>101600</xdr:colOff>
      <xdr:row>36</xdr:row>
      <xdr:rowOff>47752</xdr:rowOff>
    </xdr:to>
    <xdr:sp macro="" textlink="">
      <xdr:nvSpPr>
        <xdr:cNvPr id="769" name="楕円 768">
          <a:extLst>
            <a:ext uri="{FF2B5EF4-FFF2-40B4-BE49-F238E27FC236}">
              <a16:creationId xmlns:a16="http://schemas.microsoft.com/office/drawing/2014/main" id="{B417273A-B99B-465F-9B38-7A485F83EC6F}"/>
            </a:ext>
          </a:extLst>
        </xdr:cNvPr>
        <xdr:cNvSpPr/>
      </xdr:nvSpPr>
      <xdr:spPr>
        <a:xfrm>
          <a:off x="20383500" y="611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64279</xdr:rowOff>
    </xdr:from>
    <xdr:ext cx="469744" cy="259045"/>
    <xdr:sp macro="" textlink="">
      <xdr:nvSpPr>
        <xdr:cNvPr id="770" name="テキスト ボックス 769">
          <a:extLst>
            <a:ext uri="{FF2B5EF4-FFF2-40B4-BE49-F238E27FC236}">
              <a16:creationId xmlns:a16="http://schemas.microsoft.com/office/drawing/2014/main" id="{16233723-7828-421D-A215-93C73EA499B2}"/>
            </a:ext>
          </a:extLst>
        </xdr:cNvPr>
        <xdr:cNvSpPr txBox="1"/>
      </xdr:nvSpPr>
      <xdr:spPr>
        <a:xfrm>
          <a:off x="20199428" y="58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96647</xdr:rowOff>
    </xdr:from>
    <xdr:to>
      <xdr:col>102</xdr:col>
      <xdr:colOff>165100</xdr:colOff>
      <xdr:row>35</xdr:row>
      <xdr:rowOff>26797</xdr:rowOff>
    </xdr:to>
    <xdr:sp macro="" textlink="">
      <xdr:nvSpPr>
        <xdr:cNvPr id="771" name="楕円 770">
          <a:extLst>
            <a:ext uri="{FF2B5EF4-FFF2-40B4-BE49-F238E27FC236}">
              <a16:creationId xmlns:a16="http://schemas.microsoft.com/office/drawing/2014/main" id="{72DA974E-EA4A-4763-80E7-88F3A1B52908}"/>
            </a:ext>
          </a:extLst>
        </xdr:cNvPr>
        <xdr:cNvSpPr/>
      </xdr:nvSpPr>
      <xdr:spPr>
        <a:xfrm>
          <a:off x="19494500" y="592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43324</xdr:rowOff>
    </xdr:from>
    <xdr:ext cx="469744" cy="259045"/>
    <xdr:sp macro="" textlink="">
      <xdr:nvSpPr>
        <xdr:cNvPr id="772" name="テキスト ボックス 771">
          <a:extLst>
            <a:ext uri="{FF2B5EF4-FFF2-40B4-BE49-F238E27FC236}">
              <a16:creationId xmlns:a16="http://schemas.microsoft.com/office/drawing/2014/main" id="{C72247AA-2A02-4C7B-9C4A-9CE98FE0CC41}"/>
            </a:ext>
          </a:extLst>
        </xdr:cNvPr>
        <xdr:cNvSpPr txBox="1"/>
      </xdr:nvSpPr>
      <xdr:spPr>
        <a:xfrm>
          <a:off x="19310428" y="570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124206</xdr:rowOff>
    </xdr:from>
    <xdr:to>
      <xdr:col>98</xdr:col>
      <xdr:colOff>38100</xdr:colOff>
      <xdr:row>36</xdr:row>
      <xdr:rowOff>54356</xdr:rowOff>
    </xdr:to>
    <xdr:sp macro="" textlink="">
      <xdr:nvSpPr>
        <xdr:cNvPr id="773" name="楕円 772">
          <a:extLst>
            <a:ext uri="{FF2B5EF4-FFF2-40B4-BE49-F238E27FC236}">
              <a16:creationId xmlns:a16="http://schemas.microsoft.com/office/drawing/2014/main" id="{1ED5AB8F-128E-4F18-93ED-4C3EACC13835}"/>
            </a:ext>
          </a:extLst>
        </xdr:cNvPr>
        <xdr:cNvSpPr/>
      </xdr:nvSpPr>
      <xdr:spPr>
        <a:xfrm>
          <a:off x="186055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70883</xdr:rowOff>
    </xdr:from>
    <xdr:ext cx="469744" cy="259045"/>
    <xdr:sp macro="" textlink="">
      <xdr:nvSpPr>
        <xdr:cNvPr id="774" name="テキスト ボックス 773">
          <a:extLst>
            <a:ext uri="{FF2B5EF4-FFF2-40B4-BE49-F238E27FC236}">
              <a16:creationId xmlns:a16="http://schemas.microsoft.com/office/drawing/2014/main" id="{2166F75F-DE23-4ADF-9AFC-0CDBA3A4CE6C}"/>
            </a:ext>
          </a:extLst>
        </xdr:cNvPr>
        <xdr:cNvSpPr txBox="1"/>
      </xdr:nvSpPr>
      <xdr:spPr>
        <a:xfrm>
          <a:off x="18421428" y="5900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49709743-C851-438D-BB3A-1B8E1FDE39F3}"/>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646A3569-C7BB-48FF-AE11-8B33D556CD39}"/>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BAB46E51-3024-402D-B962-AA10CFE8E2C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19747373-0A2B-4589-833F-A837E2EE06D6}"/>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D63B1741-CB10-408A-9C66-FDFCB1C4B705}"/>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2B2F92FC-5A57-4786-9C3C-C3E6A3E7ED26}"/>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DB9E2515-0B1D-4B1C-828B-4372C93F1514}"/>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F571717-13FD-4254-A6D2-895189C875BA}"/>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3A0FB53B-9F68-4FB8-B2B5-1D34A40ADB62}"/>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CD69AB38-40A8-462B-AC6B-3B65A89AC56B}"/>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AC3D6DBD-25B0-4EC8-B761-1982E45254D7}"/>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E54B19C7-3C67-4715-BF9D-08365D148BC5}"/>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51491CE6-5914-45E4-ADE7-9B4130924C06}"/>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E948D7F5-0511-459B-9AEF-536B622768F6}"/>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6023EBA4-B60E-42BD-8EEB-9FF073C327B7}"/>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448686F-13E8-431C-BB8C-B9E95A591A86}"/>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1F5D9CF4-8CEE-4705-92DD-B7592EBE6452}"/>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79A8E22-BFD4-4301-B482-985FB0204D33}"/>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4E86735D-13B3-4417-AE53-68766C57D56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28C3D9A7-7607-4BEE-B000-AF0C81BA0BB2}"/>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62804F5C-8FCB-41B8-847F-191CA40037D8}"/>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1A81E15F-A787-4166-9D52-2F6CCEDFEC52}"/>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C5FF4B3A-907A-4485-8605-A5C33345FB9C}"/>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260C8392-56E4-4224-934B-E682C4F1D9B6}"/>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27D5684E-E3B4-438A-86CA-D05A2A2F1B3E}"/>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16BE356C-6D20-413C-9CE5-303FBABCB1A8}"/>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103078</xdr:rowOff>
    </xdr:from>
    <xdr:to>
      <xdr:col>116</xdr:col>
      <xdr:colOff>63500</xdr:colOff>
      <xdr:row>58</xdr:row>
      <xdr:rowOff>103261</xdr:rowOff>
    </xdr:to>
    <xdr:cxnSp macro="">
      <xdr:nvCxnSpPr>
        <xdr:cNvPr id="801" name="直線コネクタ 800">
          <a:extLst>
            <a:ext uri="{FF2B5EF4-FFF2-40B4-BE49-F238E27FC236}">
              <a16:creationId xmlns:a16="http://schemas.microsoft.com/office/drawing/2014/main" id="{AA23CB68-9332-432A-8B6A-13B915066514}"/>
            </a:ext>
          </a:extLst>
        </xdr:cNvPr>
        <xdr:cNvCxnSpPr/>
      </xdr:nvCxnSpPr>
      <xdr:spPr>
        <a:xfrm flipV="1">
          <a:off x="21323300" y="10047178"/>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457DD9DF-F79A-45DB-A824-9602689CFF15}"/>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63443D99-1CF7-4558-8281-A1FB68AD6D1B}"/>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103239</xdr:rowOff>
    </xdr:from>
    <xdr:to>
      <xdr:col>111</xdr:col>
      <xdr:colOff>177800</xdr:colOff>
      <xdr:row>58</xdr:row>
      <xdr:rowOff>103261</xdr:rowOff>
    </xdr:to>
    <xdr:cxnSp macro="">
      <xdr:nvCxnSpPr>
        <xdr:cNvPr id="804" name="直線コネクタ 803">
          <a:extLst>
            <a:ext uri="{FF2B5EF4-FFF2-40B4-BE49-F238E27FC236}">
              <a16:creationId xmlns:a16="http://schemas.microsoft.com/office/drawing/2014/main" id="{A15A77AB-0EB6-429C-B8CE-E4A271EA0457}"/>
            </a:ext>
          </a:extLst>
        </xdr:cNvPr>
        <xdr:cNvCxnSpPr/>
      </xdr:nvCxnSpPr>
      <xdr:spPr>
        <a:xfrm>
          <a:off x="20434300" y="10047339"/>
          <a:ext cx="8890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EEF04EDD-6327-489E-ABF3-7A601F8C206B}"/>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DFB55F19-335B-4CA5-A4EC-D8095C703A0F}"/>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103239</xdr:rowOff>
    </xdr:from>
    <xdr:to>
      <xdr:col>107</xdr:col>
      <xdr:colOff>50800</xdr:colOff>
      <xdr:row>58</xdr:row>
      <xdr:rowOff>103604</xdr:rowOff>
    </xdr:to>
    <xdr:cxnSp macro="">
      <xdr:nvCxnSpPr>
        <xdr:cNvPr id="807" name="直線コネクタ 806">
          <a:extLst>
            <a:ext uri="{FF2B5EF4-FFF2-40B4-BE49-F238E27FC236}">
              <a16:creationId xmlns:a16="http://schemas.microsoft.com/office/drawing/2014/main" id="{7AAC191E-BE8D-4420-B498-003B7684B811}"/>
            </a:ext>
          </a:extLst>
        </xdr:cNvPr>
        <xdr:cNvCxnSpPr/>
      </xdr:nvCxnSpPr>
      <xdr:spPr>
        <a:xfrm flipV="1">
          <a:off x="19545300" y="10047339"/>
          <a:ext cx="8890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863C87E9-B5A0-4D0D-BBAC-E72C2120D584}"/>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C4EF3354-A208-45D8-80D7-977144ED3FA4}"/>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103604</xdr:rowOff>
    </xdr:from>
    <xdr:to>
      <xdr:col>102</xdr:col>
      <xdr:colOff>114300</xdr:colOff>
      <xdr:row>58</xdr:row>
      <xdr:rowOff>103810</xdr:rowOff>
    </xdr:to>
    <xdr:cxnSp macro="">
      <xdr:nvCxnSpPr>
        <xdr:cNvPr id="810" name="直線コネクタ 809">
          <a:extLst>
            <a:ext uri="{FF2B5EF4-FFF2-40B4-BE49-F238E27FC236}">
              <a16:creationId xmlns:a16="http://schemas.microsoft.com/office/drawing/2014/main" id="{73620090-2168-4EA6-88A1-7435706B4F32}"/>
            </a:ext>
          </a:extLst>
        </xdr:cNvPr>
        <xdr:cNvCxnSpPr/>
      </xdr:nvCxnSpPr>
      <xdr:spPr>
        <a:xfrm flipV="1">
          <a:off x="18656300" y="10047704"/>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EA8883B3-0E21-4C21-8AB8-809867FF27E6}"/>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5EFB9495-5B40-4517-90EB-93FC54C18041}"/>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B07CEB89-9A57-40D4-A0C4-FDBAE19F53C1}"/>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73894E9A-06B5-4464-BDA0-DD275F4339C9}"/>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C5D8814F-B4F1-4585-975E-71A0D7E80FC8}"/>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DDFAE8FF-8324-4983-9D4A-1B46555E5CE9}"/>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63475215-6E87-4EE8-8C5A-4C6CEA969AC1}"/>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504A7273-3449-4F2A-B737-91D3A6C0E024}"/>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8E3B78EA-8CA8-4297-BC3B-01BB5BC7990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52278</xdr:rowOff>
    </xdr:from>
    <xdr:to>
      <xdr:col>116</xdr:col>
      <xdr:colOff>114300</xdr:colOff>
      <xdr:row>58</xdr:row>
      <xdr:rowOff>153878</xdr:rowOff>
    </xdr:to>
    <xdr:sp macro="" textlink="">
      <xdr:nvSpPr>
        <xdr:cNvPr id="820" name="楕円 819">
          <a:extLst>
            <a:ext uri="{FF2B5EF4-FFF2-40B4-BE49-F238E27FC236}">
              <a16:creationId xmlns:a16="http://schemas.microsoft.com/office/drawing/2014/main" id="{7E7AF450-C1A3-497D-B412-AA12FD886AFA}"/>
            </a:ext>
          </a:extLst>
        </xdr:cNvPr>
        <xdr:cNvSpPr/>
      </xdr:nvSpPr>
      <xdr:spPr>
        <a:xfrm>
          <a:off x="22110700" y="999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469744" cy="259045"/>
    <xdr:sp macro="" textlink="">
      <xdr:nvSpPr>
        <xdr:cNvPr id="821" name="貸付金該当値テキスト">
          <a:extLst>
            <a:ext uri="{FF2B5EF4-FFF2-40B4-BE49-F238E27FC236}">
              <a16:creationId xmlns:a16="http://schemas.microsoft.com/office/drawing/2014/main" id="{3B7A95E4-1E23-422D-AA45-7E9E14F7840A}"/>
            </a:ext>
          </a:extLst>
        </xdr:cNvPr>
        <xdr:cNvSpPr txBox="1"/>
      </xdr:nvSpPr>
      <xdr:spPr>
        <a:xfrm>
          <a:off x="22212300" y="99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52461</xdr:rowOff>
    </xdr:from>
    <xdr:to>
      <xdr:col>112</xdr:col>
      <xdr:colOff>38100</xdr:colOff>
      <xdr:row>58</xdr:row>
      <xdr:rowOff>154061</xdr:rowOff>
    </xdr:to>
    <xdr:sp macro="" textlink="">
      <xdr:nvSpPr>
        <xdr:cNvPr id="822" name="楕円 821">
          <a:extLst>
            <a:ext uri="{FF2B5EF4-FFF2-40B4-BE49-F238E27FC236}">
              <a16:creationId xmlns:a16="http://schemas.microsoft.com/office/drawing/2014/main" id="{62BF9321-557F-4765-831E-A6B02ABCD2FC}"/>
            </a:ext>
          </a:extLst>
        </xdr:cNvPr>
        <xdr:cNvSpPr/>
      </xdr:nvSpPr>
      <xdr:spPr>
        <a:xfrm>
          <a:off x="21272500" y="999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145188</xdr:rowOff>
    </xdr:from>
    <xdr:ext cx="469744" cy="259045"/>
    <xdr:sp macro="" textlink="">
      <xdr:nvSpPr>
        <xdr:cNvPr id="823" name="テキスト ボックス 822">
          <a:extLst>
            <a:ext uri="{FF2B5EF4-FFF2-40B4-BE49-F238E27FC236}">
              <a16:creationId xmlns:a16="http://schemas.microsoft.com/office/drawing/2014/main" id="{6916E7B6-D19E-43EB-981B-7E9A1DB911C2}"/>
            </a:ext>
          </a:extLst>
        </xdr:cNvPr>
        <xdr:cNvSpPr txBox="1"/>
      </xdr:nvSpPr>
      <xdr:spPr>
        <a:xfrm>
          <a:off x="21088428" y="1008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52439</xdr:rowOff>
    </xdr:from>
    <xdr:to>
      <xdr:col>107</xdr:col>
      <xdr:colOff>101600</xdr:colOff>
      <xdr:row>58</xdr:row>
      <xdr:rowOff>154039</xdr:rowOff>
    </xdr:to>
    <xdr:sp macro="" textlink="">
      <xdr:nvSpPr>
        <xdr:cNvPr id="824" name="楕円 823">
          <a:extLst>
            <a:ext uri="{FF2B5EF4-FFF2-40B4-BE49-F238E27FC236}">
              <a16:creationId xmlns:a16="http://schemas.microsoft.com/office/drawing/2014/main" id="{A03A93D2-EF84-4D87-83A8-74DC8F9F10D8}"/>
            </a:ext>
          </a:extLst>
        </xdr:cNvPr>
        <xdr:cNvSpPr/>
      </xdr:nvSpPr>
      <xdr:spPr>
        <a:xfrm>
          <a:off x="20383500" y="999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145166</xdr:rowOff>
    </xdr:from>
    <xdr:ext cx="469744" cy="259045"/>
    <xdr:sp macro="" textlink="">
      <xdr:nvSpPr>
        <xdr:cNvPr id="825" name="テキスト ボックス 824">
          <a:extLst>
            <a:ext uri="{FF2B5EF4-FFF2-40B4-BE49-F238E27FC236}">
              <a16:creationId xmlns:a16="http://schemas.microsoft.com/office/drawing/2014/main" id="{1EDEFACD-C0B4-4AD6-900E-44E85A2833C7}"/>
            </a:ext>
          </a:extLst>
        </xdr:cNvPr>
        <xdr:cNvSpPr txBox="1"/>
      </xdr:nvSpPr>
      <xdr:spPr>
        <a:xfrm>
          <a:off x="20199428" y="1008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52804</xdr:rowOff>
    </xdr:from>
    <xdr:to>
      <xdr:col>102</xdr:col>
      <xdr:colOff>165100</xdr:colOff>
      <xdr:row>58</xdr:row>
      <xdr:rowOff>154404</xdr:rowOff>
    </xdr:to>
    <xdr:sp macro="" textlink="">
      <xdr:nvSpPr>
        <xdr:cNvPr id="826" name="楕円 825">
          <a:extLst>
            <a:ext uri="{FF2B5EF4-FFF2-40B4-BE49-F238E27FC236}">
              <a16:creationId xmlns:a16="http://schemas.microsoft.com/office/drawing/2014/main" id="{25BFEFCA-9536-4E53-A0EB-AF4F9949767F}"/>
            </a:ext>
          </a:extLst>
        </xdr:cNvPr>
        <xdr:cNvSpPr/>
      </xdr:nvSpPr>
      <xdr:spPr>
        <a:xfrm>
          <a:off x="19494500" y="999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145531</xdr:rowOff>
    </xdr:from>
    <xdr:ext cx="469744" cy="259045"/>
    <xdr:sp macro="" textlink="">
      <xdr:nvSpPr>
        <xdr:cNvPr id="827" name="テキスト ボックス 826">
          <a:extLst>
            <a:ext uri="{FF2B5EF4-FFF2-40B4-BE49-F238E27FC236}">
              <a16:creationId xmlns:a16="http://schemas.microsoft.com/office/drawing/2014/main" id="{E655FFFD-3454-4903-8C41-4BC22F3FB45B}"/>
            </a:ext>
          </a:extLst>
        </xdr:cNvPr>
        <xdr:cNvSpPr txBox="1"/>
      </xdr:nvSpPr>
      <xdr:spPr>
        <a:xfrm>
          <a:off x="19310428" y="1008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53010</xdr:rowOff>
    </xdr:from>
    <xdr:to>
      <xdr:col>98</xdr:col>
      <xdr:colOff>38100</xdr:colOff>
      <xdr:row>58</xdr:row>
      <xdr:rowOff>154610</xdr:rowOff>
    </xdr:to>
    <xdr:sp macro="" textlink="">
      <xdr:nvSpPr>
        <xdr:cNvPr id="828" name="楕円 827">
          <a:extLst>
            <a:ext uri="{FF2B5EF4-FFF2-40B4-BE49-F238E27FC236}">
              <a16:creationId xmlns:a16="http://schemas.microsoft.com/office/drawing/2014/main" id="{F42885F6-8D72-437C-BEE1-7499C8707AEC}"/>
            </a:ext>
          </a:extLst>
        </xdr:cNvPr>
        <xdr:cNvSpPr/>
      </xdr:nvSpPr>
      <xdr:spPr>
        <a:xfrm>
          <a:off x="18605500" y="99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145737</xdr:rowOff>
    </xdr:from>
    <xdr:ext cx="469744" cy="259045"/>
    <xdr:sp macro="" textlink="">
      <xdr:nvSpPr>
        <xdr:cNvPr id="829" name="テキスト ボックス 828">
          <a:extLst>
            <a:ext uri="{FF2B5EF4-FFF2-40B4-BE49-F238E27FC236}">
              <a16:creationId xmlns:a16="http://schemas.microsoft.com/office/drawing/2014/main" id="{45923A42-B804-4D48-8A77-FF305E0EE62A}"/>
            </a:ext>
          </a:extLst>
        </xdr:cNvPr>
        <xdr:cNvSpPr txBox="1"/>
      </xdr:nvSpPr>
      <xdr:spPr>
        <a:xfrm>
          <a:off x="18421428" y="1008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B9D84CA4-70FB-47AC-A0C5-9B0149A2B683}"/>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7911478D-95BC-4B39-8F4A-CC2DC6FD5CC6}"/>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D2E3F85-B212-4F9A-B6CD-9B980B2CC69B}"/>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9A8E3989-1F7A-4643-95DA-0B220859DE24}"/>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3C4C4553-3512-4590-824A-7437546AD44B}"/>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B9DC470D-80BB-4F3F-B0C3-696ABEF9E8FB}"/>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6D18D1A0-01CE-4CC7-A13E-DF40A5DAC1D1}"/>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7F4FE571-6A2B-46C0-B25D-585DFE8AA91A}"/>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34C1DC44-4EAF-43C7-81B3-828E0C225796}"/>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B788084-9462-4916-A41D-88FA768D6526}"/>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F6D8E148-A38E-4BF1-9A64-DB4469D584B3}"/>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E73CB6B1-1FE0-4A01-A64B-BE598D200F4B}"/>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50E2EEF5-0998-4764-A9C2-0F7E9F7C55BC}"/>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BD3FBEEC-0F99-4857-BF76-7E0046AA37B2}"/>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D076030-42F8-48C0-90EF-2B951386241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13CB0CFF-368A-477D-BA45-7431C94E2BAE}"/>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747BBBF6-1DA5-4B58-9B7C-24C9052A2C76}"/>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82E69EE4-B9EB-47E5-AC38-DA5AD977AB15}"/>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4A8023F7-B8D1-4D59-A9F7-AE7D9EADD3EE}"/>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675C4C20-E544-4CAA-B1D2-E49B8513ABE9}"/>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FD0432AD-BFFB-4760-B368-7EE9CFBE6BBC}"/>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8575B64C-E834-463B-825E-544F21DFE3FA}"/>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717A4E48-3532-4B07-8C2F-FB20063EB843}"/>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31B6B336-67E6-4AD5-9E98-508F68A6012A}"/>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D42C95D3-D421-41E1-922A-34F5C8930C45}"/>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8882D465-C532-4324-8B75-7BE9F1C8384C}"/>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5BE2A71C-D94B-479A-8D63-FF583729055C}"/>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93A84F85-5F34-4B51-9B9B-8A5F06A6F01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EBA50167-FC90-4DC3-9181-09CA514DA00E}"/>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102857</xdr:rowOff>
    </xdr:from>
    <xdr:to>
      <xdr:col>116</xdr:col>
      <xdr:colOff>63500</xdr:colOff>
      <xdr:row>74</xdr:row>
      <xdr:rowOff>141567</xdr:rowOff>
    </xdr:to>
    <xdr:cxnSp macro="">
      <xdr:nvCxnSpPr>
        <xdr:cNvPr id="859" name="直線コネクタ 858">
          <a:extLst>
            <a:ext uri="{FF2B5EF4-FFF2-40B4-BE49-F238E27FC236}">
              <a16:creationId xmlns:a16="http://schemas.microsoft.com/office/drawing/2014/main" id="{2EE34C4E-BAD1-406A-9F68-DF696DDF9E48}"/>
            </a:ext>
          </a:extLst>
        </xdr:cNvPr>
        <xdr:cNvCxnSpPr/>
      </xdr:nvCxnSpPr>
      <xdr:spPr>
        <a:xfrm>
          <a:off x="21323300" y="12790157"/>
          <a:ext cx="838200" cy="3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637BF51B-EF63-44CD-AB64-6B11FD073F4D}"/>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CEDFEB6C-31EA-4274-AD6E-B0C4ACD97E71}"/>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102857</xdr:rowOff>
    </xdr:from>
    <xdr:to>
      <xdr:col>111</xdr:col>
      <xdr:colOff>177800</xdr:colOff>
      <xdr:row>74</xdr:row>
      <xdr:rowOff>145491</xdr:rowOff>
    </xdr:to>
    <xdr:cxnSp macro="">
      <xdr:nvCxnSpPr>
        <xdr:cNvPr id="862" name="直線コネクタ 861">
          <a:extLst>
            <a:ext uri="{FF2B5EF4-FFF2-40B4-BE49-F238E27FC236}">
              <a16:creationId xmlns:a16="http://schemas.microsoft.com/office/drawing/2014/main" id="{10A03970-8488-47E9-BB11-A33E5DD1E2A9}"/>
            </a:ext>
          </a:extLst>
        </xdr:cNvPr>
        <xdr:cNvCxnSpPr/>
      </xdr:nvCxnSpPr>
      <xdr:spPr>
        <a:xfrm flipV="1">
          <a:off x="20434300" y="12790157"/>
          <a:ext cx="889000" cy="4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F0F894DA-CDF0-406D-892C-D96610098B24}"/>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2D02BA77-AB01-46CE-803C-84386EC2E476}"/>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145491</xdr:rowOff>
    </xdr:from>
    <xdr:to>
      <xdr:col>107</xdr:col>
      <xdr:colOff>50800</xdr:colOff>
      <xdr:row>75</xdr:row>
      <xdr:rowOff>122555</xdr:rowOff>
    </xdr:to>
    <xdr:cxnSp macro="">
      <xdr:nvCxnSpPr>
        <xdr:cNvPr id="865" name="直線コネクタ 864">
          <a:extLst>
            <a:ext uri="{FF2B5EF4-FFF2-40B4-BE49-F238E27FC236}">
              <a16:creationId xmlns:a16="http://schemas.microsoft.com/office/drawing/2014/main" id="{65E43263-4E8D-49B4-8CED-3D90E77E364D}"/>
            </a:ext>
          </a:extLst>
        </xdr:cNvPr>
        <xdr:cNvCxnSpPr/>
      </xdr:nvCxnSpPr>
      <xdr:spPr>
        <a:xfrm flipV="1">
          <a:off x="19545300" y="12832791"/>
          <a:ext cx="889000" cy="148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5E98C415-3880-40FA-882A-2CD1D05D6AB1}"/>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3ABC21AB-6E96-45ED-BA42-CC219DC3045B}"/>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122555</xdr:rowOff>
    </xdr:from>
    <xdr:to>
      <xdr:col>102</xdr:col>
      <xdr:colOff>114300</xdr:colOff>
      <xdr:row>75</xdr:row>
      <xdr:rowOff>154369</xdr:rowOff>
    </xdr:to>
    <xdr:cxnSp macro="">
      <xdr:nvCxnSpPr>
        <xdr:cNvPr id="868" name="直線コネクタ 867">
          <a:extLst>
            <a:ext uri="{FF2B5EF4-FFF2-40B4-BE49-F238E27FC236}">
              <a16:creationId xmlns:a16="http://schemas.microsoft.com/office/drawing/2014/main" id="{E1829535-61C9-4E2E-9745-036F0D8AB260}"/>
            </a:ext>
          </a:extLst>
        </xdr:cNvPr>
        <xdr:cNvCxnSpPr/>
      </xdr:nvCxnSpPr>
      <xdr:spPr>
        <a:xfrm flipV="1">
          <a:off x="18656300" y="12981305"/>
          <a:ext cx="889000" cy="3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54C653D8-4172-485A-9B13-224DDECAA7F2}"/>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7003BB39-B804-456B-9677-4E30679209BE}"/>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EED19CE7-C88B-4ACF-919F-580B73C13BE1}"/>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5EDED2B-FCF8-48D8-8663-258F64E8468D}"/>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52A0AB1C-BF18-498F-A72D-3CBF4B26B31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B7A01E7A-4888-46A5-829E-8914E8380E97}"/>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2957C924-2F20-491C-8DAA-486459CCD85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AD0E9F96-478F-4BBA-9D1D-76CE3180DBE9}"/>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D758B83D-60BC-4DA1-B5B6-AAC47C9F90E3}"/>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90767</xdr:rowOff>
    </xdr:from>
    <xdr:to>
      <xdr:col>116</xdr:col>
      <xdr:colOff>114300</xdr:colOff>
      <xdr:row>75</xdr:row>
      <xdr:rowOff>20917</xdr:rowOff>
    </xdr:to>
    <xdr:sp macro="" textlink="">
      <xdr:nvSpPr>
        <xdr:cNvPr id="878" name="楕円 877">
          <a:extLst>
            <a:ext uri="{FF2B5EF4-FFF2-40B4-BE49-F238E27FC236}">
              <a16:creationId xmlns:a16="http://schemas.microsoft.com/office/drawing/2014/main" id="{04988C83-5E3C-4608-BE66-86CD5BF560F2}"/>
            </a:ext>
          </a:extLst>
        </xdr:cNvPr>
        <xdr:cNvSpPr/>
      </xdr:nvSpPr>
      <xdr:spPr>
        <a:xfrm>
          <a:off x="22110700" y="1277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113644</xdr:rowOff>
    </xdr:from>
    <xdr:ext cx="534377" cy="259045"/>
    <xdr:sp macro="" textlink="">
      <xdr:nvSpPr>
        <xdr:cNvPr id="879" name="繰出金該当値テキスト">
          <a:extLst>
            <a:ext uri="{FF2B5EF4-FFF2-40B4-BE49-F238E27FC236}">
              <a16:creationId xmlns:a16="http://schemas.microsoft.com/office/drawing/2014/main" id="{74718546-E2CD-4423-B4E7-1476E9F0F2A1}"/>
            </a:ext>
          </a:extLst>
        </xdr:cNvPr>
        <xdr:cNvSpPr txBox="1"/>
      </xdr:nvSpPr>
      <xdr:spPr>
        <a:xfrm>
          <a:off x="22212300" y="1262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52057</xdr:rowOff>
    </xdr:from>
    <xdr:to>
      <xdr:col>112</xdr:col>
      <xdr:colOff>38100</xdr:colOff>
      <xdr:row>74</xdr:row>
      <xdr:rowOff>153657</xdr:rowOff>
    </xdr:to>
    <xdr:sp macro="" textlink="">
      <xdr:nvSpPr>
        <xdr:cNvPr id="880" name="楕円 879">
          <a:extLst>
            <a:ext uri="{FF2B5EF4-FFF2-40B4-BE49-F238E27FC236}">
              <a16:creationId xmlns:a16="http://schemas.microsoft.com/office/drawing/2014/main" id="{F5D3E697-3906-4568-82F4-E63B4447DDF4}"/>
            </a:ext>
          </a:extLst>
        </xdr:cNvPr>
        <xdr:cNvSpPr/>
      </xdr:nvSpPr>
      <xdr:spPr>
        <a:xfrm>
          <a:off x="21272500" y="1273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170184</xdr:rowOff>
    </xdr:from>
    <xdr:ext cx="534377" cy="259045"/>
    <xdr:sp macro="" textlink="">
      <xdr:nvSpPr>
        <xdr:cNvPr id="881" name="テキスト ボックス 880">
          <a:extLst>
            <a:ext uri="{FF2B5EF4-FFF2-40B4-BE49-F238E27FC236}">
              <a16:creationId xmlns:a16="http://schemas.microsoft.com/office/drawing/2014/main" id="{3109764A-E052-4DFC-959F-1A58D073377C}"/>
            </a:ext>
          </a:extLst>
        </xdr:cNvPr>
        <xdr:cNvSpPr txBox="1"/>
      </xdr:nvSpPr>
      <xdr:spPr>
        <a:xfrm>
          <a:off x="21056111" y="1251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94691</xdr:rowOff>
    </xdr:from>
    <xdr:to>
      <xdr:col>107</xdr:col>
      <xdr:colOff>101600</xdr:colOff>
      <xdr:row>75</xdr:row>
      <xdr:rowOff>24841</xdr:rowOff>
    </xdr:to>
    <xdr:sp macro="" textlink="">
      <xdr:nvSpPr>
        <xdr:cNvPr id="882" name="楕円 881">
          <a:extLst>
            <a:ext uri="{FF2B5EF4-FFF2-40B4-BE49-F238E27FC236}">
              <a16:creationId xmlns:a16="http://schemas.microsoft.com/office/drawing/2014/main" id="{724AA469-7141-44A8-A73F-95BE0FAE8C54}"/>
            </a:ext>
          </a:extLst>
        </xdr:cNvPr>
        <xdr:cNvSpPr/>
      </xdr:nvSpPr>
      <xdr:spPr>
        <a:xfrm>
          <a:off x="20383500" y="1278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41368</xdr:rowOff>
    </xdr:from>
    <xdr:ext cx="534377" cy="259045"/>
    <xdr:sp macro="" textlink="">
      <xdr:nvSpPr>
        <xdr:cNvPr id="883" name="テキスト ボックス 882">
          <a:extLst>
            <a:ext uri="{FF2B5EF4-FFF2-40B4-BE49-F238E27FC236}">
              <a16:creationId xmlns:a16="http://schemas.microsoft.com/office/drawing/2014/main" id="{4C4E1C73-51D7-4AB6-A600-664EAAFE6B11}"/>
            </a:ext>
          </a:extLst>
        </xdr:cNvPr>
        <xdr:cNvSpPr txBox="1"/>
      </xdr:nvSpPr>
      <xdr:spPr>
        <a:xfrm>
          <a:off x="20167111" y="1255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71755</xdr:rowOff>
    </xdr:from>
    <xdr:to>
      <xdr:col>102</xdr:col>
      <xdr:colOff>165100</xdr:colOff>
      <xdr:row>76</xdr:row>
      <xdr:rowOff>1905</xdr:rowOff>
    </xdr:to>
    <xdr:sp macro="" textlink="">
      <xdr:nvSpPr>
        <xdr:cNvPr id="884" name="楕円 883">
          <a:extLst>
            <a:ext uri="{FF2B5EF4-FFF2-40B4-BE49-F238E27FC236}">
              <a16:creationId xmlns:a16="http://schemas.microsoft.com/office/drawing/2014/main" id="{C2D288A1-EFCD-402A-BBCF-D65156B447AB}"/>
            </a:ext>
          </a:extLst>
        </xdr:cNvPr>
        <xdr:cNvSpPr/>
      </xdr:nvSpPr>
      <xdr:spPr>
        <a:xfrm>
          <a:off x="19494500" y="1293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18432</xdr:rowOff>
    </xdr:from>
    <xdr:ext cx="534377" cy="259045"/>
    <xdr:sp macro="" textlink="">
      <xdr:nvSpPr>
        <xdr:cNvPr id="885" name="テキスト ボックス 884">
          <a:extLst>
            <a:ext uri="{FF2B5EF4-FFF2-40B4-BE49-F238E27FC236}">
              <a16:creationId xmlns:a16="http://schemas.microsoft.com/office/drawing/2014/main" id="{F8A457DB-A65C-4FE6-8387-F15337D28FC2}"/>
            </a:ext>
          </a:extLst>
        </xdr:cNvPr>
        <xdr:cNvSpPr txBox="1"/>
      </xdr:nvSpPr>
      <xdr:spPr>
        <a:xfrm>
          <a:off x="19278111" y="1270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103569</xdr:rowOff>
    </xdr:from>
    <xdr:to>
      <xdr:col>98</xdr:col>
      <xdr:colOff>38100</xdr:colOff>
      <xdr:row>76</xdr:row>
      <xdr:rowOff>33719</xdr:rowOff>
    </xdr:to>
    <xdr:sp macro="" textlink="">
      <xdr:nvSpPr>
        <xdr:cNvPr id="886" name="楕円 885">
          <a:extLst>
            <a:ext uri="{FF2B5EF4-FFF2-40B4-BE49-F238E27FC236}">
              <a16:creationId xmlns:a16="http://schemas.microsoft.com/office/drawing/2014/main" id="{347B2542-A564-4526-9D23-61FB95BF9D8C}"/>
            </a:ext>
          </a:extLst>
        </xdr:cNvPr>
        <xdr:cNvSpPr/>
      </xdr:nvSpPr>
      <xdr:spPr>
        <a:xfrm>
          <a:off x="18605500" y="1296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50246</xdr:rowOff>
    </xdr:from>
    <xdr:ext cx="534377" cy="259045"/>
    <xdr:sp macro="" textlink="">
      <xdr:nvSpPr>
        <xdr:cNvPr id="887" name="テキスト ボックス 886">
          <a:extLst>
            <a:ext uri="{FF2B5EF4-FFF2-40B4-BE49-F238E27FC236}">
              <a16:creationId xmlns:a16="http://schemas.microsoft.com/office/drawing/2014/main" id="{85614C0E-D7CF-413C-BC34-C0684948C793}"/>
            </a:ext>
          </a:extLst>
        </xdr:cNvPr>
        <xdr:cNvSpPr txBox="1"/>
      </xdr:nvSpPr>
      <xdr:spPr>
        <a:xfrm>
          <a:off x="18389111" y="1273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8058ED4D-D5E3-4C19-AAE2-AC0D6A43C9AE}"/>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5A974B85-1966-48D5-B639-FA4F04AEAAE9}"/>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74E22A3C-61BA-42B0-A8AD-4834EE697A6E}"/>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14BDE812-6C4C-44D5-9958-F551B54B94C4}"/>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5E45F73C-FC45-4332-8DCE-B41BF5F776F3}"/>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3B53BDFB-3B49-479D-8F35-ED1E6CA644C1}"/>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B2360D8F-9337-4677-9DD3-0AE81C89B3DB}"/>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433B2417-3A91-4738-953B-FBAAB437B177}"/>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3F5D826A-F549-4496-B683-42B26C18ABB7}"/>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1785D6C5-47AA-42AE-9658-2FAEA1126EF8}"/>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273DEDB1-4B29-491B-A35C-55C01720DBA1}"/>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E3932A16-D592-4F48-BB7D-CD972D73F116}"/>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FDA1338D-AE6C-4699-930F-E0DB26BCF5AD}"/>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533C53BB-4403-40CD-9B2C-D80874BB6C98}"/>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84F375D1-8D4D-4903-B007-6411C354FDC8}"/>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B7692D85-C6C9-4E94-9281-C42717D2F431}"/>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F956FEB0-82E7-45B4-9346-2805532ED52D}"/>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EF4BDAAD-BAAE-423B-8B0E-CF5C53DF64EB}"/>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D123455-7BCE-4E5C-9FFB-812591E51541}"/>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D8C56EF1-FE43-4700-9C18-C3A85038215E}"/>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1E04698A-9769-47F5-A62F-E2D7D4A31CB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544B883D-0F2F-4063-BE86-F00EE0F4F79C}"/>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A468DE40-6D73-4F0D-90C9-5C1FD65E7BD2}"/>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D5A2CB84-C513-4BBA-905B-B04CF485A7F3}"/>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A8744E96-252C-4BD1-8C54-5001CB8B0508}"/>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122EDCC9-28E9-452D-B175-DDE2D817AE2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FD48B8-48BC-4863-AB04-A9EA299689E8}"/>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6EA697C3-BBE6-4128-BADD-83A65D9C89D2}"/>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C3845AC1-9087-4734-B637-F081A0C826A2}"/>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33677793-3F67-4051-B54E-9D009074371B}"/>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24CDF6C2-270C-4207-AF7D-0608E434609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1B6AD761-8BEB-48CC-9150-7F148DA3354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6B67832-A652-4739-B9FE-B8DA5FCC5D37}"/>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846F9CBD-238F-4DF3-B784-4A5992A8505F}"/>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29A431D8-B015-405D-8631-EE42E13566B3}"/>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66073D9B-DF3C-42A6-96D9-B44C898C7AC8}"/>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EA14F0AF-F8FC-4D6C-A463-39F716C7E23B}"/>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FC62B3C4-B6D4-4C33-BFA1-17520DF9F795}"/>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98839EA1-D076-4AD6-ADD0-D73CA0059BD2}"/>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35C5EDD2-21B6-4128-847E-5D6BDA94A997}"/>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CB37AD96-9D5B-4970-9864-EFE0D281BC09}"/>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4652E2B5-C70B-432E-B01D-8E8B5404ACFB}"/>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1A909DC7-B85E-4813-96D2-D5577A69AA4A}"/>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EF0546E2-418D-478D-AC2B-4AE0682E2293}"/>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5993D68D-0B80-4411-8C9D-DA5C112C1174}"/>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C1C79884-8BAF-4BA7-A2EB-B107D2152BDB}"/>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34DCF3E5-088B-4617-B47E-2997EEADE81F}"/>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A9C5EA05-DFF7-4F86-A25B-00387A4E9895}"/>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962FBBB8-8641-422D-8692-4C67AE9BB924}"/>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15A19B1C-D260-4CA2-9EF0-A511DDB8BD8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738491DD-455F-4948-AAB1-4B1800DE9677}"/>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D9FAC8E4-380D-478D-9051-1A1457F1F12B}"/>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歳出決算総額の住民一人当たりのコスト</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436456</a:t>
          </a:r>
          <a:r>
            <a:rPr kumimoji="1" lang="ja-JP" altLang="ja-JP" sz="1100">
              <a:solidFill>
                <a:schemeClr val="dk1"/>
              </a:solidFill>
              <a:effectLst/>
              <a:latin typeface="+mn-lt"/>
              <a:ea typeface="+mn-ea"/>
              <a:cs typeface="+mn-cs"/>
            </a:rPr>
            <a:t>円となっている。主な構成項目である扶助費は、住民一人当たり</a:t>
          </a:r>
          <a:r>
            <a:rPr kumimoji="1" lang="en-US" altLang="ja-JP" sz="1100">
              <a:solidFill>
                <a:schemeClr val="dk1"/>
              </a:solidFill>
              <a:effectLst/>
              <a:latin typeface="+mn-lt"/>
              <a:ea typeface="+mn-ea"/>
              <a:cs typeface="+mn-cs"/>
            </a:rPr>
            <a:t>137198</a:t>
          </a:r>
          <a:r>
            <a:rPr kumimoji="1" lang="ja-JP" altLang="ja-JP" sz="1100">
              <a:solidFill>
                <a:schemeClr val="dk1"/>
              </a:solidFill>
              <a:effectLst/>
              <a:latin typeface="+mn-lt"/>
              <a:ea typeface="+mn-ea"/>
              <a:cs typeface="+mn-cs"/>
            </a:rPr>
            <a:t>円となっており、前年度より増加している。</a:t>
          </a:r>
          <a:endParaRPr lang="ja-JP" altLang="ja-JP" sz="1400">
            <a:effectLst/>
          </a:endParaRPr>
        </a:p>
        <a:p>
          <a:r>
            <a:rPr lang="ja-JP" altLang="ja-JP" sz="1100">
              <a:solidFill>
                <a:schemeClr val="dk1"/>
              </a:solidFill>
              <a:effectLst/>
              <a:latin typeface="+mn-lt"/>
              <a:ea typeface="+mn-ea"/>
              <a:cs typeface="+mn-cs"/>
            </a:rPr>
            <a:t>　これは、障害福祉に係る</a:t>
          </a:r>
          <a:r>
            <a:rPr kumimoji="1" lang="ja-JP" altLang="ja-JP" sz="1100">
              <a:solidFill>
                <a:schemeClr val="dk1"/>
              </a:solidFill>
              <a:effectLst/>
              <a:latin typeface="+mn-lt"/>
              <a:ea typeface="+mn-ea"/>
              <a:cs typeface="+mn-cs"/>
            </a:rPr>
            <a:t>事業などにより増加したものである。</a:t>
          </a:r>
          <a:endParaRPr lang="ja-JP" altLang="ja-JP" sz="1400">
            <a:effectLst/>
          </a:endParaRPr>
        </a:p>
        <a:p>
          <a:r>
            <a:rPr kumimoji="1" lang="ja-JP" altLang="ja-JP" sz="1100">
              <a:solidFill>
                <a:schemeClr val="dk1"/>
              </a:solidFill>
              <a:effectLst/>
              <a:latin typeface="+mn-lt"/>
              <a:ea typeface="+mn-ea"/>
              <a:cs typeface="+mn-cs"/>
            </a:rPr>
            <a:t>　また、公債費について、住民一人当たりのコストは</a:t>
          </a:r>
          <a:r>
            <a:rPr kumimoji="1" lang="en-US" altLang="ja-JP" sz="1100">
              <a:solidFill>
                <a:schemeClr val="dk1"/>
              </a:solidFill>
              <a:effectLst/>
              <a:latin typeface="+mn-lt"/>
              <a:ea typeface="+mn-ea"/>
              <a:cs typeface="+mn-cs"/>
            </a:rPr>
            <a:t>27,192</a:t>
          </a:r>
          <a:r>
            <a:rPr kumimoji="1" lang="ja-JP" altLang="ja-JP" sz="1100">
              <a:solidFill>
                <a:schemeClr val="dk1"/>
              </a:solidFill>
              <a:effectLst/>
              <a:latin typeface="+mn-lt"/>
              <a:ea typeface="+mn-ea"/>
              <a:cs typeface="+mn-cs"/>
            </a:rPr>
            <a:t>円であり、類似団体平均と比べて低い水準で推移している。これは、市債発行を抑制していたことが主な要因である。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E997C79-D91C-49A2-A6F7-D8069A5F1C8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2044B2D3-4FDE-4A01-93EF-099A0CD1FAB9}"/>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EC68A5E-5685-4041-AF13-029642A90717}"/>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15233FFA-B808-4995-9B23-FB77383F1A86}"/>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京都府向日市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C1118CC-DD07-460D-9DB1-8B86FB241B6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FD9E01E-9D30-459C-9593-0E73C468A04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EB5DA4F-4D66-460F-9F38-39FA00E9158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538965C-5C2D-4645-95F5-1A5A609C641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4EEF6E7-09F6-46AA-A72B-C42557AB4EF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F8CA179-A216-465C-80C8-B9077534CA9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56,186
55,546
7.72
26,184,239
24,522,717
1,564,814
13,509,624
15,718,590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1A85F44-053D-446F-BA8C-1FD9E850FFF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B59BCCD-1DE4-4BCE-A246-BC7DF728CF4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0C2F41A-8FD5-4B65-A858-2250C3266CB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42EA6EE-3CAD-4514-BC58-FE3FA51A10A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FF5F39-5212-4335-B621-DD9A7C497D5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5B30826-AA8D-434A-9003-3131C48CD47C}"/>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A76B30F-BD9C-47AE-9E9B-EF3CC46E4FD7}"/>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611F53AB-F067-4DE7-B887-C9ABC4B5756C}"/>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8E0DEE9-10E2-4D7E-A99B-8537ECAFE69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C649986-7A6F-4D54-B00D-FFE55E655FC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09496F5-4D0F-4597-8187-5585C790787F}"/>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059317B-5D78-4093-9DD3-1D790D53958C}"/>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BA350D5-3A11-4733-BF36-6200F05037EE}"/>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1060C22-0C70-4A16-86DA-358F81D0272F}"/>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FAE789-B762-44C3-AD47-3097F8B6F48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037E3B7-73CC-41A8-A2F2-45C901CC5DA8}"/>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4306158-72A9-4112-95B4-E47927FB7D9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FA9D8DCF-83D7-4C40-ABCA-C51E236CA019}"/>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507B487-561A-40EB-8978-680F03D6F964}"/>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E75FF76-C1DF-4C59-843C-F3B15B648F3B}"/>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673490E-A4FB-4B56-A795-6AE95E73EC71}"/>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BF4A167A-8A5D-445C-888E-AC548684A597}"/>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B63B197-4F4B-49C2-A987-9D74821E8717}"/>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9E18779-A190-4111-AEAF-1AA5CC942AB3}"/>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21AD1AE7-3076-404C-81DE-C452D6835E69}"/>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773C101-54BD-4A93-8181-9B37CA36300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401FD1C-15EF-4AD5-BADA-827C2982BB1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BD6CE9AB-2CFD-4C63-B836-853D2C2A178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70BC273-61D9-49A6-8254-52993DCA9769}"/>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6472E19-7663-4FF3-BD26-981028856868}"/>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7DF5BDBB-BAE7-4703-94A0-71367306543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50A516D2-3758-4FD0-B29B-0D43237B0DDA}"/>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4C7057EB-57F6-481E-94ED-D2EA0503BC24}"/>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E1D8DAED-E3F3-4545-B21C-449090FB41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BC5BCA9F-B13C-425C-8A99-9BB13C00E983}"/>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516048BC-72FC-49F2-8B96-EC74AC2C8E87}"/>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64E5A26D-DDBD-4F9B-B1F2-C487A6BBC7B8}"/>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E616FFF5-E360-4D2C-B809-7EF8B283A1CC}"/>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2166CDA2-E145-4304-8EB5-96AC9D2223A1}"/>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E7BD97F5-6CEA-48DB-B63C-9B1A0478A767}"/>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CDFDFA78-50E9-4994-A6BC-B413A77E8723}"/>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87CDE09-AAB5-43A4-B4B7-222311E86C34}"/>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AE27EEE8-C405-463E-A263-28CE87FAE742}"/>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C7645243-9DA6-4212-9D8B-B74DD6784114}"/>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9AEDFC4D-F1F5-4AD7-AC5C-D3DCC8DA83FC}"/>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6A9E76C6-9075-4ADD-A5CF-53C2268295D1}"/>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E4071D0E-1593-47F1-BD1A-0BD0DD7BC755}"/>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11227</xdr:rowOff>
    </xdr:from>
    <xdr:to>
      <xdr:col>24</xdr:col>
      <xdr:colOff>63500</xdr:colOff>
      <xdr:row>34</xdr:row>
      <xdr:rowOff>46431</xdr:rowOff>
    </xdr:to>
    <xdr:cxnSp macro="">
      <xdr:nvCxnSpPr>
        <xdr:cNvPr id="59" name="直線コネクタ 58">
          <a:extLst>
            <a:ext uri="{FF2B5EF4-FFF2-40B4-BE49-F238E27FC236}">
              <a16:creationId xmlns:a16="http://schemas.microsoft.com/office/drawing/2014/main" id="{B63D803B-372A-4993-A514-44C5241C38BF}"/>
            </a:ext>
          </a:extLst>
        </xdr:cNvPr>
        <xdr:cNvCxnSpPr/>
      </xdr:nvCxnSpPr>
      <xdr:spPr>
        <a:xfrm>
          <a:off x="3797300" y="5840527"/>
          <a:ext cx="838200" cy="3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10858614-8A04-4BB8-A6EE-DC56F3737088}"/>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110912E6-9734-484D-9BE0-7061B5C44C8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111811</xdr:rowOff>
    </xdr:from>
    <xdr:to>
      <xdr:col>19</xdr:col>
      <xdr:colOff>177800</xdr:colOff>
      <xdr:row>34</xdr:row>
      <xdr:rowOff>11227</xdr:rowOff>
    </xdr:to>
    <xdr:cxnSp macro="">
      <xdr:nvCxnSpPr>
        <xdr:cNvPr id="62" name="直線コネクタ 61">
          <a:extLst>
            <a:ext uri="{FF2B5EF4-FFF2-40B4-BE49-F238E27FC236}">
              <a16:creationId xmlns:a16="http://schemas.microsoft.com/office/drawing/2014/main" id="{99511B77-D31C-4F47-83AC-9AD38C48167B}"/>
            </a:ext>
          </a:extLst>
        </xdr:cNvPr>
        <xdr:cNvCxnSpPr/>
      </xdr:nvCxnSpPr>
      <xdr:spPr>
        <a:xfrm>
          <a:off x="2908300" y="5769661"/>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1C6307A7-5829-4CCF-B856-26AF6F989848}"/>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60BC63C4-4590-4298-A1EC-74D4C895B673}"/>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111811</xdr:rowOff>
    </xdr:from>
    <xdr:to>
      <xdr:col>15</xdr:col>
      <xdr:colOff>50800</xdr:colOff>
      <xdr:row>33</xdr:row>
      <xdr:rowOff>127356</xdr:rowOff>
    </xdr:to>
    <xdr:cxnSp macro="">
      <xdr:nvCxnSpPr>
        <xdr:cNvPr id="65" name="直線コネクタ 64">
          <a:extLst>
            <a:ext uri="{FF2B5EF4-FFF2-40B4-BE49-F238E27FC236}">
              <a16:creationId xmlns:a16="http://schemas.microsoft.com/office/drawing/2014/main" id="{FC933FB2-6BC9-46AB-9C99-0361A7362610}"/>
            </a:ext>
          </a:extLst>
        </xdr:cNvPr>
        <xdr:cNvCxnSpPr/>
      </xdr:nvCxnSpPr>
      <xdr:spPr>
        <a:xfrm flipV="1">
          <a:off x="2019300" y="5769661"/>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F5F93614-00CC-4B7F-AED3-9B8A12893CC4}"/>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22F750A6-1449-4F74-B64E-68563A0C7311}"/>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85293</xdr:rowOff>
    </xdr:from>
    <xdr:to>
      <xdr:col>10</xdr:col>
      <xdr:colOff>114300</xdr:colOff>
      <xdr:row>33</xdr:row>
      <xdr:rowOff>127356</xdr:rowOff>
    </xdr:to>
    <xdr:cxnSp macro="">
      <xdr:nvCxnSpPr>
        <xdr:cNvPr id="68" name="直線コネクタ 67">
          <a:extLst>
            <a:ext uri="{FF2B5EF4-FFF2-40B4-BE49-F238E27FC236}">
              <a16:creationId xmlns:a16="http://schemas.microsoft.com/office/drawing/2014/main" id="{AAC72C87-DDBD-4835-AEF1-1EFA403BB3E7}"/>
            </a:ext>
          </a:extLst>
        </xdr:cNvPr>
        <xdr:cNvCxnSpPr/>
      </xdr:nvCxnSpPr>
      <xdr:spPr>
        <a:xfrm>
          <a:off x="1130300" y="5743143"/>
          <a:ext cx="889000" cy="4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DBBE944-97BC-40B4-B8C9-815B90A94F4F}"/>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6A107CAA-A9AF-4C34-80AF-1150B5C2DBF9}"/>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BA20A333-7525-41E3-B6EC-D8A21B9FC276}"/>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51AA8F2C-71EA-43AE-9D52-20FB9EFD3362}"/>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E6EF8B82-298C-4556-82D8-CDB168B95EB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4EDAC4C-DE05-44EE-B3FD-CA27460B3A45}"/>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BA7349F1-7E43-4F0B-95D2-A169C23E0CA4}"/>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55200E41-2235-4428-B619-DB114CA3BCB4}"/>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A6C3F56B-11F6-48EA-9155-E71C81E58E2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167081</xdr:rowOff>
    </xdr:from>
    <xdr:to>
      <xdr:col>24</xdr:col>
      <xdr:colOff>114300</xdr:colOff>
      <xdr:row>34</xdr:row>
      <xdr:rowOff>97231</xdr:rowOff>
    </xdr:to>
    <xdr:sp macro="" textlink="">
      <xdr:nvSpPr>
        <xdr:cNvPr id="78" name="楕円 77">
          <a:extLst>
            <a:ext uri="{FF2B5EF4-FFF2-40B4-BE49-F238E27FC236}">
              <a16:creationId xmlns:a16="http://schemas.microsoft.com/office/drawing/2014/main" id="{38C3DF3B-BDA0-4895-BF71-92656AFBDFA6}"/>
            </a:ext>
          </a:extLst>
        </xdr:cNvPr>
        <xdr:cNvSpPr/>
      </xdr:nvSpPr>
      <xdr:spPr>
        <a:xfrm>
          <a:off x="4584700" y="582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18508</xdr:rowOff>
    </xdr:from>
    <xdr:ext cx="469744" cy="259045"/>
    <xdr:sp macro="" textlink="">
      <xdr:nvSpPr>
        <xdr:cNvPr id="79" name="議会費該当値テキスト">
          <a:extLst>
            <a:ext uri="{FF2B5EF4-FFF2-40B4-BE49-F238E27FC236}">
              <a16:creationId xmlns:a16="http://schemas.microsoft.com/office/drawing/2014/main" id="{7EF8A1E0-080F-4C96-BE6A-2EBED296C1DC}"/>
            </a:ext>
          </a:extLst>
        </xdr:cNvPr>
        <xdr:cNvSpPr txBox="1"/>
      </xdr:nvSpPr>
      <xdr:spPr>
        <a:xfrm>
          <a:off x="4686300" y="5676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131877</xdr:rowOff>
    </xdr:from>
    <xdr:to>
      <xdr:col>20</xdr:col>
      <xdr:colOff>38100</xdr:colOff>
      <xdr:row>34</xdr:row>
      <xdr:rowOff>62027</xdr:rowOff>
    </xdr:to>
    <xdr:sp macro="" textlink="">
      <xdr:nvSpPr>
        <xdr:cNvPr id="80" name="楕円 79">
          <a:extLst>
            <a:ext uri="{FF2B5EF4-FFF2-40B4-BE49-F238E27FC236}">
              <a16:creationId xmlns:a16="http://schemas.microsoft.com/office/drawing/2014/main" id="{4DD65251-F2F6-4E67-AC99-B802F893BA42}"/>
            </a:ext>
          </a:extLst>
        </xdr:cNvPr>
        <xdr:cNvSpPr/>
      </xdr:nvSpPr>
      <xdr:spPr>
        <a:xfrm>
          <a:off x="3746500" y="578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78554</xdr:rowOff>
    </xdr:from>
    <xdr:ext cx="469744" cy="259045"/>
    <xdr:sp macro="" textlink="">
      <xdr:nvSpPr>
        <xdr:cNvPr id="81" name="テキスト ボックス 80">
          <a:extLst>
            <a:ext uri="{FF2B5EF4-FFF2-40B4-BE49-F238E27FC236}">
              <a16:creationId xmlns:a16="http://schemas.microsoft.com/office/drawing/2014/main" id="{0456C612-02F3-44F4-BA78-9E7084CC6705}"/>
            </a:ext>
          </a:extLst>
        </xdr:cNvPr>
        <xdr:cNvSpPr txBox="1"/>
      </xdr:nvSpPr>
      <xdr:spPr>
        <a:xfrm>
          <a:off x="3562428" y="5564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61011</xdr:rowOff>
    </xdr:from>
    <xdr:to>
      <xdr:col>15</xdr:col>
      <xdr:colOff>101600</xdr:colOff>
      <xdr:row>33</xdr:row>
      <xdr:rowOff>162611</xdr:rowOff>
    </xdr:to>
    <xdr:sp macro="" textlink="">
      <xdr:nvSpPr>
        <xdr:cNvPr id="82" name="楕円 81">
          <a:extLst>
            <a:ext uri="{FF2B5EF4-FFF2-40B4-BE49-F238E27FC236}">
              <a16:creationId xmlns:a16="http://schemas.microsoft.com/office/drawing/2014/main" id="{C3AEA93A-6B65-4EE6-BED4-0BC5FCC5005D}"/>
            </a:ext>
          </a:extLst>
        </xdr:cNvPr>
        <xdr:cNvSpPr/>
      </xdr:nvSpPr>
      <xdr:spPr>
        <a:xfrm>
          <a:off x="2857500" y="571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7688</xdr:rowOff>
    </xdr:from>
    <xdr:ext cx="469744" cy="259045"/>
    <xdr:sp macro="" textlink="">
      <xdr:nvSpPr>
        <xdr:cNvPr id="83" name="テキスト ボックス 82">
          <a:extLst>
            <a:ext uri="{FF2B5EF4-FFF2-40B4-BE49-F238E27FC236}">
              <a16:creationId xmlns:a16="http://schemas.microsoft.com/office/drawing/2014/main" id="{0E405DB1-EF23-401D-B0D7-727678741F96}"/>
            </a:ext>
          </a:extLst>
        </xdr:cNvPr>
        <xdr:cNvSpPr txBox="1"/>
      </xdr:nvSpPr>
      <xdr:spPr>
        <a:xfrm>
          <a:off x="2673428" y="549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76556</xdr:rowOff>
    </xdr:from>
    <xdr:to>
      <xdr:col>10</xdr:col>
      <xdr:colOff>165100</xdr:colOff>
      <xdr:row>34</xdr:row>
      <xdr:rowOff>6706</xdr:rowOff>
    </xdr:to>
    <xdr:sp macro="" textlink="">
      <xdr:nvSpPr>
        <xdr:cNvPr id="84" name="楕円 83">
          <a:extLst>
            <a:ext uri="{FF2B5EF4-FFF2-40B4-BE49-F238E27FC236}">
              <a16:creationId xmlns:a16="http://schemas.microsoft.com/office/drawing/2014/main" id="{7533E7D0-42C7-462F-84F5-94ADEC0F7D47}"/>
            </a:ext>
          </a:extLst>
        </xdr:cNvPr>
        <xdr:cNvSpPr/>
      </xdr:nvSpPr>
      <xdr:spPr>
        <a:xfrm>
          <a:off x="1968500" y="573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23233</xdr:rowOff>
    </xdr:from>
    <xdr:ext cx="469744" cy="259045"/>
    <xdr:sp macro="" textlink="">
      <xdr:nvSpPr>
        <xdr:cNvPr id="85" name="テキスト ボックス 84">
          <a:extLst>
            <a:ext uri="{FF2B5EF4-FFF2-40B4-BE49-F238E27FC236}">
              <a16:creationId xmlns:a16="http://schemas.microsoft.com/office/drawing/2014/main" id="{3C34FE09-7CC8-4753-B230-A40EC5DB4897}"/>
            </a:ext>
          </a:extLst>
        </xdr:cNvPr>
        <xdr:cNvSpPr txBox="1"/>
      </xdr:nvSpPr>
      <xdr:spPr>
        <a:xfrm>
          <a:off x="1784428" y="5509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34493</xdr:rowOff>
    </xdr:from>
    <xdr:to>
      <xdr:col>6</xdr:col>
      <xdr:colOff>38100</xdr:colOff>
      <xdr:row>33</xdr:row>
      <xdr:rowOff>136093</xdr:rowOff>
    </xdr:to>
    <xdr:sp macro="" textlink="">
      <xdr:nvSpPr>
        <xdr:cNvPr id="86" name="楕円 85">
          <a:extLst>
            <a:ext uri="{FF2B5EF4-FFF2-40B4-BE49-F238E27FC236}">
              <a16:creationId xmlns:a16="http://schemas.microsoft.com/office/drawing/2014/main" id="{368F304A-A4C8-4B6B-BB7E-6D80A38DF0DC}"/>
            </a:ext>
          </a:extLst>
        </xdr:cNvPr>
        <xdr:cNvSpPr/>
      </xdr:nvSpPr>
      <xdr:spPr>
        <a:xfrm>
          <a:off x="1079500" y="569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152620</xdr:rowOff>
    </xdr:from>
    <xdr:ext cx="469744" cy="259045"/>
    <xdr:sp macro="" textlink="">
      <xdr:nvSpPr>
        <xdr:cNvPr id="87" name="テキスト ボックス 86">
          <a:extLst>
            <a:ext uri="{FF2B5EF4-FFF2-40B4-BE49-F238E27FC236}">
              <a16:creationId xmlns:a16="http://schemas.microsoft.com/office/drawing/2014/main" id="{C3EF0F0E-B263-4D01-92C6-63EA565DF01B}"/>
            </a:ext>
          </a:extLst>
        </xdr:cNvPr>
        <xdr:cNvSpPr txBox="1"/>
      </xdr:nvSpPr>
      <xdr:spPr>
        <a:xfrm>
          <a:off x="895428" y="5467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ECC31FB4-CAFF-4C4A-AF33-6563C8D2A73F}"/>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797427A8-E08B-4BD5-8C2B-61B6D326E43A}"/>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981BA447-FBF7-4004-824A-19D28B984BDF}"/>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CB3F5582-8CEA-446E-AD3D-A5A3CBDC3D0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286A2653-04BE-4241-B98E-9E8D76A3E902}"/>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7F66DB61-5F0C-4D53-9230-BF39A78C44C9}"/>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C06401EB-BC80-48A2-837A-4FC0D7E2BF79}"/>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F55C7037-32E4-44A7-8491-376DF162C525}"/>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DACC47F3-F048-498D-AA55-88DED81A282E}"/>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7FB78F70-9E82-4DF1-91A1-3DB91F2E51FD}"/>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CB0B4AB0-DDFE-49E3-B6C4-90A8E66EBB37}"/>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B494A904-3760-47E7-8F03-4D8936607A2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2FAC4A61-4BAC-4333-BA96-877455BC3DB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C8AF1C1A-4D7D-4497-A1A6-49AD9D4F232A}"/>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43DA3025-00D4-49F9-8FAF-8A361C252344}"/>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4823C2F9-EF57-4F0A-BD61-7DD71C01D6F7}"/>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6D3CE494-44ED-4D15-97B0-DA1C374A5865}"/>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39FE294B-ED82-4092-9C9C-14B1B9F697FB}"/>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CB5F1B74-A5C8-48D3-BB9E-743A243ADDDA}"/>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C05219B8-148B-4C6C-86C5-8FA2D418B8B8}"/>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734DCBA2-925B-4652-8A5F-6F4B9F44A28A}"/>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49E505F0-1F3A-4779-9C53-0602DA60EA42}"/>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BAD8603E-42AF-4FB2-A4EC-0B862AEB05C8}"/>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F5DE4658-BB12-488C-9CE8-7CD358C87A52}"/>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C33B5A49-6970-4F05-BCC7-D8481FD9AE72}"/>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7E7F8C46-AB07-43EC-80C9-EB8A4DF6F8CC}"/>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85507E06-D9C3-4EAC-857C-D2AB86BADDD2}"/>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582B27AA-2A2D-4786-8FB4-BB34E9DE5A64}"/>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D5A64F02-9D1C-4402-BD09-CCF7E99C5C46}"/>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A8099A8D-A6BA-490F-998A-25CE4A2E4AD4}"/>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36399</xdr:rowOff>
    </xdr:from>
    <xdr:to>
      <xdr:col>24</xdr:col>
      <xdr:colOff>63500</xdr:colOff>
      <xdr:row>57</xdr:row>
      <xdr:rowOff>48018</xdr:rowOff>
    </xdr:to>
    <xdr:cxnSp macro="">
      <xdr:nvCxnSpPr>
        <xdr:cNvPr id="118" name="直線コネクタ 117">
          <a:extLst>
            <a:ext uri="{FF2B5EF4-FFF2-40B4-BE49-F238E27FC236}">
              <a16:creationId xmlns:a16="http://schemas.microsoft.com/office/drawing/2014/main" id="{5D942784-9E7B-4D6D-BF17-F00789FC5C11}"/>
            </a:ext>
          </a:extLst>
        </xdr:cNvPr>
        <xdr:cNvCxnSpPr/>
      </xdr:nvCxnSpPr>
      <xdr:spPr>
        <a:xfrm flipV="1">
          <a:off x="3797300" y="9809049"/>
          <a:ext cx="838200" cy="1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6867CC88-C01D-43B0-9AB2-25B204C0E288}"/>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92437DA8-9DD9-4EA5-BD7E-6AECD53F31EA}"/>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48018</xdr:rowOff>
    </xdr:from>
    <xdr:to>
      <xdr:col>19</xdr:col>
      <xdr:colOff>177800</xdr:colOff>
      <xdr:row>57</xdr:row>
      <xdr:rowOff>165970</xdr:rowOff>
    </xdr:to>
    <xdr:cxnSp macro="">
      <xdr:nvCxnSpPr>
        <xdr:cNvPr id="121" name="直線コネクタ 120">
          <a:extLst>
            <a:ext uri="{FF2B5EF4-FFF2-40B4-BE49-F238E27FC236}">
              <a16:creationId xmlns:a16="http://schemas.microsoft.com/office/drawing/2014/main" id="{18B6A5D1-E1C1-4994-9A24-2966EC3C71E2}"/>
            </a:ext>
          </a:extLst>
        </xdr:cNvPr>
        <xdr:cNvCxnSpPr/>
      </xdr:nvCxnSpPr>
      <xdr:spPr>
        <a:xfrm flipV="1">
          <a:off x="2908300" y="9820668"/>
          <a:ext cx="889000" cy="11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6B495AAB-074F-4E5A-8067-6BA98D3CB30F}"/>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C6A821E2-E760-4927-BA3D-2FDF8413F764}"/>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42918</xdr:rowOff>
    </xdr:from>
    <xdr:to>
      <xdr:col>15</xdr:col>
      <xdr:colOff>50800</xdr:colOff>
      <xdr:row>57</xdr:row>
      <xdr:rowOff>165970</xdr:rowOff>
    </xdr:to>
    <xdr:cxnSp macro="">
      <xdr:nvCxnSpPr>
        <xdr:cNvPr id="124" name="直線コネクタ 123">
          <a:extLst>
            <a:ext uri="{FF2B5EF4-FFF2-40B4-BE49-F238E27FC236}">
              <a16:creationId xmlns:a16="http://schemas.microsoft.com/office/drawing/2014/main" id="{C294CEA1-83C7-4F91-B605-2798FE21FB0C}"/>
            </a:ext>
          </a:extLst>
        </xdr:cNvPr>
        <xdr:cNvCxnSpPr/>
      </xdr:nvCxnSpPr>
      <xdr:spPr>
        <a:xfrm>
          <a:off x="2019300" y="9815568"/>
          <a:ext cx="889000" cy="12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60E20EA8-233C-4E98-99C8-895589256F3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FE5F8240-E5B4-4767-9C4B-AB6B4522FAC8}"/>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6145</xdr:rowOff>
    </xdr:from>
    <xdr:to>
      <xdr:col>10</xdr:col>
      <xdr:colOff>114300</xdr:colOff>
      <xdr:row>57</xdr:row>
      <xdr:rowOff>42918</xdr:rowOff>
    </xdr:to>
    <xdr:cxnSp macro="">
      <xdr:nvCxnSpPr>
        <xdr:cNvPr id="127" name="直線コネクタ 126">
          <a:extLst>
            <a:ext uri="{FF2B5EF4-FFF2-40B4-BE49-F238E27FC236}">
              <a16:creationId xmlns:a16="http://schemas.microsoft.com/office/drawing/2014/main" id="{53333074-6D06-4C0E-A078-3D37C324BF6A}"/>
            </a:ext>
          </a:extLst>
        </xdr:cNvPr>
        <xdr:cNvCxnSpPr/>
      </xdr:nvCxnSpPr>
      <xdr:spPr>
        <a:xfrm>
          <a:off x="1130300" y="9092995"/>
          <a:ext cx="889000" cy="72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B1B5143B-366F-4BCC-94ED-EC78B4BC19C4}"/>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481A148E-AD15-4B10-8A66-0A3B3C23A5C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166A8271-5773-414E-940F-D0A47792E474}"/>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69ED01EB-88C5-44F7-B822-EA59EC86BA87}"/>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2166BC89-D25A-4E22-BA9C-3C20CF66C6EC}"/>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7B027995-429F-4EDE-AB5D-5BF2DF97B66E}"/>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36599F63-C4E1-450A-89D8-74DE2349497B}"/>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D718DEF9-685B-4A2F-89F2-E1AC5E57429D}"/>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F62D7151-99B8-4BFF-8E64-2BE1871FFFD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157049</xdr:rowOff>
    </xdr:from>
    <xdr:to>
      <xdr:col>24</xdr:col>
      <xdr:colOff>114300</xdr:colOff>
      <xdr:row>57</xdr:row>
      <xdr:rowOff>87199</xdr:rowOff>
    </xdr:to>
    <xdr:sp macro="" textlink="">
      <xdr:nvSpPr>
        <xdr:cNvPr id="137" name="楕円 136">
          <a:extLst>
            <a:ext uri="{FF2B5EF4-FFF2-40B4-BE49-F238E27FC236}">
              <a16:creationId xmlns:a16="http://schemas.microsoft.com/office/drawing/2014/main" id="{4A3955B6-6FD4-4113-A330-BF225F4FFE74}"/>
            </a:ext>
          </a:extLst>
        </xdr:cNvPr>
        <xdr:cNvSpPr/>
      </xdr:nvSpPr>
      <xdr:spPr>
        <a:xfrm>
          <a:off x="4584700" y="975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135476</xdr:rowOff>
    </xdr:from>
    <xdr:ext cx="534377" cy="259045"/>
    <xdr:sp macro="" textlink="">
      <xdr:nvSpPr>
        <xdr:cNvPr id="138" name="総務費該当値テキスト">
          <a:extLst>
            <a:ext uri="{FF2B5EF4-FFF2-40B4-BE49-F238E27FC236}">
              <a16:creationId xmlns:a16="http://schemas.microsoft.com/office/drawing/2014/main" id="{704AE94F-FB44-4A26-89C1-78C1772473F0}"/>
            </a:ext>
          </a:extLst>
        </xdr:cNvPr>
        <xdr:cNvSpPr txBox="1"/>
      </xdr:nvSpPr>
      <xdr:spPr>
        <a:xfrm>
          <a:off x="4686300" y="973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168668</xdr:rowOff>
    </xdr:from>
    <xdr:to>
      <xdr:col>20</xdr:col>
      <xdr:colOff>38100</xdr:colOff>
      <xdr:row>57</xdr:row>
      <xdr:rowOff>98818</xdr:rowOff>
    </xdr:to>
    <xdr:sp macro="" textlink="">
      <xdr:nvSpPr>
        <xdr:cNvPr id="139" name="楕円 138">
          <a:extLst>
            <a:ext uri="{FF2B5EF4-FFF2-40B4-BE49-F238E27FC236}">
              <a16:creationId xmlns:a16="http://schemas.microsoft.com/office/drawing/2014/main" id="{97456F94-456F-4EE7-84E8-39F37AB6788D}"/>
            </a:ext>
          </a:extLst>
        </xdr:cNvPr>
        <xdr:cNvSpPr/>
      </xdr:nvSpPr>
      <xdr:spPr>
        <a:xfrm>
          <a:off x="3746500" y="976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89945</xdr:rowOff>
    </xdr:from>
    <xdr:ext cx="534377" cy="259045"/>
    <xdr:sp macro="" textlink="">
      <xdr:nvSpPr>
        <xdr:cNvPr id="140" name="テキスト ボックス 139">
          <a:extLst>
            <a:ext uri="{FF2B5EF4-FFF2-40B4-BE49-F238E27FC236}">
              <a16:creationId xmlns:a16="http://schemas.microsoft.com/office/drawing/2014/main" id="{D7C61E9A-A17E-4121-8E1B-99CF2D189D60}"/>
            </a:ext>
          </a:extLst>
        </xdr:cNvPr>
        <xdr:cNvSpPr txBox="1"/>
      </xdr:nvSpPr>
      <xdr:spPr>
        <a:xfrm>
          <a:off x="3530111" y="986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115170</xdr:rowOff>
    </xdr:from>
    <xdr:to>
      <xdr:col>15</xdr:col>
      <xdr:colOff>101600</xdr:colOff>
      <xdr:row>58</xdr:row>
      <xdr:rowOff>45320</xdr:rowOff>
    </xdr:to>
    <xdr:sp macro="" textlink="">
      <xdr:nvSpPr>
        <xdr:cNvPr id="141" name="楕円 140">
          <a:extLst>
            <a:ext uri="{FF2B5EF4-FFF2-40B4-BE49-F238E27FC236}">
              <a16:creationId xmlns:a16="http://schemas.microsoft.com/office/drawing/2014/main" id="{27C85E30-44A2-4D51-8B9C-165BD15D32B9}"/>
            </a:ext>
          </a:extLst>
        </xdr:cNvPr>
        <xdr:cNvSpPr/>
      </xdr:nvSpPr>
      <xdr:spPr>
        <a:xfrm>
          <a:off x="2857500" y="988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36447</xdr:rowOff>
    </xdr:from>
    <xdr:ext cx="534377" cy="259045"/>
    <xdr:sp macro="" textlink="">
      <xdr:nvSpPr>
        <xdr:cNvPr id="142" name="テキスト ボックス 141">
          <a:extLst>
            <a:ext uri="{FF2B5EF4-FFF2-40B4-BE49-F238E27FC236}">
              <a16:creationId xmlns:a16="http://schemas.microsoft.com/office/drawing/2014/main" id="{6C4701B3-5BD1-4F76-A6FD-1F1FB06F1937}"/>
            </a:ext>
          </a:extLst>
        </xdr:cNvPr>
        <xdr:cNvSpPr txBox="1"/>
      </xdr:nvSpPr>
      <xdr:spPr>
        <a:xfrm>
          <a:off x="2641111" y="9980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163568</xdr:rowOff>
    </xdr:from>
    <xdr:to>
      <xdr:col>10</xdr:col>
      <xdr:colOff>165100</xdr:colOff>
      <xdr:row>57</xdr:row>
      <xdr:rowOff>93718</xdr:rowOff>
    </xdr:to>
    <xdr:sp macro="" textlink="">
      <xdr:nvSpPr>
        <xdr:cNvPr id="143" name="楕円 142">
          <a:extLst>
            <a:ext uri="{FF2B5EF4-FFF2-40B4-BE49-F238E27FC236}">
              <a16:creationId xmlns:a16="http://schemas.microsoft.com/office/drawing/2014/main" id="{84095C1E-D1BE-4C4B-9368-3BDF0F569538}"/>
            </a:ext>
          </a:extLst>
        </xdr:cNvPr>
        <xdr:cNvSpPr/>
      </xdr:nvSpPr>
      <xdr:spPr>
        <a:xfrm>
          <a:off x="1968500" y="976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84845</xdr:rowOff>
    </xdr:from>
    <xdr:ext cx="534377" cy="259045"/>
    <xdr:sp macro="" textlink="">
      <xdr:nvSpPr>
        <xdr:cNvPr id="144" name="テキスト ボックス 143">
          <a:extLst>
            <a:ext uri="{FF2B5EF4-FFF2-40B4-BE49-F238E27FC236}">
              <a16:creationId xmlns:a16="http://schemas.microsoft.com/office/drawing/2014/main" id="{09345828-0684-45BC-A56B-F0079D3187B6}"/>
            </a:ext>
          </a:extLst>
        </xdr:cNvPr>
        <xdr:cNvSpPr txBox="1"/>
      </xdr:nvSpPr>
      <xdr:spPr>
        <a:xfrm>
          <a:off x="1752111" y="985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126795</xdr:rowOff>
    </xdr:from>
    <xdr:to>
      <xdr:col>6</xdr:col>
      <xdr:colOff>38100</xdr:colOff>
      <xdr:row>53</xdr:row>
      <xdr:rowOff>56945</xdr:rowOff>
    </xdr:to>
    <xdr:sp macro="" textlink="">
      <xdr:nvSpPr>
        <xdr:cNvPr id="145" name="楕円 144">
          <a:extLst>
            <a:ext uri="{FF2B5EF4-FFF2-40B4-BE49-F238E27FC236}">
              <a16:creationId xmlns:a16="http://schemas.microsoft.com/office/drawing/2014/main" id="{49443F02-016B-40EB-AFEB-C8AED31EF051}"/>
            </a:ext>
          </a:extLst>
        </xdr:cNvPr>
        <xdr:cNvSpPr/>
      </xdr:nvSpPr>
      <xdr:spPr>
        <a:xfrm>
          <a:off x="1079500" y="904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73472</xdr:rowOff>
    </xdr:from>
    <xdr:ext cx="599010" cy="259045"/>
    <xdr:sp macro="" textlink="">
      <xdr:nvSpPr>
        <xdr:cNvPr id="146" name="テキスト ボックス 145">
          <a:extLst>
            <a:ext uri="{FF2B5EF4-FFF2-40B4-BE49-F238E27FC236}">
              <a16:creationId xmlns:a16="http://schemas.microsoft.com/office/drawing/2014/main" id="{1E9D9340-C1C3-48DB-ABE3-1F6F53001029}"/>
            </a:ext>
          </a:extLst>
        </xdr:cNvPr>
        <xdr:cNvSpPr txBox="1"/>
      </xdr:nvSpPr>
      <xdr:spPr>
        <a:xfrm>
          <a:off x="830795" y="881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80771159-3AD6-4EBF-B63C-FFC92074827E}"/>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8F2A0815-14C1-47F2-AA8B-EB481485DE54}"/>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3AE9EDD9-9A01-4483-BF21-9EDB02C21BD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67892312-7F1A-40E0-9AAA-3DE2D2652D0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20B5D04F-C40C-4CD6-8C03-29D10ABC64E1}"/>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3E6E97DE-60EF-4C3C-9B6D-CCC7A973A958}"/>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FDA6C5D-03F5-4F1E-89ED-88EF5626609A}"/>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C3BAE08C-4F53-4524-B377-E8A66DFA6454}"/>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939088D4-C4D8-4D41-915A-BBFDBF6E6E92}"/>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8C5BE00D-5797-465C-A31E-8C6A9CB7020B}"/>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10439E7D-D647-4CA6-B5F0-235A1050D52C}"/>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8EB2D797-A225-4D9F-9CA8-0BCC5F2EEC5D}"/>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230128C2-F6C1-46A9-B69D-44BFECB508AF}"/>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7F24E7CB-07F7-4050-8750-940DB398EBDC}"/>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264EF148-462C-4737-B73B-6686B8A55957}"/>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F0583099-2429-45D3-B4B9-F1D5D6C81533}"/>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8AF7301E-D055-4B87-9289-0F818CC1C87D}"/>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B541AA6-1734-43D5-B217-9EEE50194CC8}"/>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8B444B89-3E94-4210-BCDC-B15783C81F89}"/>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619D457E-AA53-44BB-9475-F54F4550F4FA}"/>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96D32C04-1F24-4E9D-BD8F-F88553BCA1CE}"/>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9EE2ECA1-3483-4B82-86A3-560C6D75783D}"/>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E2195298-0B36-4C11-AA59-CAE7EB2E62EF}"/>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32D81045-D68C-43BD-AA62-9C1F5859E084}"/>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C1E5BDB3-F241-4508-A79A-0284FA51A085}"/>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AB5187D3-5563-44C1-BA11-5203C4144962}"/>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EEA76635-11D7-4BF1-87A7-578D388D6EA9}"/>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67417</xdr:rowOff>
    </xdr:from>
    <xdr:to>
      <xdr:col>24</xdr:col>
      <xdr:colOff>63500</xdr:colOff>
      <xdr:row>76</xdr:row>
      <xdr:rowOff>68204</xdr:rowOff>
    </xdr:to>
    <xdr:cxnSp macro="">
      <xdr:nvCxnSpPr>
        <xdr:cNvPr id="174" name="直線コネクタ 173">
          <a:extLst>
            <a:ext uri="{FF2B5EF4-FFF2-40B4-BE49-F238E27FC236}">
              <a16:creationId xmlns:a16="http://schemas.microsoft.com/office/drawing/2014/main" id="{70B252F3-8877-40E1-BA54-583BC63719B1}"/>
            </a:ext>
          </a:extLst>
        </xdr:cNvPr>
        <xdr:cNvCxnSpPr/>
      </xdr:nvCxnSpPr>
      <xdr:spPr>
        <a:xfrm flipV="1">
          <a:off x="3797300" y="12926167"/>
          <a:ext cx="838200" cy="17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9228DA6B-86B3-483F-9C87-B434E99DEF23}"/>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5EA880BA-6EDE-4455-B257-3641A6EB9F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68204</xdr:rowOff>
    </xdr:from>
    <xdr:to>
      <xdr:col>19</xdr:col>
      <xdr:colOff>177800</xdr:colOff>
      <xdr:row>76</xdr:row>
      <xdr:rowOff>97372</xdr:rowOff>
    </xdr:to>
    <xdr:cxnSp macro="">
      <xdr:nvCxnSpPr>
        <xdr:cNvPr id="177" name="直線コネクタ 176">
          <a:extLst>
            <a:ext uri="{FF2B5EF4-FFF2-40B4-BE49-F238E27FC236}">
              <a16:creationId xmlns:a16="http://schemas.microsoft.com/office/drawing/2014/main" id="{5AF4A410-279A-44AB-9F90-B5FCC01FE0D4}"/>
            </a:ext>
          </a:extLst>
        </xdr:cNvPr>
        <xdr:cNvCxnSpPr/>
      </xdr:nvCxnSpPr>
      <xdr:spPr>
        <a:xfrm flipV="1">
          <a:off x="2908300" y="13098404"/>
          <a:ext cx="889000" cy="2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EC0B7B77-7161-417B-B55D-68CE2C93B5E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FDBFFE57-ADDD-43E3-ABF0-94C921CC4686}"/>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72785</xdr:rowOff>
    </xdr:from>
    <xdr:to>
      <xdr:col>15</xdr:col>
      <xdr:colOff>50800</xdr:colOff>
      <xdr:row>76</xdr:row>
      <xdr:rowOff>97372</xdr:rowOff>
    </xdr:to>
    <xdr:cxnSp macro="">
      <xdr:nvCxnSpPr>
        <xdr:cNvPr id="180" name="直線コネクタ 179">
          <a:extLst>
            <a:ext uri="{FF2B5EF4-FFF2-40B4-BE49-F238E27FC236}">
              <a16:creationId xmlns:a16="http://schemas.microsoft.com/office/drawing/2014/main" id="{633B8CCF-5427-4684-9F82-54B7CCC827A9}"/>
            </a:ext>
          </a:extLst>
        </xdr:cNvPr>
        <xdr:cNvCxnSpPr/>
      </xdr:nvCxnSpPr>
      <xdr:spPr>
        <a:xfrm>
          <a:off x="2019300" y="13102985"/>
          <a:ext cx="889000" cy="2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93AAA62E-C490-407E-AB4D-64004DA280A1}"/>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8B58F6CB-5067-45F4-8CD3-297C94F362AE}"/>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72785</xdr:rowOff>
    </xdr:from>
    <xdr:to>
      <xdr:col>10</xdr:col>
      <xdr:colOff>114300</xdr:colOff>
      <xdr:row>77</xdr:row>
      <xdr:rowOff>151614</xdr:rowOff>
    </xdr:to>
    <xdr:cxnSp macro="">
      <xdr:nvCxnSpPr>
        <xdr:cNvPr id="183" name="直線コネクタ 182">
          <a:extLst>
            <a:ext uri="{FF2B5EF4-FFF2-40B4-BE49-F238E27FC236}">
              <a16:creationId xmlns:a16="http://schemas.microsoft.com/office/drawing/2014/main" id="{36E4DD51-BB5E-4C7D-91F4-0FCC6921788C}"/>
            </a:ext>
          </a:extLst>
        </xdr:cNvPr>
        <xdr:cNvCxnSpPr/>
      </xdr:nvCxnSpPr>
      <xdr:spPr>
        <a:xfrm flipV="1">
          <a:off x="1130300" y="13102985"/>
          <a:ext cx="889000" cy="25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3CAC01E5-61C8-41AA-B30F-073088F0F266}"/>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FA51CC24-0ED5-41A9-B2A0-938D8116B2FC}"/>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8715A1A9-E5A1-4AD9-96F3-87BB6D3D450D}"/>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F604981-4FF3-4E28-91E4-F1F75CF5C17A}"/>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A41E1655-CF32-4681-B19A-47DD0493A8F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FBBE6D89-84D0-4841-8310-180F9409E46E}"/>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2CD4893D-5B73-4320-886E-EF554AF0D235}"/>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79D1F68F-0363-414F-96D4-7C2374961173}"/>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35B0DCEB-1A0D-4781-928F-7CFEECA7A3A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16617</xdr:rowOff>
    </xdr:from>
    <xdr:to>
      <xdr:col>24</xdr:col>
      <xdr:colOff>114300</xdr:colOff>
      <xdr:row>75</xdr:row>
      <xdr:rowOff>118217</xdr:rowOff>
    </xdr:to>
    <xdr:sp macro="" textlink="">
      <xdr:nvSpPr>
        <xdr:cNvPr id="193" name="楕円 192">
          <a:extLst>
            <a:ext uri="{FF2B5EF4-FFF2-40B4-BE49-F238E27FC236}">
              <a16:creationId xmlns:a16="http://schemas.microsoft.com/office/drawing/2014/main" id="{8B875B18-AD82-48F4-8CA9-FE807E6D79C3}"/>
            </a:ext>
          </a:extLst>
        </xdr:cNvPr>
        <xdr:cNvSpPr/>
      </xdr:nvSpPr>
      <xdr:spPr>
        <a:xfrm>
          <a:off x="4584700" y="1287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39494</xdr:rowOff>
    </xdr:from>
    <xdr:ext cx="599010" cy="259045"/>
    <xdr:sp macro="" textlink="">
      <xdr:nvSpPr>
        <xdr:cNvPr id="194" name="民生費該当値テキスト">
          <a:extLst>
            <a:ext uri="{FF2B5EF4-FFF2-40B4-BE49-F238E27FC236}">
              <a16:creationId xmlns:a16="http://schemas.microsoft.com/office/drawing/2014/main" id="{F628B318-0189-46C4-AA2B-D219D14B3A70}"/>
            </a:ext>
          </a:extLst>
        </xdr:cNvPr>
        <xdr:cNvSpPr txBox="1"/>
      </xdr:nvSpPr>
      <xdr:spPr>
        <a:xfrm>
          <a:off x="4686300" y="12726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17404</xdr:rowOff>
    </xdr:from>
    <xdr:to>
      <xdr:col>20</xdr:col>
      <xdr:colOff>38100</xdr:colOff>
      <xdr:row>76</xdr:row>
      <xdr:rowOff>119004</xdr:rowOff>
    </xdr:to>
    <xdr:sp macro="" textlink="">
      <xdr:nvSpPr>
        <xdr:cNvPr id="195" name="楕円 194">
          <a:extLst>
            <a:ext uri="{FF2B5EF4-FFF2-40B4-BE49-F238E27FC236}">
              <a16:creationId xmlns:a16="http://schemas.microsoft.com/office/drawing/2014/main" id="{93E5C4EA-244A-4F6D-AB7C-82F6ACD28D9C}"/>
            </a:ext>
          </a:extLst>
        </xdr:cNvPr>
        <xdr:cNvSpPr/>
      </xdr:nvSpPr>
      <xdr:spPr>
        <a:xfrm>
          <a:off x="3746500" y="1304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135530</xdr:rowOff>
    </xdr:from>
    <xdr:ext cx="599010" cy="259045"/>
    <xdr:sp macro="" textlink="">
      <xdr:nvSpPr>
        <xdr:cNvPr id="196" name="テキスト ボックス 195">
          <a:extLst>
            <a:ext uri="{FF2B5EF4-FFF2-40B4-BE49-F238E27FC236}">
              <a16:creationId xmlns:a16="http://schemas.microsoft.com/office/drawing/2014/main" id="{247DF848-A68F-43B6-8E15-0BA89D01B71D}"/>
            </a:ext>
          </a:extLst>
        </xdr:cNvPr>
        <xdr:cNvSpPr txBox="1"/>
      </xdr:nvSpPr>
      <xdr:spPr>
        <a:xfrm>
          <a:off x="3497795" y="12822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46572</xdr:rowOff>
    </xdr:from>
    <xdr:to>
      <xdr:col>15</xdr:col>
      <xdr:colOff>101600</xdr:colOff>
      <xdr:row>76</xdr:row>
      <xdr:rowOff>148172</xdr:rowOff>
    </xdr:to>
    <xdr:sp macro="" textlink="">
      <xdr:nvSpPr>
        <xdr:cNvPr id="197" name="楕円 196">
          <a:extLst>
            <a:ext uri="{FF2B5EF4-FFF2-40B4-BE49-F238E27FC236}">
              <a16:creationId xmlns:a16="http://schemas.microsoft.com/office/drawing/2014/main" id="{E5F6061F-A0FF-4D95-A0FE-8B429562F6CD}"/>
            </a:ext>
          </a:extLst>
        </xdr:cNvPr>
        <xdr:cNvSpPr/>
      </xdr:nvSpPr>
      <xdr:spPr>
        <a:xfrm>
          <a:off x="2857500" y="1307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164699</xdr:rowOff>
    </xdr:from>
    <xdr:ext cx="599010" cy="259045"/>
    <xdr:sp macro="" textlink="">
      <xdr:nvSpPr>
        <xdr:cNvPr id="198" name="テキスト ボックス 197">
          <a:extLst>
            <a:ext uri="{FF2B5EF4-FFF2-40B4-BE49-F238E27FC236}">
              <a16:creationId xmlns:a16="http://schemas.microsoft.com/office/drawing/2014/main" id="{E4AEAFB3-C11C-41C0-A675-379AC4B9F2D9}"/>
            </a:ext>
          </a:extLst>
        </xdr:cNvPr>
        <xdr:cNvSpPr txBox="1"/>
      </xdr:nvSpPr>
      <xdr:spPr>
        <a:xfrm>
          <a:off x="2608795" y="12851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21985</xdr:rowOff>
    </xdr:from>
    <xdr:to>
      <xdr:col>10</xdr:col>
      <xdr:colOff>165100</xdr:colOff>
      <xdr:row>76</xdr:row>
      <xdr:rowOff>123585</xdr:rowOff>
    </xdr:to>
    <xdr:sp macro="" textlink="">
      <xdr:nvSpPr>
        <xdr:cNvPr id="199" name="楕円 198">
          <a:extLst>
            <a:ext uri="{FF2B5EF4-FFF2-40B4-BE49-F238E27FC236}">
              <a16:creationId xmlns:a16="http://schemas.microsoft.com/office/drawing/2014/main" id="{A9445C6B-C680-4702-AC23-2257B0F0206D}"/>
            </a:ext>
          </a:extLst>
        </xdr:cNvPr>
        <xdr:cNvSpPr/>
      </xdr:nvSpPr>
      <xdr:spPr>
        <a:xfrm>
          <a:off x="1968500" y="1305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140111</xdr:rowOff>
    </xdr:from>
    <xdr:ext cx="599010" cy="259045"/>
    <xdr:sp macro="" textlink="">
      <xdr:nvSpPr>
        <xdr:cNvPr id="200" name="テキスト ボックス 199">
          <a:extLst>
            <a:ext uri="{FF2B5EF4-FFF2-40B4-BE49-F238E27FC236}">
              <a16:creationId xmlns:a16="http://schemas.microsoft.com/office/drawing/2014/main" id="{EB3709A7-DD02-4695-85B9-5CB430A8886D}"/>
            </a:ext>
          </a:extLst>
        </xdr:cNvPr>
        <xdr:cNvSpPr txBox="1"/>
      </xdr:nvSpPr>
      <xdr:spPr>
        <a:xfrm>
          <a:off x="1719795" y="12827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100814</xdr:rowOff>
    </xdr:from>
    <xdr:to>
      <xdr:col>6</xdr:col>
      <xdr:colOff>38100</xdr:colOff>
      <xdr:row>78</xdr:row>
      <xdr:rowOff>30964</xdr:rowOff>
    </xdr:to>
    <xdr:sp macro="" textlink="">
      <xdr:nvSpPr>
        <xdr:cNvPr id="201" name="楕円 200">
          <a:extLst>
            <a:ext uri="{FF2B5EF4-FFF2-40B4-BE49-F238E27FC236}">
              <a16:creationId xmlns:a16="http://schemas.microsoft.com/office/drawing/2014/main" id="{754A70D6-C7EE-4DCB-89A1-24E1857BC83C}"/>
            </a:ext>
          </a:extLst>
        </xdr:cNvPr>
        <xdr:cNvSpPr/>
      </xdr:nvSpPr>
      <xdr:spPr>
        <a:xfrm>
          <a:off x="1079500" y="1330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47491</xdr:rowOff>
    </xdr:from>
    <xdr:ext cx="599010" cy="259045"/>
    <xdr:sp macro="" textlink="">
      <xdr:nvSpPr>
        <xdr:cNvPr id="202" name="テキスト ボックス 201">
          <a:extLst>
            <a:ext uri="{FF2B5EF4-FFF2-40B4-BE49-F238E27FC236}">
              <a16:creationId xmlns:a16="http://schemas.microsoft.com/office/drawing/2014/main" id="{3912D872-9394-4153-B439-BE0C71F8362A}"/>
            </a:ext>
          </a:extLst>
        </xdr:cNvPr>
        <xdr:cNvSpPr txBox="1"/>
      </xdr:nvSpPr>
      <xdr:spPr>
        <a:xfrm>
          <a:off x="830795" y="1307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8A5279F5-F822-479B-B956-9180895BDBCC}"/>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8D3073D8-81EF-4F91-886A-2E25CCED633A}"/>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7BF2E708-968F-4420-91DC-AF9D7A663824}"/>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61651217-DBE7-49A4-B44E-057DF508C6AD}"/>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4D6BD48C-C0DD-46D6-9999-7BBEF179347D}"/>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D8133107-62FA-45A0-87A4-208D9449C6D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9435AAB6-030D-46C8-88E7-BE5956B8D676}"/>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693E98F5-DF1B-43B6-AEAF-EDB58ADAA77A}"/>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1C32F82F-1C03-4355-B322-374338FC9B1F}"/>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816E99E8-AEAA-496D-BB49-D74C440A6ADD}"/>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FE52FF94-A2C9-4445-8085-68AFD682A691}"/>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AF3B8051-B9D8-4B04-8B7F-172F56CE7A4A}"/>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2FE9F934-F2EF-4100-B102-86E6D96537D1}"/>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87FCD3D-BE8A-4558-ADD3-2F2C6D606F93}"/>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201E0698-FFEC-4235-BCA9-82E7B5220289}"/>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2C0EA971-04FA-4313-9668-C8FB946EBBF1}"/>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AD528E4E-031F-43D4-8FF8-260AE939DDD3}"/>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7900B04F-7541-42FB-AFEE-05994D9D2AFB}"/>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5B9B622-787A-45C9-898E-736EB1B89C67}"/>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EA269468-90A1-41F9-992A-45D7F4134D2C}"/>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4CFAA2D5-30F6-45DA-B25E-A17E253EC59A}"/>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A4332D74-8800-4EBC-9AAE-46631D169F18}"/>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C216376A-BD40-46D5-B7C4-45C30B6B3305}"/>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73C05EA3-17F3-4B5E-B387-92472438E358}"/>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CAFB695C-B186-4FEC-AB5D-A883E84FA3E4}"/>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46D68B22-9479-4F7E-9F2F-DCE4FD6DD9F1}"/>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1D54A684-DAD3-4412-9D3C-73DAFC3F986F}"/>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F7155A44-43DB-4330-BEDE-394735D2913E}"/>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88360</xdr:rowOff>
    </xdr:from>
    <xdr:to>
      <xdr:col>24</xdr:col>
      <xdr:colOff>63500</xdr:colOff>
      <xdr:row>98</xdr:row>
      <xdr:rowOff>91762</xdr:rowOff>
    </xdr:to>
    <xdr:cxnSp macro="">
      <xdr:nvCxnSpPr>
        <xdr:cNvPr id="231" name="直線コネクタ 230">
          <a:extLst>
            <a:ext uri="{FF2B5EF4-FFF2-40B4-BE49-F238E27FC236}">
              <a16:creationId xmlns:a16="http://schemas.microsoft.com/office/drawing/2014/main" id="{86451247-FA1B-4F12-BFBF-6A19309C403F}"/>
            </a:ext>
          </a:extLst>
        </xdr:cNvPr>
        <xdr:cNvCxnSpPr/>
      </xdr:nvCxnSpPr>
      <xdr:spPr>
        <a:xfrm>
          <a:off x="3797300" y="16890460"/>
          <a:ext cx="838200" cy="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DF6C7EA0-528E-4961-A4B6-52708CC59A77}"/>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80665E1D-6512-4DCE-8194-C8F4C194D031}"/>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81353</xdr:rowOff>
    </xdr:from>
    <xdr:to>
      <xdr:col>19</xdr:col>
      <xdr:colOff>177800</xdr:colOff>
      <xdr:row>98</xdr:row>
      <xdr:rowOff>88360</xdr:rowOff>
    </xdr:to>
    <xdr:cxnSp macro="">
      <xdr:nvCxnSpPr>
        <xdr:cNvPr id="234" name="直線コネクタ 233">
          <a:extLst>
            <a:ext uri="{FF2B5EF4-FFF2-40B4-BE49-F238E27FC236}">
              <a16:creationId xmlns:a16="http://schemas.microsoft.com/office/drawing/2014/main" id="{BD9C7A16-D6A4-4491-AA99-48C3312C1996}"/>
            </a:ext>
          </a:extLst>
        </xdr:cNvPr>
        <xdr:cNvCxnSpPr/>
      </xdr:nvCxnSpPr>
      <xdr:spPr>
        <a:xfrm>
          <a:off x="2908300" y="16883453"/>
          <a:ext cx="889000" cy="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D70CF863-ED1B-4905-BC66-53FAAEF142F4}"/>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BEB2F9A1-390E-427B-BCD5-A79C0D135F4B}"/>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74706</xdr:rowOff>
    </xdr:from>
    <xdr:to>
      <xdr:col>15</xdr:col>
      <xdr:colOff>50800</xdr:colOff>
      <xdr:row>98</xdr:row>
      <xdr:rowOff>81353</xdr:rowOff>
    </xdr:to>
    <xdr:cxnSp macro="">
      <xdr:nvCxnSpPr>
        <xdr:cNvPr id="237" name="直線コネクタ 236">
          <a:extLst>
            <a:ext uri="{FF2B5EF4-FFF2-40B4-BE49-F238E27FC236}">
              <a16:creationId xmlns:a16="http://schemas.microsoft.com/office/drawing/2014/main" id="{C3FAEC42-F06C-44E3-8EFC-4CB7D689119E}"/>
            </a:ext>
          </a:extLst>
        </xdr:cNvPr>
        <xdr:cNvCxnSpPr/>
      </xdr:nvCxnSpPr>
      <xdr:spPr>
        <a:xfrm>
          <a:off x="2019300" y="16876806"/>
          <a:ext cx="889000" cy="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44AD8640-F0C4-4176-AA52-0A57A15073FD}"/>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FE0C78F3-D144-43A6-911C-D51B7A22AF36}"/>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74706</xdr:rowOff>
    </xdr:from>
    <xdr:to>
      <xdr:col>10</xdr:col>
      <xdr:colOff>114300</xdr:colOff>
      <xdr:row>98</xdr:row>
      <xdr:rowOff>114246</xdr:rowOff>
    </xdr:to>
    <xdr:cxnSp macro="">
      <xdr:nvCxnSpPr>
        <xdr:cNvPr id="240" name="直線コネクタ 239">
          <a:extLst>
            <a:ext uri="{FF2B5EF4-FFF2-40B4-BE49-F238E27FC236}">
              <a16:creationId xmlns:a16="http://schemas.microsoft.com/office/drawing/2014/main" id="{FFB5ACFB-C69E-466A-AA3F-3DD23803FDD4}"/>
            </a:ext>
          </a:extLst>
        </xdr:cNvPr>
        <xdr:cNvCxnSpPr/>
      </xdr:nvCxnSpPr>
      <xdr:spPr>
        <a:xfrm flipV="1">
          <a:off x="1130300" y="16876806"/>
          <a:ext cx="889000" cy="3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DD7D55DF-EB06-499E-999F-56166009B51A}"/>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DBA31C22-FFC9-4BC6-A4B1-71DE56E4EBC5}"/>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8BB68958-08A6-480F-8BC7-E27901AB2D02}"/>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EDC5FA81-9E57-420B-8F3B-A13FDAA3C29D}"/>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89733A10-5075-4C2B-8FF8-9495C7D1E31D}"/>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E3E9D05B-DA21-4443-AFAF-409EFD2FB068}"/>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4903F52E-91AA-4311-B6D3-24EAD0800D71}"/>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1820F700-94DE-4457-9B52-21CFB8208C8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CF691642-568A-44C1-9174-75C3D45D19AE}"/>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40962</xdr:rowOff>
    </xdr:from>
    <xdr:to>
      <xdr:col>24</xdr:col>
      <xdr:colOff>114300</xdr:colOff>
      <xdr:row>98</xdr:row>
      <xdr:rowOff>142562</xdr:rowOff>
    </xdr:to>
    <xdr:sp macro="" textlink="">
      <xdr:nvSpPr>
        <xdr:cNvPr id="250" name="楕円 249">
          <a:extLst>
            <a:ext uri="{FF2B5EF4-FFF2-40B4-BE49-F238E27FC236}">
              <a16:creationId xmlns:a16="http://schemas.microsoft.com/office/drawing/2014/main" id="{9B946E50-D287-4924-8987-329562B9BC7D}"/>
            </a:ext>
          </a:extLst>
        </xdr:cNvPr>
        <xdr:cNvSpPr/>
      </xdr:nvSpPr>
      <xdr:spPr>
        <a:xfrm>
          <a:off x="4584700" y="1684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5BF60A6A-FAC7-4071-8C8D-524608A1565E}"/>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37560</xdr:rowOff>
    </xdr:from>
    <xdr:to>
      <xdr:col>20</xdr:col>
      <xdr:colOff>38100</xdr:colOff>
      <xdr:row>98</xdr:row>
      <xdr:rowOff>139160</xdr:rowOff>
    </xdr:to>
    <xdr:sp macro="" textlink="">
      <xdr:nvSpPr>
        <xdr:cNvPr id="252" name="楕円 251">
          <a:extLst>
            <a:ext uri="{FF2B5EF4-FFF2-40B4-BE49-F238E27FC236}">
              <a16:creationId xmlns:a16="http://schemas.microsoft.com/office/drawing/2014/main" id="{D35D4AAC-87CA-430C-BFEF-2066A348371B}"/>
            </a:ext>
          </a:extLst>
        </xdr:cNvPr>
        <xdr:cNvSpPr/>
      </xdr:nvSpPr>
      <xdr:spPr>
        <a:xfrm>
          <a:off x="3746500" y="1683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130287</xdr:rowOff>
    </xdr:from>
    <xdr:ext cx="534377" cy="259045"/>
    <xdr:sp macro="" textlink="">
      <xdr:nvSpPr>
        <xdr:cNvPr id="253" name="テキスト ボックス 252">
          <a:extLst>
            <a:ext uri="{FF2B5EF4-FFF2-40B4-BE49-F238E27FC236}">
              <a16:creationId xmlns:a16="http://schemas.microsoft.com/office/drawing/2014/main" id="{305EE9BC-CF9A-411C-ACBC-EE9186653212}"/>
            </a:ext>
          </a:extLst>
        </xdr:cNvPr>
        <xdr:cNvSpPr txBox="1"/>
      </xdr:nvSpPr>
      <xdr:spPr>
        <a:xfrm>
          <a:off x="3530111" y="1693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30553</xdr:rowOff>
    </xdr:from>
    <xdr:to>
      <xdr:col>15</xdr:col>
      <xdr:colOff>101600</xdr:colOff>
      <xdr:row>98</xdr:row>
      <xdr:rowOff>132153</xdr:rowOff>
    </xdr:to>
    <xdr:sp macro="" textlink="">
      <xdr:nvSpPr>
        <xdr:cNvPr id="254" name="楕円 253">
          <a:extLst>
            <a:ext uri="{FF2B5EF4-FFF2-40B4-BE49-F238E27FC236}">
              <a16:creationId xmlns:a16="http://schemas.microsoft.com/office/drawing/2014/main" id="{841EB902-2964-472E-B929-C492C76C1BFC}"/>
            </a:ext>
          </a:extLst>
        </xdr:cNvPr>
        <xdr:cNvSpPr/>
      </xdr:nvSpPr>
      <xdr:spPr>
        <a:xfrm>
          <a:off x="2857500" y="1683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123280</xdr:rowOff>
    </xdr:from>
    <xdr:ext cx="534377" cy="259045"/>
    <xdr:sp macro="" textlink="">
      <xdr:nvSpPr>
        <xdr:cNvPr id="255" name="テキスト ボックス 254">
          <a:extLst>
            <a:ext uri="{FF2B5EF4-FFF2-40B4-BE49-F238E27FC236}">
              <a16:creationId xmlns:a16="http://schemas.microsoft.com/office/drawing/2014/main" id="{AC84D8B8-913A-49A8-AA17-BB9F16BE7202}"/>
            </a:ext>
          </a:extLst>
        </xdr:cNvPr>
        <xdr:cNvSpPr txBox="1"/>
      </xdr:nvSpPr>
      <xdr:spPr>
        <a:xfrm>
          <a:off x="2641111" y="1692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23906</xdr:rowOff>
    </xdr:from>
    <xdr:to>
      <xdr:col>10</xdr:col>
      <xdr:colOff>165100</xdr:colOff>
      <xdr:row>98</xdr:row>
      <xdr:rowOff>125506</xdr:rowOff>
    </xdr:to>
    <xdr:sp macro="" textlink="">
      <xdr:nvSpPr>
        <xdr:cNvPr id="256" name="楕円 255">
          <a:extLst>
            <a:ext uri="{FF2B5EF4-FFF2-40B4-BE49-F238E27FC236}">
              <a16:creationId xmlns:a16="http://schemas.microsoft.com/office/drawing/2014/main" id="{1289EC97-F591-468C-9CF3-F89875FF98E1}"/>
            </a:ext>
          </a:extLst>
        </xdr:cNvPr>
        <xdr:cNvSpPr/>
      </xdr:nvSpPr>
      <xdr:spPr>
        <a:xfrm>
          <a:off x="1968500" y="1682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116633</xdr:rowOff>
    </xdr:from>
    <xdr:ext cx="534377" cy="259045"/>
    <xdr:sp macro="" textlink="">
      <xdr:nvSpPr>
        <xdr:cNvPr id="257" name="テキスト ボックス 256">
          <a:extLst>
            <a:ext uri="{FF2B5EF4-FFF2-40B4-BE49-F238E27FC236}">
              <a16:creationId xmlns:a16="http://schemas.microsoft.com/office/drawing/2014/main" id="{43FA565E-D583-43BD-A23C-52695C4A5BFA}"/>
            </a:ext>
          </a:extLst>
        </xdr:cNvPr>
        <xdr:cNvSpPr txBox="1"/>
      </xdr:nvSpPr>
      <xdr:spPr>
        <a:xfrm>
          <a:off x="1752111" y="169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63446</xdr:rowOff>
    </xdr:from>
    <xdr:to>
      <xdr:col>6</xdr:col>
      <xdr:colOff>38100</xdr:colOff>
      <xdr:row>98</xdr:row>
      <xdr:rowOff>165046</xdr:rowOff>
    </xdr:to>
    <xdr:sp macro="" textlink="">
      <xdr:nvSpPr>
        <xdr:cNvPr id="258" name="楕円 257">
          <a:extLst>
            <a:ext uri="{FF2B5EF4-FFF2-40B4-BE49-F238E27FC236}">
              <a16:creationId xmlns:a16="http://schemas.microsoft.com/office/drawing/2014/main" id="{0721D592-2AA8-48A4-B99D-DD1406146488}"/>
            </a:ext>
          </a:extLst>
        </xdr:cNvPr>
        <xdr:cNvSpPr/>
      </xdr:nvSpPr>
      <xdr:spPr>
        <a:xfrm>
          <a:off x="1079500" y="1686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156173</xdr:rowOff>
    </xdr:from>
    <xdr:ext cx="534377" cy="259045"/>
    <xdr:sp macro="" textlink="">
      <xdr:nvSpPr>
        <xdr:cNvPr id="259" name="テキスト ボックス 258">
          <a:extLst>
            <a:ext uri="{FF2B5EF4-FFF2-40B4-BE49-F238E27FC236}">
              <a16:creationId xmlns:a16="http://schemas.microsoft.com/office/drawing/2014/main" id="{FDB2DC78-3D5D-45B8-850A-4B4694F29189}"/>
            </a:ext>
          </a:extLst>
        </xdr:cNvPr>
        <xdr:cNvSpPr txBox="1"/>
      </xdr:nvSpPr>
      <xdr:spPr>
        <a:xfrm>
          <a:off x="863111" y="1695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82225976-1FBE-4C7D-93D0-4C4BB1FA895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C1ADE8E3-9F24-4D6A-8184-2E150D74E8F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7D544891-EB0F-49E4-918A-7BBA5808A787}"/>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9CD4BFE7-3489-4F6A-86BB-D9DBCC40C249}"/>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EE4F550F-0A09-4326-84F4-68AF1565687A}"/>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83457384-27B4-43B4-80E7-0B50FA7FD9E1}"/>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E96C0EDE-2C1F-4E36-B3F8-9174CF5B959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D921A5A6-492E-45C5-9A1B-7A92B9B706EB}"/>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C3D3C4A0-728C-4446-BC7F-2608864462C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BCF89CD2-F0B7-47B1-972F-66D7AC330499}"/>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26C52F9-056A-4CBB-B3DB-835A6EF10D0E}"/>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B028AEB3-7738-49D8-AFE0-D2BDEB0504AC}"/>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CA762E38-25A0-4740-B2C4-D34E385C975E}"/>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78DA1286-87C5-4E7E-93AC-4E0D9F99675A}"/>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F17AC20E-23AB-41D5-AB6B-BE789ECA89D4}"/>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3AB3CBEE-51A8-43CD-8A2E-C0C8A58F6C7D}"/>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BBC3E263-7BE8-4E01-80E4-0A0C4506A463}"/>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FAFF559C-D43C-479F-9D87-E79B6DE3D03F}"/>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B92191BD-B821-4F03-8943-92E5D5419072}"/>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DEFEAA67-E46D-45D7-85F2-CC1ACAC093AB}"/>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9620ABC9-2E8D-48D9-91CB-BCC536FB86E8}"/>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289FF13F-9FE7-4F85-ABB7-95D3BC820F4D}"/>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274F1793-0E6E-45CC-AC68-33C28FD1C5B3}"/>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58A82622-41DB-4E4B-B3CC-4A713A6EF754}"/>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694FD512-1A64-4CE3-A0F3-7132761F09E3}"/>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BE87D7B1-9D07-4B95-9D79-EB4B504EFC9F}"/>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53521D78-F322-48E8-982F-2B74A7D53324}"/>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A77BB93C-BEC5-4E28-84CE-9BAD848855C9}"/>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157988</xdr:rowOff>
    </xdr:from>
    <xdr:to>
      <xdr:col>55</xdr:col>
      <xdr:colOff>0</xdr:colOff>
      <xdr:row>38</xdr:row>
      <xdr:rowOff>158242</xdr:rowOff>
    </xdr:to>
    <xdr:cxnSp macro="">
      <xdr:nvCxnSpPr>
        <xdr:cNvPr id="288" name="直線コネクタ 287">
          <a:extLst>
            <a:ext uri="{FF2B5EF4-FFF2-40B4-BE49-F238E27FC236}">
              <a16:creationId xmlns:a16="http://schemas.microsoft.com/office/drawing/2014/main" id="{5CA28B16-D054-4981-BA15-10E0B857FE28}"/>
            </a:ext>
          </a:extLst>
        </xdr:cNvPr>
        <xdr:cNvCxnSpPr/>
      </xdr:nvCxnSpPr>
      <xdr:spPr>
        <a:xfrm flipV="1">
          <a:off x="9639300" y="6673088"/>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A9743424-FE84-478D-8A11-CC778FB729F3}"/>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4374A9D1-5A93-430F-A0A5-F9FAC8E7E20E}"/>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157607</xdr:rowOff>
    </xdr:from>
    <xdr:to>
      <xdr:col>50</xdr:col>
      <xdr:colOff>114300</xdr:colOff>
      <xdr:row>38</xdr:row>
      <xdr:rowOff>158242</xdr:rowOff>
    </xdr:to>
    <xdr:cxnSp macro="">
      <xdr:nvCxnSpPr>
        <xdr:cNvPr id="291" name="直線コネクタ 290">
          <a:extLst>
            <a:ext uri="{FF2B5EF4-FFF2-40B4-BE49-F238E27FC236}">
              <a16:creationId xmlns:a16="http://schemas.microsoft.com/office/drawing/2014/main" id="{28B23605-99D3-4933-9751-AB864E01D5D1}"/>
            </a:ext>
          </a:extLst>
        </xdr:cNvPr>
        <xdr:cNvCxnSpPr/>
      </xdr:nvCxnSpPr>
      <xdr:spPr>
        <a:xfrm>
          <a:off x="8750300" y="6672707"/>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22BD22DE-41DC-4E60-82A2-68E95452844B}"/>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9C98A635-37B9-4CDE-9D01-F541B325E7C3}"/>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157607</xdr:rowOff>
    </xdr:from>
    <xdr:to>
      <xdr:col>45</xdr:col>
      <xdr:colOff>177800</xdr:colOff>
      <xdr:row>38</xdr:row>
      <xdr:rowOff>158496</xdr:rowOff>
    </xdr:to>
    <xdr:cxnSp macro="">
      <xdr:nvCxnSpPr>
        <xdr:cNvPr id="294" name="直線コネクタ 293">
          <a:extLst>
            <a:ext uri="{FF2B5EF4-FFF2-40B4-BE49-F238E27FC236}">
              <a16:creationId xmlns:a16="http://schemas.microsoft.com/office/drawing/2014/main" id="{843AF6B1-7708-4673-9670-6ECC91B44536}"/>
            </a:ext>
          </a:extLst>
        </xdr:cNvPr>
        <xdr:cNvCxnSpPr/>
      </xdr:nvCxnSpPr>
      <xdr:spPr>
        <a:xfrm flipV="1">
          <a:off x="7861300" y="6672707"/>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5F49ED7D-5973-4995-9B03-FBF793C4B4B7}"/>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EDF70E17-35B8-4070-8E07-4C8E716CE989}"/>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158496</xdr:rowOff>
    </xdr:from>
    <xdr:to>
      <xdr:col>41</xdr:col>
      <xdr:colOff>50800</xdr:colOff>
      <xdr:row>38</xdr:row>
      <xdr:rowOff>159004</xdr:rowOff>
    </xdr:to>
    <xdr:cxnSp macro="">
      <xdr:nvCxnSpPr>
        <xdr:cNvPr id="297" name="直線コネクタ 296">
          <a:extLst>
            <a:ext uri="{FF2B5EF4-FFF2-40B4-BE49-F238E27FC236}">
              <a16:creationId xmlns:a16="http://schemas.microsoft.com/office/drawing/2014/main" id="{F7C29595-30DE-4BC0-AC1F-430FEC47C99E}"/>
            </a:ext>
          </a:extLst>
        </xdr:cNvPr>
        <xdr:cNvCxnSpPr/>
      </xdr:nvCxnSpPr>
      <xdr:spPr>
        <a:xfrm flipV="1">
          <a:off x="6972300" y="6673596"/>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F835F222-67AE-4533-86ED-A4909065DFF3}"/>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C7875427-83C5-40F8-813A-FA4E9DC21AB4}"/>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352CF46D-CD40-419C-8431-BB7E9B2D5ED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735CE285-23FA-4058-9730-678A4F73BEB1}"/>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BA2EC746-6337-4828-8B00-593EC5854B46}"/>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D4962B76-7A1B-40BC-8275-CE5A3D9361C2}"/>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5A1537EE-A698-4B61-9B12-F51F4268FBE6}"/>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725A1849-0179-4FD2-B030-56CB23B8B70C}"/>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3C6FE8ED-BA89-485F-94C0-CCEB4B9196B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107188</xdr:rowOff>
    </xdr:from>
    <xdr:to>
      <xdr:col>55</xdr:col>
      <xdr:colOff>50800</xdr:colOff>
      <xdr:row>39</xdr:row>
      <xdr:rowOff>37338</xdr:rowOff>
    </xdr:to>
    <xdr:sp macro="" textlink="">
      <xdr:nvSpPr>
        <xdr:cNvPr id="307" name="楕円 306">
          <a:extLst>
            <a:ext uri="{FF2B5EF4-FFF2-40B4-BE49-F238E27FC236}">
              <a16:creationId xmlns:a16="http://schemas.microsoft.com/office/drawing/2014/main" id="{516B99B5-66B0-492A-A333-C4BEDFB1B926}"/>
            </a:ext>
          </a:extLst>
        </xdr:cNvPr>
        <xdr:cNvSpPr/>
      </xdr:nvSpPr>
      <xdr:spPr>
        <a:xfrm>
          <a:off x="10426700" y="662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CC0120EF-F177-4987-A1E0-6514440F7CC5}"/>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107442</xdr:rowOff>
    </xdr:from>
    <xdr:to>
      <xdr:col>50</xdr:col>
      <xdr:colOff>165100</xdr:colOff>
      <xdr:row>39</xdr:row>
      <xdr:rowOff>37592</xdr:rowOff>
    </xdr:to>
    <xdr:sp macro="" textlink="">
      <xdr:nvSpPr>
        <xdr:cNvPr id="309" name="楕円 308">
          <a:extLst>
            <a:ext uri="{FF2B5EF4-FFF2-40B4-BE49-F238E27FC236}">
              <a16:creationId xmlns:a16="http://schemas.microsoft.com/office/drawing/2014/main" id="{65DD4677-4942-4DF3-AC88-C65BE0AC3679}"/>
            </a:ext>
          </a:extLst>
        </xdr:cNvPr>
        <xdr:cNvSpPr/>
      </xdr:nvSpPr>
      <xdr:spPr>
        <a:xfrm>
          <a:off x="9588500" y="662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28719</xdr:rowOff>
    </xdr:from>
    <xdr:ext cx="378565" cy="259045"/>
    <xdr:sp macro="" textlink="">
      <xdr:nvSpPr>
        <xdr:cNvPr id="310" name="テキスト ボックス 309">
          <a:extLst>
            <a:ext uri="{FF2B5EF4-FFF2-40B4-BE49-F238E27FC236}">
              <a16:creationId xmlns:a16="http://schemas.microsoft.com/office/drawing/2014/main" id="{9E30C218-94A3-4E54-9537-12C73EC81451}"/>
            </a:ext>
          </a:extLst>
        </xdr:cNvPr>
        <xdr:cNvSpPr txBox="1"/>
      </xdr:nvSpPr>
      <xdr:spPr>
        <a:xfrm>
          <a:off x="9450017" y="6715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106807</xdr:rowOff>
    </xdr:from>
    <xdr:to>
      <xdr:col>46</xdr:col>
      <xdr:colOff>38100</xdr:colOff>
      <xdr:row>39</xdr:row>
      <xdr:rowOff>36957</xdr:rowOff>
    </xdr:to>
    <xdr:sp macro="" textlink="">
      <xdr:nvSpPr>
        <xdr:cNvPr id="311" name="楕円 310">
          <a:extLst>
            <a:ext uri="{FF2B5EF4-FFF2-40B4-BE49-F238E27FC236}">
              <a16:creationId xmlns:a16="http://schemas.microsoft.com/office/drawing/2014/main" id="{226F35B9-DE3E-49CD-B636-BD9FC08ED895}"/>
            </a:ext>
          </a:extLst>
        </xdr:cNvPr>
        <xdr:cNvSpPr/>
      </xdr:nvSpPr>
      <xdr:spPr>
        <a:xfrm>
          <a:off x="8699500" y="662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28084</xdr:rowOff>
    </xdr:from>
    <xdr:ext cx="378565" cy="259045"/>
    <xdr:sp macro="" textlink="">
      <xdr:nvSpPr>
        <xdr:cNvPr id="312" name="テキスト ボックス 311">
          <a:extLst>
            <a:ext uri="{FF2B5EF4-FFF2-40B4-BE49-F238E27FC236}">
              <a16:creationId xmlns:a16="http://schemas.microsoft.com/office/drawing/2014/main" id="{B10BA6C0-F940-4D45-9F30-60A23535EB18}"/>
            </a:ext>
          </a:extLst>
        </xdr:cNvPr>
        <xdr:cNvSpPr txBox="1"/>
      </xdr:nvSpPr>
      <xdr:spPr>
        <a:xfrm>
          <a:off x="8561017" y="67146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107696</xdr:rowOff>
    </xdr:from>
    <xdr:to>
      <xdr:col>41</xdr:col>
      <xdr:colOff>101600</xdr:colOff>
      <xdr:row>39</xdr:row>
      <xdr:rowOff>37846</xdr:rowOff>
    </xdr:to>
    <xdr:sp macro="" textlink="">
      <xdr:nvSpPr>
        <xdr:cNvPr id="313" name="楕円 312">
          <a:extLst>
            <a:ext uri="{FF2B5EF4-FFF2-40B4-BE49-F238E27FC236}">
              <a16:creationId xmlns:a16="http://schemas.microsoft.com/office/drawing/2014/main" id="{2D6F09B3-84C3-4CE0-9E26-7BCD58445CF1}"/>
            </a:ext>
          </a:extLst>
        </xdr:cNvPr>
        <xdr:cNvSpPr/>
      </xdr:nvSpPr>
      <xdr:spPr>
        <a:xfrm>
          <a:off x="7810500" y="66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28973</xdr:rowOff>
    </xdr:from>
    <xdr:ext cx="378565" cy="259045"/>
    <xdr:sp macro="" textlink="">
      <xdr:nvSpPr>
        <xdr:cNvPr id="314" name="テキスト ボックス 313">
          <a:extLst>
            <a:ext uri="{FF2B5EF4-FFF2-40B4-BE49-F238E27FC236}">
              <a16:creationId xmlns:a16="http://schemas.microsoft.com/office/drawing/2014/main" id="{376C4B4B-F777-44A6-B551-AEE0A439B3CB}"/>
            </a:ext>
          </a:extLst>
        </xdr:cNvPr>
        <xdr:cNvSpPr txBox="1"/>
      </xdr:nvSpPr>
      <xdr:spPr>
        <a:xfrm>
          <a:off x="7672017" y="6715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108204</xdr:rowOff>
    </xdr:from>
    <xdr:to>
      <xdr:col>36</xdr:col>
      <xdr:colOff>165100</xdr:colOff>
      <xdr:row>39</xdr:row>
      <xdr:rowOff>38354</xdr:rowOff>
    </xdr:to>
    <xdr:sp macro="" textlink="">
      <xdr:nvSpPr>
        <xdr:cNvPr id="315" name="楕円 314">
          <a:extLst>
            <a:ext uri="{FF2B5EF4-FFF2-40B4-BE49-F238E27FC236}">
              <a16:creationId xmlns:a16="http://schemas.microsoft.com/office/drawing/2014/main" id="{62BB6A29-B7C4-420C-9FAE-6D6A0E1C5E69}"/>
            </a:ext>
          </a:extLst>
        </xdr:cNvPr>
        <xdr:cNvSpPr/>
      </xdr:nvSpPr>
      <xdr:spPr>
        <a:xfrm>
          <a:off x="69215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29481</xdr:rowOff>
    </xdr:from>
    <xdr:ext cx="378565" cy="259045"/>
    <xdr:sp macro="" textlink="">
      <xdr:nvSpPr>
        <xdr:cNvPr id="316" name="テキスト ボックス 315">
          <a:extLst>
            <a:ext uri="{FF2B5EF4-FFF2-40B4-BE49-F238E27FC236}">
              <a16:creationId xmlns:a16="http://schemas.microsoft.com/office/drawing/2014/main" id="{1C22F5CF-5882-4801-9CBF-42769C46D62F}"/>
            </a:ext>
          </a:extLst>
        </xdr:cNvPr>
        <xdr:cNvSpPr txBox="1"/>
      </xdr:nvSpPr>
      <xdr:spPr>
        <a:xfrm>
          <a:off x="6783017" y="6716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9477B087-C464-4C7E-AEE4-0F57BD3EF7A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3FE72B58-1E36-4D20-8489-9F241D14252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51B192CF-BF07-4E82-B37F-FD835F06FEF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E04364BD-85A4-4414-9C13-333B235D3958}"/>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41D8A7A4-D22D-4246-99E1-7E307127348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A278FBE3-F715-44F3-8669-AAFF5909F08A}"/>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D3D7531D-7C02-44FB-8B50-D6AEF9362539}"/>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8CAB143F-2F2A-4B80-9448-B128B8F884F5}"/>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D5E40FF1-EC3B-409F-B61B-2EB1E3B8AB1F}"/>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903AC2A9-A248-4E7F-BE41-1F8375DB9DE8}"/>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DBFFF4FE-82B0-4EBB-AB2B-18EA5B0658E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90423D98-9B06-444E-8FB4-075DA5DA741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8E09513D-7AD4-4AFD-82EB-819F708A6421}"/>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DB4E4610-2198-4782-8733-A0A25CF9419A}"/>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F0A5E297-90B1-461E-A6B8-7195B849ED67}"/>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2AC5E918-2F1B-4D0C-A647-900B996ABC01}"/>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DC392DBA-F78F-44A6-B12C-8F147E50B92E}"/>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A170820B-4A63-416F-B693-027DFA2EEE19}"/>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D7580BCD-0F95-4249-9B12-DBC024DBB6A5}"/>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D5A7EBF3-8896-460F-AFD2-1730A5FF254B}"/>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C1544CD9-A1F8-46BD-9DC6-1E59B95AEF46}"/>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DB10A218-E875-4FD8-9288-15E0F9EC7DE9}"/>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1DC32044-2E1D-475F-8998-BA266D5DEA57}"/>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CA3B2E7-C05A-4315-813D-F7EB1878DCD8}"/>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437EA614-A910-4ADF-8017-3BC4821BCD16}"/>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B80BC619-715D-4363-BA6D-DDB0459CF58F}"/>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7FA871B9-F9D3-49B3-A888-F59A9E38F965}"/>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DB36A5CB-8E21-4B9A-9FD2-18D32D4039FB}"/>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167475</xdr:rowOff>
    </xdr:from>
    <xdr:to>
      <xdr:col>55</xdr:col>
      <xdr:colOff>0</xdr:colOff>
      <xdr:row>59</xdr:row>
      <xdr:rowOff>4979</xdr:rowOff>
    </xdr:to>
    <xdr:cxnSp macro="">
      <xdr:nvCxnSpPr>
        <xdr:cNvPr id="345" name="直線コネクタ 344">
          <a:extLst>
            <a:ext uri="{FF2B5EF4-FFF2-40B4-BE49-F238E27FC236}">
              <a16:creationId xmlns:a16="http://schemas.microsoft.com/office/drawing/2014/main" id="{A8191EAC-9D43-4DFA-A998-2A7194E80AF4}"/>
            </a:ext>
          </a:extLst>
        </xdr:cNvPr>
        <xdr:cNvCxnSpPr/>
      </xdr:nvCxnSpPr>
      <xdr:spPr>
        <a:xfrm flipV="1">
          <a:off x="9639300" y="10111575"/>
          <a:ext cx="83820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A459B35C-DA5F-485C-86AC-23806D6A968E}"/>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3EA29E4C-872B-4FD7-8547-4D380A53199D}"/>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4979</xdr:rowOff>
    </xdr:from>
    <xdr:to>
      <xdr:col>50</xdr:col>
      <xdr:colOff>114300</xdr:colOff>
      <xdr:row>59</xdr:row>
      <xdr:rowOff>7531</xdr:rowOff>
    </xdr:to>
    <xdr:cxnSp macro="">
      <xdr:nvCxnSpPr>
        <xdr:cNvPr id="348" name="直線コネクタ 347">
          <a:extLst>
            <a:ext uri="{FF2B5EF4-FFF2-40B4-BE49-F238E27FC236}">
              <a16:creationId xmlns:a16="http://schemas.microsoft.com/office/drawing/2014/main" id="{184A55FC-67F5-4A29-BC6B-A1DD6687131D}"/>
            </a:ext>
          </a:extLst>
        </xdr:cNvPr>
        <xdr:cNvCxnSpPr/>
      </xdr:nvCxnSpPr>
      <xdr:spPr>
        <a:xfrm flipV="1">
          <a:off x="8750300" y="10120529"/>
          <a:ext cx="889000" cy="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FEBC8614-54A3-4118-954C-D97884DA4B98}"/>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9889D315-DAD4-4323-8DA3-B3A0D6C4A2C7}"/>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7531</xdr:rowOff>
    </xdr:from>
    <xdr:to>
      <xdr:col>45</xdr:col>
      <xdr:colOff>177800</xdr:colOff>
      <xdr:row>59</xdr:row>
      <xdr:rowOff>9474</xdr:rowOff>
    </xdr:to>
    <xdr:cxnSp macro="">
      <xdr:nvCxnSpPr>
        <xdr:cNvPr id="351" name="直線コネクタ 350">
          <a:extLst>
            <a:ext uri="{FF2B5EF4-FFF2-40B4-BE49-F238E27FC236}">
              <a16:creationId xmlns:a16="http://schemas.microsoft.com/office/drawing/2014/main" id="{4ECD3A03-96D3-483B-9470-8950041E7055}"/>
            </a:ext>
          </a:extLst>
        </xdr:cNvPr>
        <xdr:cNvCxnSpPr/>
      </xdr:nvCxnSpPr>
      <xdr:spPr>
        <a:xfrm flipV="1">
          <a:off x="7861300" y="10123081"/>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6B7661A9-1C12-4ED1-840A-95EE55C33577}"/>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229007F8-D7B9-4299-A550-ADCC6094D50F}"/>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4559</xdr:rowOff>
    </xdr:from>
    <xdr:to>
      <xdr:col>41</xdr:col>
      <xdr:colOff>50800</xdr:colOff>
      <xdr:row>59</xdr:row>
      <xdr:rowOff>9474</xdr:rowOff>
    </xdr:to>
    <xdr:cxnSp macro="">
      <xdr:nvCxnSpPr>
        <xdr:cNvPr id="354" name="直線コネクタ 353">
          <a:extLst>
            <a:ext uri="{FF2B5EF4-FFF2-40B4-BE49-F238E27FC236}">
              <a16:creationId xmlns:a16="http://schemas.microsoft.com/office/drawing/2014/main" id="{710CFE6E-931D-4E05-B7B5-076562727E4F}"/>
            </a:ext>
          </a:extLst>
        </xdr:cNvPr>
        <xdr:cNvCxnSpPr/>
      </xdr:nvCxnSpPr>
      <xdr:spPr>
        <a:xfrm>
          <a:off x="6972300" y="10120109"/>
          <a:ext cx="8890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92BA5C7E-7CBF-45B9-883A-DA25FFBA6D82}"/>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AB765572-2A42-4BCC-8CA7-2E32973CA4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9349EF97-693D-48D7-87A1-ECE036EDAA02}"/>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326D9D07-0AB5-4C91-AAFE-644E27E467F2}"/>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697C7E45-5DF0-4886-920D-0C46138E316A}"/>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4279F8A2-B8D8-4CBE-A998-ADCD7BC079A7}"/>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5A81B473-695B-4F46-95E8-9BCD8494F0AD}"/>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A3AA3027-3859-4014-9438-E448DEF1852C}"/>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C3EAAE1-486C-4CD9-9D00-0A5802263A6B}"/>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116675</xdr:rowOff>
    </xdr:from>
    <xdr:to>
      <xdr:col>55</xdr:col>
      <xdr:colOff>50800</xdr:colOff>
      <xdr:row>59</xdr:row>
      <xdr:rowOff>46825</xdr:rowOff>
    </xdr:to>
    <xdr:sp macro="" textlink="">
      <xdr:nvSpPr>
        <xdr:cNvPr id="364" name="楕円 363">
          <a:extLst>
            <a:ext uri="{FF2B5EF4-FFF2-40B4-BE49-F238E27FC236}">
              <a16:creationId xmlns:a16="http://schemas.microsoft.com/office/drawing/2014/main" id="{FCBAABA5-4F99-4651-8E4F-1855E5083E85}"/>
            </a:ext>
          </a:extLst>
        </xdr:cNvPr>
        <xdr:cNvSpPr/>
      </xdr:nvSpPr>
      <xdr:spPr>
        <a:xfrm>
          <a:off x="10426700" y="1006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31602</xdr:rowOff>
    </xdr:from>
    <xdr:ext cx="469744" cy="259045"/>
    <xdr:sp macro="" textlink="">
      <xdr:nvSpPr>
        <xdr:cNvPr id="365" name="農林水産業費該当値テキスト">
          <a:extLst>
            <a:ext uri="{FF2B5EF4-FFF2-40B4-BE49-F238E27FC236}">
              <a16:creationId xmlns:a16="http://schemas.microsoft.com/office/drawing/2014/main" id="{6418A7BD-0DDA-4B1D-B301-E35A2546DF2C}"/>
            </a:ext>
          </a:extLst>
        </xdr:cNvPr>
        <xdr:cNvSpPr txBox="1"/>
      </xdr:nvSpPr>
      <xdr:spPr>
        <a:xfrm>
          <a:off x="10528300" y="997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125629</xdr:rowOff>
    </xdr:from>
    <xdr:to>
      <xdr:col>50</xdr:col>
      <xdr:colOff>165100</xdr:colOff>
      <xdr:row>59</xdr:row>
      <xdr:rowOff>55779</xdr:rowOff>
    </xdr:to>
    <xdr:sp macro="" textlink="">
      <xdr:nvSpPr>
        <xdr:cNvPr id="366" name="楕円 365">
          <a:extLst>
            <a:ext uri="{FF2B5EF4-FFF2-40B4-BE49-F238E27FC236}">
              <a16:creationId xmlns:a16="http://schemas.microsoft.com/office/drawing/2014/main" id="{4911440F-C44B-47C2-A515-409230E11CCC}"/>
            </a:ext>
          </a:extLst>
        </xdr:cNvPr>
        <xdr:cNvSpPr/>
      </xdr:nvSpPr>
      <xdr:spPr>
        <a:xfrm>
          <a:off x="9588500" y="1006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46906</xdr:rowOff>
    </xdr:from>
    <xdr:ext cx="469744" cy="259045"/>
    <xdr:sp macro="" textlink="">
      <xdr:nvSpPr>
        <xdr:cNvPr id="367" name="テキスト ボックス 366">
          <a:extLst>
            <a:ext uri="{FF2B5EF4-FFF2-40B4-BE49-F238E27FC236}">
              <a16:creationId xmlns:a16="http://schemas.microsoft.com/office/drawing/2014/main" id="{7EFDB1C9-F8C8-40A5-9485-020D7398EE12}"/>
            </a:ext>
          </a:extLst>
        </xdr:cNvPr>
        <xdr:cNvSpPr txBox="1"/>
      </xdr:nvSpPr>
      <xdr:spPr>
        <a:xfrm>
          <a:off x="9404428" y="1016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128181</xdr:rowOff>
    </xdr:from>
    <xdr:to>
      <xdr:col>46</xdr:col>
      <xdr:colOff>38100</xdr:colOff>
      <xdr:row>59</xdr:row>
      <xdr:rowOff>58331</xdr:rowOff>
    </xdr:to>
    <xdr:sp macro="" textlink="">
      <xdr:nvSpPr>
        <xdr:cNvPr id="368" name="楕円 367">
          <a:extLst>
            <a:ext uri="{FF2B5EF4-FFF2-40B4-BE49-F238E27FC236}">
              <a16:creationId xmlns:a16="http://schemas.microsoft.com/office/drawing/2014/main" id="{2C899DEB-B7CF-48BF-99D5-45459248DB89}"/>
            </a:ext>
          </a:extLst>
        </xdr:cNvPr>
        <xdr:cNvSpPr/>
      </xdr:nvSpPr>
      <xdr:spPr>
        <a:xfrm>
          <a:off x="8699500" y="1007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49458</xdr:rowOff>
    </xdr:from>
    <xdr:ext cx="378565" cy="259045"/>
    <xdr:sp macro="" textlink="">
      <xdr:nvSpPr>
        <xdr:cNvPr id="369" name="テキスト ボックス 368">
          <a:extLst>
            <a:ext uri="{FF2B5EF4-FFF2-40B4-BE49-F238E27FC236}">
              <a16:creationId xmlns:a16="http://schemas.microsoft.com/office/drawing/2014/main" id="{08CE239D-B8AE-4A93-98C0-1A497709B096}"/>
            </a:ext>
          </a:extLst>
        </xdr:cNvPr>
        <xdr:cNvSpPr txBox="1"/>
      </xdr:nvSpPr>
      <xdr:spPr>
        <a:xfrm>
          <a:off x="8561017" y="101650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130124</xdr:rowOff>
    </xdr:from>
    <xdr:to>
      <xdr:col>41</xdr:col>
      <xdr:colOff>101600</xdr:colOff>
      <xdr:row>59</xdr:row>
      <xdr:rowOff>60274</xdr:rowOff>
    </xdr:to>
    <xdr:sp macro="" textlink="">
      <xdr:nvSpPr>
        <xdr:cNvPr id="370" name="楕円 369">
          <a:extLst>
            <a:ext uri="{FF2B5EF4-FFF2-40B4-BE49-F238E27FC236}">
              <a16:creationId xmlns:a16="http://schemas.microsoft.com/office/drawing/2014/main" id="{2A679C70-D84B-4A74-B32D-573BD09EA252}"/>
            </a:ext>
          </a:extLst>
        </xdr:cNvPr>
        <xdr:cNvSpPr/>
      </xdr:nvSpPr>
      <xdr:spPr>
        <a:xfrm>
          <a:off x="7810500" y="1007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51401</xdr:rowOff>
    </xdr:from>
    <xdr:ext cx="378565" cy="259045"/>
    <xdr:sp macro="" textlink="">
      <xdr:nvSpPr>
        <xdr:cNvPr id="371" name="テキスト ボックス 370">
          <a:extLst>
            <a:ext uri="{FF2B5EF4-FFF2-40B4-BE49-F238E27FC236}">
              <a16:creationId xmlns:a16="http://schemas.microsoft.com/office/drawing/2014/main" id="{2B762053-E666-4851-8039-D18D7C9B5D54}"/>
            </a:ext>
          </a:extLst>
        </xdr:cNvPr>
        <xdr:cNvSpPr txBox="1"/>
      </xdr:nvSpPr>
      <xdr:spPr>
        <a:xfrm>
          <a:off x="7672017" y="101669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125209</xdr:rowOff>
    </xdr:from>
    <xdr:to>
      <xdr:col>36</xdr:col>
      <xdr:colOff>165100</xdr:colOff>
      <xdr:row>59</xdr:row>
      <xdr:rowOff>55359</xdr:rowOff>
    </xdr:to>
    <xdr:sp macro="" textlink="">
      <xdr:nvSpPr>
        <xdr:cNvPr id="372" name="楕円 371">
          <a:extLst>
            <a:ext uri="{FF2B5EF4-FFF2-40B4-BE49-F238E27FC236}">
              <a16:creationId xmlns:a16="http://schemas.microsoft.com/office/drawing/2014/main" id="{2E8F1CD2-C36B-42D9-93F2-6FDF0287752D}"/>
            </a:ext>
          </a:extLst>
        </xdr:cNvPr>
        <xdr:cNvSpPr/>
      </xdr:nvSpPr>
      <xdr:spPr>
        <a:xfrm>
          <a:off x="6921500" y="1006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46486</xdr:rowOff>
    </xdr:from>
    <xdr:ext cx="469744" cy="259045"/>
    <xdr:sp macro="" textlink="">
      <xdr:nvSpPr>
        <xdr:cNvPr id="373" name="テキスト ボックス 372">
          <a:extLst>
            <a:ext uri="{FF2B5EF4-FFF2-40B4-BE49-F238E27FC236}">
              <a16:creationId xmlns:a16="http://schemas.microsoft.com/office/drawing/2014/main" id="{EC0CB67B-CF6B-42CC-9793-BDA13BC6C940}"/>
            </a:ext>
          </a:extLst>
        </xdr:cNvPr>
        <xdr:cNvSpPr txBox="1"/>
      </xdr:nvSpPr>
      <xdr:spPr>
        <a:xfrm>
          <a:off x="6737428" y="10162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958F4C04-BE58-46ED-9282-4C9C3DD7B4B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BEC2D9D7-381F-436D-8E50-0FFEA560304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292B2318-8091-4573-9365-9CA516734C8D}"/>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B7FA0761-8D49-4A86-86EA-5FB2BA424097}"/>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698445C0-2FF1-4349-BC76-CD7CE6A0593B}"/>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E2EE0215-DC20-4F17-9FCE-863A058E6C4C}"/>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9C50561F-E659-4E87-843B-E22B8FDECB38}"/>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1C15DE09-966C-4C3A-A427-118C1BBD449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C2028130-C39C-410A-AA70-4926083D463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8F6E6AE-9AF8-4F07-ADDB-820E79C0980B}"/>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3C3ACCE-E9B3-4D3E-9865-CD294A670C66}"/>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9B9A9C81-80F5-4038-8D0B-5CBA3668378D}"/>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92DE956B-465E-4C0F-9B15-EC1335E3EA43}"/>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FA696CC7-4550-426F-A9B8-7C734D011E2E}"/>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86F7A9E9-87FF-4FED-91AD-D77137EF961D}"/>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C95AD07C-1141-4048-9608-AEA614847E52}"/>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5BE6EE8A-9E27-484F-A5B1-7E1705004516}"/>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DB0E54B-4A19-4745-925C-19178F09CE17}"/>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ED3ED264-B5CB-4C3C-A722-A9732BFB7BC2}"/>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1580BE58-5FDD-4D36-AB9F-DF6E43E4D0F3}"/>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C772C113-C7D5-4C21-8E98-9BD0B3D75BA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2CB9B9C3-8FFC-4451-8101-96DF9D9C4947}"/>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332657CC-F948-4B95-AE1F-23876B89FBFB}"/>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56E1FABC-71C1-4DC7-A31B-15E786C0FC72}"/>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60801E74-CC96-45C3-B0F4-40EF5155C476}"/>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A4FCFB98-B82E-42C6-A02C-54A04D80353E}"/>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449D6AEE-1B1A-48E1-A853-3D5E873E5AE1}"/>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813F40E-0550-4454-8A56-E84D5B3FC5D5}"/>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118554</xdr:rowOff>
    </xdr:from>
    <xdr:to>
      <xdr:col>55</xdr:col>
      <xdr:colOff>0</xdr:colOff>
      <xdr:row>78</xdr:row>
      <xdr:rowOff>125298</xdr:rowOff>
    </xdr:to>
    <xdr:cxnSp macro="">
      <xdr:nvCxnSpPr>
        <xdr:cNvPr id="402" name="直線コネクタ 401">
          <a:extLst>
            <a:ext uri="{FF2B5EF4-FFF2-40B4-BE49-F238E27FC236}">
              <a16:creationId xmlns:a16="http://schemas.microsoft.com/office/drawing/2014/main" id="{A79AF78B-F85D-43FF-BFE3-6D4C8A60EA49}"/>
            </a:ext>
          </a:extLst>
        </xdr:cNvPr>
        <xdr:cNvCxnSpPr/>
      </xdr:nvCxnSpPr>
      <xdr:spPr>
        <a:xfrm>
          <a:off x="9639300" y="13491654"/>
          <a:ext cx="8382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854E2400-98E9-4332-AC43-D7E0C91C0707}"/>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19A4E820-A140-434C-9546-8CE88336D671}"/>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156121</xdr:rowOff>
    </xdr:from>
    <xdr:to>
      <xdr:col>50</xdr:col>
      <xdr:colOff>114300</xdr:colOff>
      <xdr:row>78</xdr:row>
      <xdr:rowOff>118554</xdr:rowOff>
    </xdr:to>
    <xdr:cxnSp macro="">
      <xdr:nvCxnSpPr>
        <xdr:cNvPr id="405" name="直線コネクタ 404">
          <a:extLst>
            <a:ext uri="{FF2B5EF4-FFF2-40B4-BE49-F238E27FC236}">
              <a16:creationId xmlns:a16="http://schemas.microsoft.com/office/drawing/2014/main" id="{2AEAD76B-769F-4C69-A484-8EF522DE77B1}"/>
            </a:ext>
          </a:extLst>
        </xdr:cNvPr>
        <xdr:cNvCxnSpPr/>
      </xdr:nvCxnSpPr>
      <xdr:spPr>
        <a:xfrm>
          <a:off x="8750300" y="13186321"/>
          <a:ext cx="889000" cy="30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32BD05E-60B7-4E04-8C62-6E4B7285DAF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AFA27914-FA13-4677-BEF5-E5ED030B9454}"/>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156121</xdr:rowOff>
    </xdr:from>
    <xdr:to>
      <xdr:col>45</xdr:col>
      <xdr:colOff>177800</xdr:colOff>
      <xdr:row>78</xdr:row>
      <xdr:rowOff>74244</xdr:rowOff>
    </xdr:to>
    <xdr:cxnSp macro="">
      <xdr:nvCxnSpPr>
        <xdr:cNvPr id="408" name="直線コネクタ 407">
          <a:extLst>
            <a:ext uri="{FF2B5EF4-FFF2-40B4-BE49-F238E27FC236}">
              <a16:creationId xmlns:a16="http://schemas.microsoft.com/office/drawing/2014/main" id="{CD357A6D-CCBE-4A0D-81F3-595B403BDD8F}"/>
            </a:ext>
          </a:extLst>
        </xdr:cNvPr>
        <xdr:cNvCxnSpPr/>
      </xdr:nvCxnSpPr>
      <xdr:spPr>
        <a:xfrm flipV="1">
          <a:off x="7861300" y="13186321"/>
          <a:ext cx="889000" cy="26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B75C8FC0-0F9C-4E53-879A-17356133007B}"/>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25F9A6F9-DC28-47FF-95B7-4A220B345D4A}"/>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65176</xdr:rowOff>
    </xdr:from>
    <xdr:to>
      <xdr:col>41</xdr:col>
      <xdr:colOff>50800</xdr:colOff>
      <xdr:row>78</xdr:row>
      <xdr:rowOff>74244</xdr:rowOff>
    </xdr:to>
    <xdr:cxnSp macro="">
      <xdr:nvCxnSpPr>
        <xdr:cNvPr id="411" name="直線コネクタ 410">
          <a:extLst>
            <a:ext uri="{FF2B5EF4-FFF2-40B4-BE49-F238E27FC236}">
              <a16:creationId xmlns:a16="http://schemas.microsoft.com/office/drawing/2014/main" id="{F2AD36C7-328D-444D-A50F-7B581C3E41C5}"/>
            </a:ext>
          </a:extLst>
        </xdr:cNvPr>
        <xdr:cNvCxnSpPr/>
      </xdr:nvCxnSpPr>
      <xdr:spPr>
        <a:xfrm>
          <a:off x="6972300" y="13266826"/>
          <a:ext cx="889000" cy="18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67AECBAB-32B1-465D-BAB9-750B1AAA30D7}"/>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8D16BD76-1C51-4E4F-8038-A7D6BE298F88}"/>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495B0F73-02A3-4014-A987-505164F9BE76}"/>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37B211B6-1D26-40F2-8E85-252851864FDC}"/>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C871F641-B714-44DC-A56A-7BEDD579EDC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9F25E059-83F0-491F-841C-22C682B535AF}"/>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A545DD0B-19B1-446B-8A0B-07CE5AF13EDB}"/>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26765293-FBF5-453F-9C2D-B715DC890982}"/>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C0A332D-720B-41C8-85B6-3FC12B4F0959}"/>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74498</xdr:rowOff>
    </xdr:from>
    <xdr:to>
      <xdr:col>55</xdr:col>
      <xdr:colOff>50800</xdr:colOff>
      <xdr:row>79</xdr:row>
      <xdr:rowOff>4648</xdr:rowOff>
    </xdr:to>
    <xdr:sp macro="" textlink="">
      <xdr:nvSpPr>
        <xdr:cNvPr id="421" name="楕円 420">
          <a:extLst>
            <a:ext uri="{FF2B5EF4-FFF2-40B4-BE49-F238E27FC236}">
              <a16:creationId xmlns:a16="http://schemas.microsoft.com/office/drawing/2014/main" id="{9CC0C5AE-742C-40D5-BFA0-7835C1AB385B}"/>
            </a:ext>
          </a:extLst>
        </xdr:cNvPr>
        <xdr:cNvSpPr/>
      </xdr:nvSpPr>
      <xdr:spPr>
        <a:xfrm>
          <a:off x="10426700" y="1344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160875</xdr:rowOff>
    </xdr:from>
    <xdr:ext cx="469744" cy="259045"/>
    <xdr:sp macro="" textlink="">
      <xdr:nvSpPr>
        <xdr:cNvPr id="422" name="商工費該当値テキスト">
          <a:extLst>
            <a:ext uri="{FF2B5EF4-FFF2-40B4-BE49-F238E27FC236}">
              <a16:creationId xmlns:a16="http://schemas.microsoft.com/office/drawing/2014/main" id="{DFDAD0A2-C4BC-4FF6-B0DB-4497CECB8724}"/>
            </a:ext>
          </a:extLst>
        </xdr:cNvPr>
        <xdr:cNvSpPr txBox="1"/>
      </xdr:nvSpPr>
      <xdr:spPr>
        <a:xfrm>
          <a:off x="10528300" y="1336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67754</xdr:rowOff>
    </xdr:from>
    <xdr:to>
      <xdr:col>50</xdr:col>
      <xdr:colOff>165100</xdr:colOff>
      <xdr:row>78</xdr:row>
      <xdr:rowOff>169354</xdr:rowOff>
    </xdr:to>
    <xdr:sp macro="" textlink="">
      <xdr:nvSpPr>
        <xdr:cNvPr id="423" name="楕円 422">
          <a:extLst>
            <a:ext uri="{FF2B5EF4-FFF2-40B4-BE49-F238E27FC236}">
              <a16:creationId xmlns:a16="http://schemas.microsoft.com/office/drawing/2014/main" id="{11FA0464-E396-4F93-892B-6D22EFAB2220}"/>
            </a:ext>
          </a:extLst>
        </xdr:cNvPr>
        <xdr:cNvSpPr/>
      </xdr:nvSpPr>
      <xdr:spPr>
        <a:xfrm>
          <a:off x="9588500" y="1344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160481</xdr:rowOff>
    </xdr:from>
    <xdr:ext cx="469744" cy="259045"/>
    <xdr:sp macro="" textlink="">
      <xdr:nvSpPr>
        <xdr:cNvPr id="424" name="テキスト ボックス 423">
          <a:extLst>
            <a:ext uri="{FF2B5EF4-FFF2-40B4-BE49-F238E27FC236}">
              <a16:creationId xmlns:a16="http://schemas.microsoft.com/office/drawing/2014/main" id="{5C136BBA-CC60-46BB-8736-273932649711}"/>
            </a:ext>
          </a:extLst>
        </xdr:cNvPr>
        <xdr:cNvSpPr txBox="1"/>
      </xdr:nvSpPr>
      <xdr:spPr>
        <a:xfrm>
          <a:off x="9404428" y="13533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105321</xdr:rowOff>
    </xdr:from>
    <xdr:to>
      <xdr:col>46</xdr:col>
      <xdr:colOff>38100</xdr:colOff>
      <xdr:row>77</xdr:row>
      <xdr:rowOff>35471</xdr:rowOff>
    </xdr:to>
    <xdr:sp macro="" textlink="">
      <xdr:nvSpPr>
        <xdr:cNvPr id="425" name="楕円 424">
          <a:extLst>
            <a:ext uri="{FF2B5EF4-FFF2-40B4-BE49-F238E27FC236}">
              <a16:creationId xmlns:a16="http://schemas.microsoft.com/office/drawing/2014/main" id="{F132A183-B61B-4C56-B8CD-7AC7D5C23AB5}"/>
            </a:ext>
          </a:extLst>
        </xdr:cNvPr>
        <xdr:cNvSpPr/>
      </xdr:nvSpPr>
      <xdr:spPr>
        <a:xfrm>
          <a:off x="8699500" y="1313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51998</xdr:rowOff>
    </xdr:from>
    <xdr:ext cx="534377" cy="259045"/>
    <xdr:sp macro="" textlink="">
      <xdr:nvSpPr>
        <xdr:cNvPr id="426" name="テキスト ボックス 425">
          <a:extLst>
            <a:ext uri="{FF2B5EF4-FFF2-40B4-BE49-F238E27FC236}">
              <a16:creationId xmlns:a16="http://schemas.microsoft.com/office/drawing/2014/main" id="{2E7F1009-83ED-4D9B-9A80-969BB4803F22}"/>
            </a:ext>
          </a:extLst>
        </xdr:cNvPr>
        <xdr:cNvSpPr txBox="1"/>
      </xdr:nvSpPr>
      <xdr:spPr>
        <a:xfrm>
          <a:off x="8483111" y="1291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23444</xdr:rowOff>
    </xdr:from>
    <xdr:to>
      <xdr:col>41</xdr:col>
      <xdr:colOff>101600</xdr:colOff>
      <xdr:row>78</xdr:row>
      <xdr:rowOff>125044</xdr:rowOff>
    </xdr:to>
    <xdr:sp macro="" textlink="">
      <xdr:nvSpPr>
        <xdr:cNvPr id="427" name="楕円 426">
          <a:extLst>
            <a:ext uri="{FF2B5EF4-FFF2-40B4-BE49-F238E27FC236}">
              <a16:creationId xmlns:a16="http://schemas.microsoft.com/office/drawing/2014/main" id="{580627CF-04A6-43FD-A84D-145B4DA6FCF2}"/>
            </a:ext>
          </a:extLst>
        </xdr:cNvPr>
        <xdr:cNvSpPr/>
      </xdr:nvSpPr>
      <xdr:spPr>
        <a:xfrm>
          <a:off x="7810500" y="1339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116171</xdr:rowOff>
    </xdr:from>
    <xdr:ext cx="469744" cy="259045"/>
    <xdr:sp macro="" textlink="">
      <xdr:nvSpPr>
        <xdr:cNvPr id="428" name="テキスト ボックス 427">
          <a:extLst>
            <a:ext uri="{FF2B5EF4-FFF2-40B4-BE49-F238E27FC236}">
              <a16:creationId xmlns:a16="http://schemas.microsoft.com/office/drawing/2014/main" id="{3EEE10D2-BDDC-4754-945C-E579A536CF7C}"/>
            </a:ext>
          </a:extLst>
        </xdr:cNvPr>
        <xdr:cNvSpPr txBox="1"/>
      </xdr:nvSpPr>
      <xdr:spPr>
        <a:xfrm>
          <a:off x="7626428" y="13489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14376</xdr:rowOff>
    </xdr:from>
    <xdr:to>
      <xdr:col>36</xdr:col>
      <xdr:colOff>165100</xdr:colOff>
      <xdr:row>77</xdr:row>
      <xdr:rowOff>115976</xdr:rowOff>
    </xdr:to>
    <xdr:sp macro="" textlink="">
      <xdr:nvSpPr>
        <xdr:cNvPr id="429" name="楕円 428">
          <a:extLst>
            <a:ext uri="{FF2B5EF4-FFF2-40B4-BE49-F238E27FC236}">
              <a16:creationId xmlns:a16="http://schemas.microsoft.com/office/drawing/2014/main" id="{1BEA65A4-9775-44E6-943D-2BF1078B8B8E}"/>
            </a:ext>
          </a:extLst>
        </xdr:cNvPr>
        <xdr:cNvSpPr/>
      </xdr:nvSpPr>
      <xdr:spPr>
        <a:xfrm>
          <a:off x="6921500" y="1321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107103</xdr:rowOff>
    </xdr:from>
    <xdr:ext cx="469744" cy="259045"/>
    <xdr:sp macro="" textlink="">
      <xdr:nvSpPr>
        <xdr:cNvPr id="430" name="テキスト ボックス 429">
          <a:extLst>
            <a:ext uri="{FF2B5EF4-FFF2-40B4-BE49-F238E27FC236}">
              <a16:creationId xmlns:a16="http://schemas.microsoft.com/office/drawing/2014/main" id="{4F2FA182-C04C-4663-AE21-8364CDE03939}"/>
            </a:ext>
          </a:extLst>
        </xdr:cNvPr>
        <xdr:cNvSpPr txBox="1"/>
      </xdr:nvSpPr>
      <xdr:spPr>
        <a:xfrm>
          <a:off x="6737428" y="1330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B61813D1-4461-459F-B843-4E49576BBD3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EFE1367D-57AE-4406-B6F2-4FB372531175}"/>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E167A5D4-E48E-439C-B110-F7C41CB9908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6710628F-4C04-4527-BF0C-30A33AF3328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D6B46201-1BC8-48D6-B53C-278C6E8D70E2}"/>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96B03170-A5A7-4164-A91F-1DAECF5C3675}"/>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ABDAC362-B236-4E82-B430-77A5FF2D27A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C01A54F6-D9DF-4F63-B874-9795BAEB3CEF}"/>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4EE15D6-DF2F-460E-8E3E-271C4A3FC643}"/>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49E3B83-E5FB-4131-8AF1-4598396F784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91C79A25-AE0F-40CE-8414-1F928D036462}"/>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F13077D0-D383-45B4-A687-C12B30025C8F}"/>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6A317F9C-16DD-4A59-BC99-A0E476100EE8}"/>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6D7E035F-B0B8-480F-99CA-4E06A9AB5E46}"/>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F0B3DA82-CA71-4D31-A360-C214CEEB1146}"/>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866F5E30-A912-4F57-B4E7-FD82443D852B}"/>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E124B8F2-3EA9-4CE1-8D8C-36337DD3F0CD}"/>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9727B137-1985-4275-8ECE-412BC9AE818B}"/>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B0A1E49F-E221-456D-BB06-F13EA352BC5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661F219F-7AA8-460D-BF57-35BDA89BC716}"/>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200A6102-9064-4697-9FBD-F6E3FEF5E85C}"/>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CA7B15F5-0E03-4833-B508-A7B9B31B6F3E}"/>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40DE6137-E393-4335-A796-4E1F298A4D46}"/>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F2D16FD8-6670-46A8-88AF-0D3BBAA2DB89}"/>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3D90DBB4-492D-460E-AE4D-5F06806BE419}"/>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6C174270-2D7D-4215-A2D0-8AA637EC5DD5}"/>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32F46D82-56FF-46F4-A838-D6AF38C7B119}"/>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18337922-68DC-4D99-A3B4-C7A89DB9DAD1}"/>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DDB3FC5B-B3DC-4327-B443-3F85A2B344F2}"/>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92114</xdr:rowOff>
    </xdr:from>
    <xdr:to>
      <xdr:col>55</xdr:col>
      <xdr:colOff>0</xdr:colOff>
      <xdr:row>97</xdr:row>
      <xdr:rowOff>154349</xdr:rowOff>
    </xdr:to>
    <xdr:cxnSp macro="">
      <xdr:nvCxnSpPr>
        <xdr:cNvPr id="460" name="直線コネクタ 459">
          <a:extLst>
            <a:ext uri="{FF2B5EF4-FFF2-40B4-BE49-F238E27FC236}">
              <a16:creationId xmlns:a16="http://schemas.microsoft.com/office/drawing/2014/main" id="{7FC5C665-8394-490F-B99E-B00164FD9225}"/>
            </a:ext>
          </a:extLst>
        </xdr:cNvPr>
        <xdr:cNvCxnSpPr/>
      </xdr:nvCxnSpPr>
      <xdr:spPr>
        <a:xfrm flipV="1">
          <a:off x="9639300" y="16722764"/>
          <a:ext cx="838200" cy="6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9CB9FB87-8C67-4E19-B367-074C6D4A0A22}"/>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EE12A533-3ED0-4E7F-B8F0-DEB3766D7191}"/>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56623</xdr:rowOff>
    </xdr:from>
    <xdr:to>
      <xdr:col>50</xdr:col>
      <xdr:colOff>114300</xdr:colOff>
      <xdr:row>97</xdr:row>
      <xdr:rowOff>154349</xdr:rowOff>
    </xdr:to>
    <xdr:cxnSp macro="">
      <xdr:nvCxnSpPr>
        <xdr:cNvPr id="463" name="直線コネクタ 462">
          <a:extLst>
            <a:ext uri="{FF2B5EF4-FFF2-40B4-BE49-F238E27FC236}">
              <a16:creationId xmlns:a16="http://schemas.microsoft.com/office/drawing/2014/main" id="{39C42AF8-CEF1-4688-BA5A-0479E95A6B10}"/>
            </a:ext>
          </a:extLst>
        </xdr:cNvPr>
        <xdr:cNvCxnSpPr/>
      </xdr:nvCxnSpPr>
      <xdr:spPr>
        <a:xfrm>
          <a:off x="8750300" y="16687273"/>
          <a:ext cx="889000" cy="9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8D360877-AE12-4DF0-84BD-11A18D4EBA78}"/>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B83C7E59-C1FB-480F-BD48-E87AC13A402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45174</xdr:rowOff>
    </xdr:from>
    <xdr:to>
      <xdr:col>45</xdr:col>
      <xdr:colOff>177800</xdr:colOff>
      <xdr:row>97</xdr:row>
      <xdr:rowOff>56623</xdr:rowOff>
    </xdr:to>
    <xdr:cxnSp macro="">
      <xdr:nvCxnSpPr>
        <xdr:cNvPr id="466" name="直線コネクタ 465">
          <a:extLst>
            <a:ext uri="{FF2B5EF4-FFF2-40B4-BE49-F238E27FC236}">
              <a16:creationId xmlns:a16="http://schemas.microsoft.com/office/drawing/2014/main" id="{80CC5BAA-8D3A-49F1-8F1C-7097EBBE8EEA}"/>
            </a:ext>
          </a:extLst>
        </xdr:cNvPr>
        <xdr:cNvCxnSpPr/>
      </xdr:nvCxnSpPr>
      <xdr:spPr>
        <a:xfrm>
          <a:off x="7861300" y="16675824"/>
          <a:ext cx="889000" cy="1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35F587BC-9816-4AF2-82C1-45163E20F35A}"/>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EC93D946-9A6F-40F2-A830-0AF1C2C17EAE}"/>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45174</xdr:rowOff>
    </xdr:from>
    <xdr:to>
      <xdr:col>41</xdr:col>
      <xdr:colOff>50800</xdr:colOff>
      <xdr:row>97</xdr:row>
      <xdr:rowOff>147625</xdr:rowOff>
    </xdr:to>
    <xdr:cxnSp macro="">
      <xdr:nvCxnSpPr>
        <xdr:cNvPr id="469" name="直線コネクタ 468">
          <a:extLst>
            <a:ext uri="{FF2B5EF4-FFF2-40B4-BE49-F238E27FC236}">
              <a16:creationId xmlns:a16="http://schemas.microsoft.com/office/drawing/2014/main" id="{3DE7FBF3-2262-45F1-87AE-BE9B6EB95BFB}"/>
            </a:ext>
          </a:extLst>
        </xdr:cNvPr>
        <xdr:cNvCxnSpPr/>
      </xdr:nvCxnSpPr>
      <xdr:spPr>
        <a:xfrm flipV="1">
          <a:off x="6972300" y="16675824"/>
          <a:ext cx="889000" cy="10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6D433148-8727-483B-B2C6-7D146C4199AF}"/>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87F44E35-1BAD-43E1-A4D3-EC1EA5BB52C1}"/>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840AFA7E-29E7-48DA-A54A-FAFEDCE2B36A}"/>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7F3212CF-1BF0-4F5F-A3B3-804576EC9FFD}"/>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88F5290A-46E2-4787-9836-C71D8C17942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4ACBC508-01AD-4A93-9CEA-16DAB9E2C4FE}"/>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A2B1442F-218B-44C8-93A0-8D03211ABB2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791C6663-87F3-4655-B3C2-4B97891CDB81}"/>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23269AD3-A4CB-4CCC-9438-6CA851E6B889}"/>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41314</xdr:rowOff>
    </xdr:from>
    <xdr:to>
      <xdr:col>55</xdr:col>
      <xdr:colOff>50800</xdr:colOff>
      <xdr:row>97</xdr:row>
      <xdr:rowOff>142914</xdr:rowOff>
    </xdr:to>
    <xdr:sp macro="" textlink="">
      <xdr:nvSpPr>
        <xdr:cNvPr id="479" name="楕円 478">
          <a:extLst>
            <a:ext uri="{FF2B5EF4-FFF2-40B4-BE49-F238E27FC236}">
              <a16:creationId xmlns:a16="http://schemas.microsoft.com/office/drawing/2014/main" id="{A6AFE2D4-FD49-4683-A2C3-6C0CFAC467FA}"/>
            </a:ext>
          </a:extLst>
        </xdr:cNvPr>
        <xdr:cNvSpPr/>
      </xdr:nvSpPr>
      <xdr:spPr>
        <a:xfrm>
          <a:off x="10426700" y="1667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19741</xdr:rowOff>
    </xdr:from>
    <xdr:ext cx="534377" cy="259045"/>
    <xdr:sp macro="" textlink="">
      <xdr:nvSpPr>
        <xdr:cNvPr id="480" name="土木費該当値テキスト">
          <a:extLst>
            <a:ext uri="{FF2B5EF4-FFF2-40B4-BE49-F238E27FC236}">
              <a16:creationId xmlns:a16="http://schemas.microsoft.com/office/drawing/2014/main" id="{132C7D87-D2F0-4C21-8AE0-D49681CBC279}"/>
            </a:ext>
          </a:extLst>
        </xdr:cNvPr>
        <xdr:cNvSpPr txBox="1"/>
      </xdr:nvSpPr>
      <xdr:spPr>
        <a:xfrm>
          <a:off x="10528300" y="1665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103549</xdr:rowOff>
    </xdr:from>
    <xdr:to>
      <xdr:col>50</xdr:col>
      <xdr:colOff>165100</xdr:colOff>
      <xdr:row>98</xdr:row>
      <xdr:rowOff>33699</xdr:rowOff>
    </xdr:to>
    <xdr:sp macro="" textlink="">
      <xdr:nvSpPr>
        <xdr:cNvPr id="481" name="楕円 480">
          <a:extLst>
            <a:ext uri="{FF2B5EF4-FFF2-40B4-BE49-F238E27FC236}">
              <a16:creationId xmlns:a16="http://schemas.microsoft.com/office/drawing/2014/main" id="{158B5ED5-C3DD-4ACB-9CF9-430834AB5FE0}"/>
            </a:ext>
          </a:extLst>
        </xdr:cNvPr>
        <xdr:cNvSpPr/>
      </xdr:nvSpPr>
      <xdr:spPr>
        <a:xfrm>
          <a:off x="9588500" y="1673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24826</xdr:rowOff>
    </xdr:from>
    <xdr:ext cx="534377" cy="259045"/>
    <xdr:sp macro="" textlink="">
      <xdr:nvSpPr>
        <xdr:cNvPr id="482" name="テキスト ボックス 481">
          <a:extLst>
            <a:ext uri="{FF2B5EF4-FFF2-40B4-BE49-F238E27FC236}">
              <a16:creationId xmlns:a16="http://schemas.microsoft.com/office/drawing/2014/main" id="{8EF87933-A3AE-4B49-B2B9-7CF2555D20FD}"/>
            </a:ext>
          </a:extLst>
        </xdr:cNvPr>
        <xdr:cNvSpPr txBox="1"/>
      </xdr:nvSpPr>
      <xdr:spPr>
        <a:xfrm>
          <a:off x="9372111" y="1682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5823</xdr:rowOff>
    </xdr:from>
    <xdr:to>
      <xdr:col>46</xdr:col>
      <xdr:colOff>38100</xdr:colOff>
      <xdr:row>97</xdr:row>
      <xdr:rowOff>107423</xdr:rowOff>
    </xdr:to>
    <xdr:sp macro="" textlink="">
      <xdr:nvSpPr>
        <xdr:cNvPr id="483" name="楕円 482">
          <a:extLst>
            <a:ext uri="{FF2B5EF4-FFF2-40B4-BE49-F238E27FC236}">
              <a16:creationId xmlns:a16="http://schemas.microsoft.com/office/drawing/2014/main" id="{106E1D4D-75D5-4B5D-A9CB-C1474196BC18}"/>
            </a:ext>
          </a:extLst>
        </xdr:cNvPr>
        <xdr:cNvSpPr/>
      </xdr:nvSpPr>
      <xdr:spPr>
        <a:xfrm>
          <a:off x="8699500" y="1663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98550</xdr:rowOff>
    </xdr:from>
    <xdr:ext cx="534377" cy="259045"/>
    <xdr:sp macro="" textlink="">
      <xdr:nvSpPr>
        <xdr:cNvPr id="484" name="テキスト ボックス 483">
          <a:extLst>
            <a:ext uri="{FF2B5EF4-FFF2-40B4-BE49-F238E27FC236}">
              <a16:creationId xmlns:a16="http://schemas.microsoft.com/office/drawing/2014/main" id="{D390D7B9-FCD4-4B15-BD76-5DDF153EDAB8}"/>
            </a:ext>
          </a:extLst>
        </xdr:cNvPr>
        <xdr:cNvSpPr txBox="1"/>
      </xdr:nvSpPr>
      <xdr:spPr>
        <a:xfrm>
          <a:off x="8483111" y="1672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165824</xdr:rowOff>
    </xdr:from>
    <xdr:to>
      <xdr:col>41</xdr:col>
      <xdr:colOff>101600</xdr:colOff>
      <xdr:row>97</xdr:row>
      <xdr:rowOff>95974</xdr:rowOff>
    </xdr:to>
    <xdr:sp macro="" textlink="">
      <xdr:nvSpPr>
        <xdr:cNvPr id="485" name="楕円 484">
          <a:extLst>
            <a:ext uri="{FF2B5EF4-FFF2-40B4-BE49-F238E27FC236}">
              <a16:creationId xmlns:a16="http://schemas.microsoft.com/office/drawing/2014/main" id="{F2D6BD25-B97A-424D-B938-236BDB179FFE}"/>
            </a:ext>
          </a:extLst>
        </xdr:cNvPr>
        <xdr:cNvSpPr/>
      </xdr:nvSpPr>
      <xdr:spPr>
        <a:xfrm>
          <a:off x="7810500" y="1662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87101</xdr:rowOff>
    </xdr:from>
    <xdr:ext cx="534377" cy="259045"/>
    <xdr:sp macro="" textlink="">
      <xdr:nvSpPr>
        <xdr:cNvPr id="486" name="テキスト ボックス 485">
          <a:extLst>
            <a:ext uri="{FF2B5EF4-FFF2-40B4-BE49-F238E27FC236}">
              <a16:creationId xmlns:a16="http://schemas.microsoft.com/office/drawing/2014/main" id="{27E21F74-B60F-4F7B-A5E7-A87CEF702E0B}"/>
            </a:ext>
          </a:extLst>
        </xdr:cNvPr>
        <xdr:cNvSpPr txBox="1"/>
      </xdr:nvSpPr>
      <xdr:spPr>
        <a:xfrm>
          <a:off x="7594111" y="16717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96825</xdr:rowOff>
    </xdr:from>
    <xdr:to>
      <xdr:col>36</xdr:col>
      <xdr:colOff>165100</xdr:colOff>
      <xdr:row>98</xdr:row>
      <xdr:rowOff>26975</xdr:rowOff>
    </xdr:to>
    <xdr:sp macro="" textlink="">
      <xdr:nvSpPr>
        <xdr:cNvPr id="487" name="楕円 486">
          <a:extLst>
            <a:ext uri="{FF2B5EF4-FFF2-40B4-BE49-F238E27FC236}">
              <a16:creationId xmlns:a16="http://schemas.microsoft.com/office/drawing/2014/main" id="{C5B701A1-E030-409D-AB79-C831C540A028}"/>
            </a:ext>
          </a:extLst>
        </xdr:cNvPr>
        <xdr:cNvSpPr/>
      </xdr:nvSpPr>
      <xdr:spPr>
        <a:xfrm>
          <a:off x="6921500" y="1672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18102</xdr:rowOff>
    </xdr:from>
    <xdr:ext cx="534377" cy="259045"/>
    <xdr:sp macro="" textlink="">
      <xdr:nvSpPr>
        <xdr:cNvPr id="488" name="テキスト ボックス 487">
          <a:extLst>
            <a:ext uri="{FF2B5EF4-FFF2-40B4-BE49-F238E27FC236}">
              <a16:creationId xmlns:a16="http://schemas.microsoft.com/office/drawing/2014/main" id="{9B4458DD-962F-4665-BDCE-ADF3DE19D4A7}"/>
            </a:ext>
          </a:extLst>
        </xdr:cNvPr>
        <xdr:cNvSpPr txBox="1"/>
      </xdr:nvSpPr>
      <xdr:spPr>
        <a:xfrm>
          <a:off x="6705111" y="16820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378F1493-5B21-4D4C-9EA5-4A3479D7142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D6305A15-0CB7-4979-BCB1-FBA4A5963316}"/>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B1879473-797F-40EA-9A80-6FE918FCC29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E3D8E901-5CA2-46DD-B898-10035750C304}"/>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E5ACDAF-A696-4E98-B08D-3769C8395EA9}"/>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4B980475-5412-4506-9AE8-F56DFEA4C7AD}"/>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57D71BF3-C761-4928-9334-C633FEF0717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F75BA5AF-F879-463C-956D-5D3078F8DE11}"/>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66C2B69F-2380-4397-80AB-8E76184EFA8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3950433A-F946-4990-A0C5-9A6385FB4A7D}"/>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CC9FB8BF-B28F-4523-98C9-9892F9AC0247}"/>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71448229-13C9-4EE2-BAC2-37F76E342188}"/>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CE627F48-73A5-44EC-A90F-BD32E9524069}"/>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9F0EB810-1BA6-46B1-AF83-AE2C38311AEB}"/>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8D3393C-8EAE-457B-A43A-BD9C621ADC43}"/>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D63062B3-5459-4300-A888-9941D0B94C7D}"/>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E789DC20-E34A-4AB0-B824-5D9038639809}"/>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F1E553BF-2AAD-4A8F-95E1-B5B989FC9579}"/>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3D711A91-03C8-472C-8FF8-F1F9A48BBDBB}"/>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B8127910-A156-4DAB-B8CA-44766EB282E6}"/>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C5856866-0A34-4779-A4CD-4F5668D93A46}"/>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A41F1989-ABFF-4B95-AF24-E5D1CB4909BE}"/>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BF72DB02-47DE-4F73-9F24-49A85B34EEB7}"/>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C8861264-3B31-4E5B-9F76-67F610684B09}"/>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B2DBFA3C-8E6F-4603-8BDA-BE8FD399D6C5}"/>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C5F31332-06FC-4F87-ABC3-0489C5CB38C4}"/>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47D54653-225D-4AB3-916A-19FAB9EFDD5D}"/>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DDAFC3E9-15DF-4DA2-9293-55A42030D7B1}"/>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101238</xdr:rowOff>
    </xdr:from>
    <xdr:to>
      <xdr:col>85</xdr:col>
      <xdr:colOff>127000</xdr:colOff>
      <xdr:row>37</xdr:row>
      <xdr:rowOff>128975</xdr:rowOff>
    </xdr:to>
    <xdr:cxnSp macro="">
      <xdr:nvCxnSpPr>
        <xdr:cNvPr id="517" name="直線コネクタ 516">
          <a:extLst>
            <a:ext uri="{FF2B5EF4-FFF2-40B4-BE49-F238E27FC236}">
              <a16:creationId xmlns:a16="http://schemas.microsoft.com/office/drawing/2014/main" id="{5F662144-18B2-4D6A-986D-116E8405695C}"/>
            </a:ext>
          </a:extLst>
        </xdr:cNvPr>
        <xdr:cNvCxnSpPr/>
      </xdr:nvCxnSpPr>
      <xdr:spPr>
        <a:xfrm flipV="1">
          <a:off x="15481300" y="6444888"/>
          <a:ext cx="838200" cy="2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6C945AF0-9788-49AB-B82F-ACA167384337}"/>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5452E97B-EDF8-4DE1-BDB9-E69D1E9D9F57}"/>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128975</xdr:rowOff>
    </xdr:from>
    <xdr:to>
      <xdr:col>81</xdr:col>
      <xdr:colOff>50800</xdr:colOff>
      <xdr:row>37</xdr:row>
      <xdr:rowOff>137223</xdr:rowOff>
    </xdr:to>
    <xdr:cxnSp macro="">
      <xdr:nvCxnSpPr>
        <xdr:cNvPr id="520" name="直線コネクタ 519">
          <a:extLst>
            <a:ext uri="{FF2B5EF4-FFF2-40B4-BE49-F238E27FC236}">
              <a16:creationId xmlns:a16="http://schemas.microsoft.com/office/drawing/2014/main" id="{EB796147-E83A-41C0-9D27-C3659AE02507}"/>
            </a:ext>
          </a:extLst>
        </xdr:cNvPr>
        <xdr:cNvCxnSpPr/>
      </xdr:nvCxnSpPr>
      <xdr:spPr>
        <a:xfrm flipV="1">
          <a:off x="14592300" y="6472625"/>
          <a:ext cx="889000" cy="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E7BF8EAE-70D2-443C-AD1A-7089D899FAC9}"/>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7D5220D8-1ECA-4C7E-839C-AA25C98065F3}"/>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137223</xdr:rowOff>
    </xdr:from>
    <xdr:to>
      <xdr:col>76</xdr:col>
      <xdr:colOff>114300</xdr:colOff>
      <xdr:row>37</xdr:row>
      <xdr:rowOff>137928</xdr:rowOff>
    </xdr:to>
    <xdr:cxnSp macro="">
      <xdr:nvCxnSpPr>
        <xdr:cNvPr id="523" name="直線コネクタ 522">
          <a:extLst>
            <a:ext uri="{FF2B5EF4-FFF2-40B4-BE49-F238E27FC236}">
              <a16:creationId xmlns:a16="http://schemas.microsoft.com/office/drawing/2014/main" id="{B11A024A-049C-47C9-B410-1B4D08BC096D}"/>
            </a:ext>
          </a:extLst>
        </xdr:cNvPr>
        <xdr:cNvCxnSpPr/>
      </xdr:nvCxnSpPr>
      <xdr:spPr>
        <a:xfrm flipV="1">
          <a:off x="13703300" y="6480873"/>
          <a:ext cx="889000" cy="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91990A98-5A3D-4E38-BB53-A3DFA5361065}"/>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E84EB12F-8B5E-494E-B651-5B157ED14137}"/>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134099</xdr:rowOff>
    </xdr:from>
    <xdr:to>
      <xdr:col>71</xdr:col>
      <xdr:colOff>177800</xdr:colOff>
      <xdr:row>37</xdr:row>
      <xdr:rowOff>137928</xdr:rowOff>
    </xdr:to>
    <xdr:cxnSp macro="">
      <xdr:nvCxnSpPr>
        <xdr:cNvPr id="526" name="直線コネクタ 525">
          <a:extLst>
            <a:ext uri="{FF2B5EF4-FFF2-40B4-BE49-F238E27FC236}">
              <a16:creationId xmlns:a16="http://schemas.microsoft.com/office/drawing/2014/main" id="{6493EADD-7F17-48E4-A1EC-2B0AEA9EE2E6}"/>
            </a:ext>
          </a:extLst>
        </xdr:cNvPr>
        <xdr:cNvCxnSpPr/>
      </xdr:nvCxnSpPr>
      <xdr:spPr>
        <a:xfrm>
          <a:off x="12814300" y="6477749"/>
          <a:ext cx="889000" cy="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F8DD8C8E-3CA9-42C0-AFAC-822B4F5F1B66}"/>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63591BA5-61E9-4C93-8FA5-B01AB65DB6CC}"/>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17F5131B-0D7C-47B1-B4A9-299434FE633A}"/>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FA7AA008-869B-460D-B603-B379BAAB9AD8}"/>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FCC35E79-E317-420D-A73A-42B88CFDFA93}"/>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7486FC4D-6405-4E0A-8049-53B8E0525E3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3C252BBE-D601-4ED8-B582-480B7E00328C}"/>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609D72BB-8618-4BDA-9939-FADCBBC5ADF9}"/>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BC3199A7-EF97-41D1-B317-9EFC129B35AD}"/>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50438</xdr:rowOff>
    </xdr:from>
    <xdr:to>
      <xdr:col>85</xdr:col>
      <xdr:colOff>177800</xdr:colOff>
      <xdr:row>37</xdr:row>
      <xdr:rowOff>152038</xdr:rowOff>
    </xdr:to>
    <xdr:sp macro="" textlink="">
      <xdr:nvSpPr>
        <xdr:cNvPr id="536" name="楕円 535">
          <a:extLst>
            <a:ext uri="{FF2B5EF4-FFF2-40B4-BE49-F238E27FC236}">
              <a16:creationId xmlns:a16="http://schemas.microsoft.com/office/drawing/2014/main" id="{D01CF019-23AD-4350-857C-6F3CE7DCA152}"/>
            </a:ext>
          </a:extLst>
        </xdr:cNvPr>
        <xdr:cNvSpPr/>
      </xdr:nvSpPr>
      <xdr:spPr>
        <a:xfrm>
          <a:off x="16268700" y="639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141489</xdr:rowOff>
    </xdr:from>
    <xdr:ext cx="534377" cy="259045"/>
    <xdr:sp macro="" textlink="">
      <xdr:nvSpPr>
        <xdr:cNvPr id="537" name="消防費該当値テキスト">
          <a:extLst>
            <a:ext uri="{FF2B5EF4-FFF2-40B4-BE49-F238E27FC236}">
              <a16:creationId xmlns:a16="http://schemas.microsoft.com/office/drawing/2014/main" id="{4760BAF2-E732-4FF5-8A40-6CEBD1E605EE}"/>
            </a:ext>
          </a:extLst>
        </xdr:cNvPr>
        <xdr:cNvSpPr txBox="1"/>
      </xdr:nvSpPr>
      <xdr:spPr>
        <a:xfrm>
          <a:off x="16370300" y="631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78175</xdr:rowOff>
    </xdr:from>
    <xdr:to>
      <xdr:col>81</xdr:col>
      <xdr:colOff>101600</xdr:colOff>
      <xdr:row>38</xdr:row>
      <xdr:rowOff>8325</xdr:rowOff>
    </xdr:to>
    <xdr:sp macro="" textlink="">
      <xdr:nvSpPr>
        <xdr:cNvPr id="538" name="楕円 537">
          <a:extLst>
            <a:ext uri="{FF2B5EF4-FFF2-40B4-BE49-F238E27FC236}">
              <a16:creationId xmlns:a16="http://schemas.microsoft.com/office/drawing/2014/main" id="{E2C6923E-8065-4C7E-939A-DD1184E0D6E6}"/>
            </a:ext>
          </a:extLst>
        </xdr:cNvPr>
        <xdr:cNvSpPr/>
      </xdr:nvSpPr>
      <xdr:spPr>
        <a:xfrm>
          <a:off x="15430500" y="642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170902</xdr:rowOff>
    </xdr:from>
    <xdr:ext cx="534377" cy="259045"/>
    <xdr:sp macro="" textlink="">
      <xdr:nvSpPr>
        <xdr:cNvPr id="539" name="テキスト ボックス 538">
          <a:extLst>
            <a:ext uri="{FF2B5EF4-FFF2-40B4-BE49-F238E27FC236}">
              <a16:creationId xmlns:a16="http://schemas.microsoft.com/office/drawing/2014/main" id="{B31D9386-F393-452A-ADD4-59B25AC9A224}"/>
            </a:ext>
          </a:extLst>
        </xdr:cNvPr>
        <xdr:cNvSpPr txBox="1"/>
      </xdr:nvSpPr>
      <xdr:spPr>
        <a:xfrm>
          <a:off x="15214111" y="651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86423</xdr:rowOff>
    </xdr:from>
    <xdr:to>
      <xdr:col>76</xdr:col>
      <xdr:colOff>165100</xdr:colOff>
      <xdr:row>38</xdr:row>
      <xdr:rowOff>16573</xdr:rowOff>
    </xdr:to>
    <xdr:sp macro="" textlink="">
      <xdr:nvSpPr>
        <xdr:cNvPr id="540" name="楕円 539">
          <a:extLst>
            <a:ext uri="{FF2B5EF4-FFF2-40B4-BE49-F238E27FC236}">
              <a16:creationId xmlns:a16="http://schemas.microsoft.com/office/drawing/2014/main" id="{FB41CA65-4414-42C1-9568-0E86BBFB9C82}"/>
            </a:ext>
          </a:extLst>
        </xdr:cNvPr>
        <xdr:cNvSpPr/>
      </xdr:nvSpPr>
      <xdr:spPr>
        <a:xfrm>
          <a:off x="14541500" y="643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7700</xdr:rowOff>
    </xdr:from>
    <xdr:ext cx="534377" cy="259045"/>
    <xdr:sp macro="" textlink="">
      <xdr:nvSpPr>
        <xdr:cNvPr id="541" name="テキスト ボックス 540">
          <a:extLst>
            <a:ext uri="{FF2B5EF4-FFF2-40B4-BE49-F238E27FC236}">
              <a16:creationId xmlns:a16="http://schemas.microsoft.com/office/drawing/2014/main" id="{D3A7E1A4-2C15-48BB-9108-3149F3B0C7C2}"/>
            </a:ext>
          </a:extLst>
        </xdr:cNvPr>
        <xdr:cNvSpPr txBox="1"/>
      </xdr:nvSpPr>
      <xdr:spPr>
        <a:xfrm>
          <a:off x="14325111" y="6522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87128</xdr:rowOff>
    </xdr:from>
    <xdr:to>
      <xdr:col>72</xdr:col>
      <xdr:colOff>38100</xdr:colOff>
      <xdr:row>38</xdr:row>
      <xdr:rowOff>17278</xdr:rowOff>
    </xdr:to>
    <xdr:sp macro="" textlink="">
      <xdr:nvSpPr>
        <xdr:cNvPr id="542" name="楕円 541">
          <a:extLst>
            <a:ext uri="{FF2B5EF4-FFF2-40B4-BE49-F238E27FC236}">
              <a16:creationId xmlns:a16="http://schemas.microsoft.com/office/drawing/2014/main" id="{AADA2315-19F2-4AD6-9CF5-BC71159C562D}"/>
            </a:ext>
          </a:extLst>
        </xdr:cNvPr>
        <xdr:cNvSpPr/>
      </xdr:nvSpPr>
      <xdr:spPr>
        <a:xfrm>
          <a:off x="13652500" y="643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8405</xdr:rowOff>
    </xdr:from>
    <xdr:ext cx="534377" cy="259045"/>
    <xdr:sp macro="" textlink="">
      <xdr:nvSpPr>
        <xdr:cNvPr id="543" name="テキスト ボックス 542">
          <a:extLst>
            <a:ext uri="{FF2B5EF4-FFF2-40B4-BE49-F238E27FC236}">
              <a16:creationId xmlns:a16="http://schemas.microsoft.com/office/drawing/2014/main" id="{A4D2EAE2-436B-4741-8642-0CDAAEFFF1BA}"/>
            </a:ext>
          </a:extLst>
        </xdr:cNvPr>
        <xdr:cNvSpPr txBox="1"/>
      </xdr:nvSpPr>
      <xdr:spPr>
        <a:xfrm>
          <a:off x="13436111" y="652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83299</xdr:rowOff>
    </xdr:from>
    <xdr:to>
      <xdr:col>67</xdr:col>
      <xdr:colOff>101600</xdr:colOff>
      <xdr:row>38</xdr:row>
      <xdr:rowOff>13449</xdr:rowOff>
    </xdr:to>
    <xdr:sp macro="" textlink="">
      <xdr:nvSpPr>
        <xdr:cNvPr id="544" name="楕円 543">
          <a:extLst>
            <a:ext uri="{FF2B5EF4-FFF2-40B4-BE49-F238E27FC236}">
              <a16:creationId xmlns:a16="http://schemas.microsoft.com/office/drawing/2014/main" id="{AFD17D3A-D874-4B43-A832-E945C4D6D826}"/>
            </a:ext>
          </a:extLst>
        </xdr:cNvPr>
        <xdr:cNvSpPr/>
      </xdr:nvSpPr>
      <xdr:spPr>
        <a:xfrm>
          <a:off x="12763500" y="642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4577</xdr:rowOff>
    </xdr:from>
    <xdr:ext cx="534377" cy="259045"/>
    <xdr:sp macro="" textlink="">
      <xdr:nvSpPr>
        <xdr:cNvPr id="545" name="テキスト ボックス 544">
          <a:extLst>
            <a:ext uri="{FF2B5EF4-FFF2-40B4-BE49-F238E27FC236}">
              <a16:creationId xmlns:a16="http://schemas.microsoft.com/office/drawing/2014/main" id="{D376FC13-D10F-4473-B91F-014E6C3D6CC5}"/>
            </a:ext>
          </a:extLst>
        </xdr:cNvPr>
        <xdr:cNvSpPr txBox="1"/>
      </xdr:nvSpPr>
      <xdr:spPr>
        <a:xfrm>
          <a:off x="12547111" y="651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FC44CBA9-3574-4682-B986-F426DDC2544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5F8517A5-7FC2-41A9-A4F3-3DC4CBCFFA82}"/>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2E2C96F-DB07-4C70-A5E7-5E09CC1905D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5543EB2D-D7BB-461F-AF46-CEDE969F9CDD}"/>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E8472E70-B592-4A14-ACD3-EF6054AA39A8}"/>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ED5B378C-AEAA-4670-8553-826797310108}"/>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239A1E9D-498D-4DB8-88BE-97DF68DF15EA}"/>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5EBFF8D3-23A7-4C22-9244-DAEF91663FF1}"/>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8D368AFA-5C64-4D35-AC8B-A5C3370E845E}"/>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4BADF706-4F24-4E87-BDE4-7C4D18AB5365}"/>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4D6CCDF4-8280-4DC2-AA95-F2DD7150697E}"/>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BD0298DB-A987-4B43-93C9-CD4FA9C67CCB}"/>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9D83AD9B-2122-43ED-A8A8-57C598BC7133}"/>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91CF9A7D-7786-4D1C-BC92-6692B4209503}"/>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1E6D5B0D-87F4-4519-9837-EC6B1526D709}"/>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EBB7DAB1-7107-4522-B793-F87B26A57B8B}"/>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4F29529-517E-46D7-8066-EED8683F4658}"/>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3FF6A5A9-F7F5-466D-86C9-4DA0A8CE6FD4}"/>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FE07B665-85DA-48A6-817D-A9D5F36A3022}"/>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56DEF8B7-C67F-45C9-85A7-09154D56D50F}"/>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32648731-D148-4EAB-971A-6DCA8C217063}"/>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93D06B73-92C5-492D-9C5E-DCD7E86F7484}"/>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AB00191D-967F-467B-8713-9F963C216993}"/>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2980A6A5-30C6-42B8-A9F4-F8223FFB4F4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3737E8D6-50CB-491E-AF1C-DF730BC590B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D7F56480-FBAC-462D-87A5-C99C88B0A1AA}"/>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B07FFDDC-9EA6-474F-9192-F38B9E44F381}"/>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DA6DFF4-2723-4EE6-8601-2BD426ECF496}"/>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68F34C36-76B4-4062-A5A4-B47CBC9B135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55652</xdr:rowOff>
    </xdr:from>
    <xdr:to>
      <xdr:col>85</xdr:col>
      <xdr:colOff>127000</xdr:colOff>
      <xdr:row>58</xdr:row>
      <xdr:rowOff>61799</xdr:rowOff>
    </xdr:to>
    <xdr:cxnSp macro="">
      <xdr:nvCxnSpPr>
        <xdr:cNvPr id="575" name="直線コネクタ 574">
          <a:extLst>
            <a:ext uri="{FF2B5EF4-FFF2-40B4-BE49-F238E27FC236}">
              <a16:creationId xmlns:a16="http://schemas.microsoft.com/office/drawing/2014/main" id="{6AE17BE5-3BD8-4D6D-9458-811FF7924743}"/>
            </a:ext>
          </a:extLst>
        </xdr:cNvPr>
        <xdr:cNvCxnSpPr/>
      </xdr:nvCxnSpPr>
      <xdr:spPr>
        <a:xfrm>
          <a:off x="15481300" y="9999752"/>
          <a:ext cx="838200" cy="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60F41F71-91D1-42DC-8658-C5323E91DAFC}"/>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D081D8CD-A270-45F3-8F74-BA94CC3B54AE}"/>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39929</xdr:rowOff>
    </xdr:from>
    <xdr:to>
      <xdr:col>81</xdr:col>
      <xdr:colOff>50800</xdr:colOff>
      <xdr:row>58</xdr:row>
      <xdr:rowOff>55652</xdr:rowOff>
    </xdr:to>
    <xdr:cxnSp macro="">
      <xdr:nvCxnSpPr>
        <xdr:cNvPr id="578" name="直線コネクタ 577">
          <a:extLst>
            <a:ext uri="{FF2B5EF4-FFF2-40B4-BE49-F238E27FC236}">
              <a16:creationId xmlns:a16="http://schemas.microsoft.com/office/drawing/2014/main" id="{4945CC89-3D2C-4403-8500-0B17EEC23E0F}"/>
            </a:ext>
          </a:extLst>
        </xdr:cNvPr>
        <xdr:cNvCxnSpPr/>
      </xdr:nvCxnSpPr>
      <xdr:spPr>
        <a:xfrm>
          <a:off x="14592300" y="9984029"/>
          <a:ext cx="889000" cy="1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22DDA230-9055-4FF8-8028-2C8BE5C7FCC2}"/>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9678CF87-ADE3-42C8-B697-88B799AB0EA5}"/>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39929</xdr:rowOff>
    </xdr:from>
    <xdr:to>
      <xdr:col>76</xdr:col>
      <xdr:colOff>114300</xdr:colOff>
      <xdr:row>58</xdr:row>
      <xdr:rowOff>164236</xdr:rowOff>
    </xdr:to>
    <xdr:cxnSp macro="">
      <xdr:nvCxnSpPr>
        <xdr:cNvPr id="581" name="直線コネクタ 580">
          <a:extLst>
            <a:ext uri="{FF2B5EF4-FFF2-40B4-BE49-F238E27FC236}">
              <a16:creationId xmlns:a16="http://schemas.microsoft.com/office/drawing/2014/main" id="{B64481FB-FF10-4013-9D5D-1F6C774CDE58}"/>
            </a:ext>
          </a:extLst>
        </xdr:cNvPr>
        <xdr:cNvCxnSpPr/>
      </xdr:nvCxnSpPr>
      <xdr:spPr>
        <a:xfrm flipV="1">
          <a:off x="13703300" y="9984029"/>
          <a:ext cx="889000" cy="12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EF6EFEB-3DEA-41C5-8898-1D4A69F76579}"/>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45950274-4F64-489E-98DA-E0AC21863DF9}"/>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29083</xdr:rowOff>
    </xdr:from>
    <xdr:to>
      <xdr:col>71</xdr:col>
      <xdr:colOff>177800</xdr:colOff>
      <xdr:row>58</xdr:row>
      <xdr:rowOff>164236</xdr:rowOff>
    </xdr:to>
    <xdr:cxnSp macro="">
      <xdr:nvCxnSpPr>
        <xdr:cNvPr id="584" name="直線コネクタ 583">
          <a:extLst>
            <a:ext uri="{FF2B5EF4-FFF2-40B4-BE49-F238E27FC236}">
              <a16:creationId xmlns:a16="http://schemas.microsoft.com/office/drawing/2014/main" id="{1952B727-DC1F-476C-9CBE-704FF220FD60}"/>
            </a:ext>
          </a:extLst>
        </xdr:cNvPr>
        <xdr:cNvCxnSpPr/>
      </xdr:nvCxnSpPr>
      <xdr:spPr>
        <a:xfrm>
          <a:off x="12814300" y="9973183"/>
          <a:ext cx="889000" cy="13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F7A3509B-B092-444A-B05C-F810C87E4C59}"/>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D15FB3CD-82F4-4CD5-8EC3-FE95C040D19E}"/>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69441119-A34D-4E29-AF6E-8B858A6E4B14}"/>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285359B9-F6ED-4103-8C82-61589B170AFC}"/>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71DB0629-9CCE-4D18-9450-EEEA83907AE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357C05C7-E868-4C78-A74F-44C4BFF3AF3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83829C6D-2315-4EB8-A08D-DF1EA5A58F8E}"/>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CFBD7139-2664-405D-9C63-E30D90B094C9}"/>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51690368-1BD5-4620-958F-5460C0EB106F}"/>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10999</xdr:rowOff>
    </xdr:from>
    <xdr:to>
      <xdr:col>85</xdr:col>
      <xdr:colOff>177800</xdr:colOff>
      <xdr:row>58</xdr:row>
      <xdr:rowOff>112599</xdr:rowOff>
    </xdr:to>
    <xdr:sp macro="" textlink="">
      <xdr:nvSpPr>
        <xdr:cNvPr id="594" name="楕円 593">
          <a:extLst>
            <a:ext uri="{FF2B5EF4-FFF2-40B4-BE49-F238E27FC236}">
              <a16:creationId xmlns:a16="http://schemas.microsoft.com/office/drawing/2014/main" id="{A05C2D35-ED09-4F82-A3E5-FDF92EF241B6}"/>
            </a:ext>
          </a:extLst>
        </xdr:cNvPr>
        <xdr:cNvSpPr/>
      </xdr:nvSpPr>
      <xdr:spPr>
        <a:xfrm>
          <a:off x="16268700" y="995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160876</xdr:rowOff>
    </xdr:from>
    <xdr:ext cx="534377" cy="259045"/>
    <xdr:sp macro="" textlink="">
      <xdr:nvSpPr>
        <xdr:cNvPr id="595" name="教育費該当値テキスト">
          <a:extLst>
            <a:ext uri="{FF2B5EF4-FFF2-40B4-BE49-F238E27FC236}">
              <a16:creationId xmlns:a16="http://schemas.microsoft.com/office/drawing/2014/main" id="{A580CFD1-019F-4B5B-BF22-92E9F7BC64CE}"/>
            </a:ext>
          </a:extLst>
        </xdr:cNvPr>
        <xdr:cNvSpPr txBox="1"/>
      </xdr:nvSpPr>
      <xdr:spPr>
        <a:xfrm>
          <a:off x="16370300" y="993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4852</xdr:rowOff>
    </xdr:from>
    <xdr:to>
      <xdr:col>81</xdr:col>
      <xdr:colOff>101600</xdr:colOff>
      <xdr:row>58</xdr:row>
      <xdr:rowOff>106452</xdr:rowOff>
    </xdr:to>
    <xdr:sp macro="" textlink="">
      <xdr:nvSpPr>
        <xdr:cNvPr id="596" name="楕円 595">
          <a:extLst>
            <a:ext uri="{FF2B5EF4-FFF2-40B4-BE49-F238E27FC236}">
              <a16:creationId xmlns:a16="http://schemas.microsoft.com/office/drawing/2014/main" id="{CE941A86-F6B4-41F6-A3CB-9E6A306C5C55}"/>
            </a:ext>
          </a:extLst>
        </xdr:cNvPr>
        <xdr:cNvSpPr/>
      </xdr:nvSpPr>
      <xdr:spPr>
        <a:xfrm>
          <a:off x="15430500" y="994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97579</xdr:rowOff>
    </xdr:from>
    <xdr:ext cx="534377" cy="259045"/>
    <xdr:sp macro="" textlink="">
      <xdr:nvSpPr>
        <xdr:cNvPr id="597" name="テキスト ボックス 596">
          <a:extLst>
            <a:ext uri="{FF2B5EF4-FFF2-40B4-BE49-F238E27FC236}">
              <a16:creationId xmlns:a16="http://schemas.microsoft.com/office/drawing/2014/main" id="{68DDEB83-8B07-47CD-92F6-AA4A3FA0837D}"/>
            </a:ext>
          </a:extLst>
        </xdr:cNvPr>
        <xdr:cNvSpPr txBox="1"/>
      </xdr:nvSpPr>
      <xdr:spPr>
        <a:xfrm>
          <a:off x="15214111" y="1004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160579</xdr:rowOff>
    </xdr:from>
    <xdr:to>
      <xdr:col>76</xdr:col>
      <xdr:colOff>165100</xdr:colOff>
      <xdr:row>58</xdr:row>
      <xdr:rowOff>90729</xdr:rowOff>
    </xdr:to>
    <xdr:sp macro="" textlink="">
      <xdr:nvSpPr>
        <xdr:cNvPr id="598" name="楕円 597">
          <a:extLst>
            <a:ext uri="{FF2B5EF4-FFF2-40B4-BE49-F238E27FC236}">
              <a16:creationId xmlns:a16="http://schemas.microsoft.com/office/drawing/2014/main" id="{719B80A2-A723-4BF5-A319-F7CC3E9D535A}"/>
            </a:ext>
          </a:extLst>
        </xdr:cNvPr>
        <xdr:cNvSpPr/>
      </xdr:nvSpPr>
      <xdr:spPr>
        <a:xfrm>
          <a:off x="14541500" y="993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81856</xdr:rowOff>
    </xdr:from>
    <xdr:ext cx="534377" cy="259045"/>
    <xdr:sp macro="" textlink="">
      <xdr:nvSpPr>
        <xdr:cNvPr id="599" name="テキスト ボックス 598">
          <a:extLst>
            <a:ext uri="{FF2B5EF4-FFF2-40B4-BE49-F238E27FC236}">
              <a16:creationId xmlns:a16="http://schemas.microsoft.com/office/drawing/2014/main" id="{7478DFD5-5689-4E72-A66B-9FA7A3FF003F}"/>
            </a:ext>
          </a:extLst>
        </xdr:cNvPr>
        <xdr:cNvSpPr txBox="1"/>
      </xdr:nvSpPr>
      <xdr:spPr>
        <a:xfrm>
          <a:off x="14325111" y="10025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113436</xdr:rowOff>
    </xdr:from>
    <xdr:to>
      <xdr:col>72</xdr:col>
      <xdr:colOff>38100</xdr:colOff>
      <xdr:row>59</xdr:row>
      <xdr:rowOff>43586</xdr:rowOff>
    </xdr:to>
    <xdr:sp macro="" textlink="">
      <xdr:nvSpPr>
        <xdr:cNvPr id="600" name="楕円 599">
          <a:extLst>
            <a:ext uri="{FF2B5EF4-FFF2-40B4-BE49-F238E27FC236}">
              <a16:creationId xmlns:a16="http://schemas.microsoft.com/office/drawing/2014/main" id="{7709338C-31CC-4B0A-8CF3-EEE1CB3360BC}"/>
            </a:ext>
          </a:extLst>
        </xdr:cNvPr>
        <xdr:cNvSpPr/>
      </xdr:nvSpPr>
      <xdr:spPr>
        <a:xfrm>
          <a:off x="13652500" y="1005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34713</xdr:rowOff>
    </xdr:from>
    <xdr:ext cx="534377" cy="259045"/>
    <xdr:sp macro="" textlink="">
      <xdr:nvSpPr>
        <xdr:cNvPr id="601" name="テキスト ボックス 600">
          <a:extLst>
            <a:ext uri="{FF2B5EF4-FFF2-40B4-BE49-F238E27FC236}">
              <a16:creationId xmlns:a16="http://schemas.microsoft.com/office/drawing/2014/main" id="{DD01926A-F624-40E4-B8C5-38C32C731C56}"/>
            </a:ext>
          </a:extLst>
        </xdr:cNvPr>
        <xdr:cNvSpPr txBox="1"/>
      </xdr:nvSpPr>
      <xdr:spPr>
        <a:xfrm>
          <a:off x="13436111" y="1015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149733</xdr:rowOff>
    </xdr:from>
    <xdr:to>
      <xdr:col>67</xdr:col>
      <xdr:colOff>101600</xdr:colOff>
      <xdr:row>58</xdr:row>
      <xdr:rowOff>79883</xdr:rowOff>
    </xdr:to>
    <xdr:sp macro="" textlink="">
      <xdr:nvSpPr>
        <xdr:cNvPr id="602" name="楕円 601">
          <a:extLst>
            <a:ext uri="{FF2B5EF4-FFF2-40B4-BE49-F238E27FC236}">
              <a16:creationId xmlns:a16="http://schemas.microsoft.com/office/drawing/2014/main" id="{05C1A82B-5BFE-4EB1-ABD3-51947A422632}"/>
            </a:ext>
          </a:extLst>
        </xdr:cNvPr>
        <xdr:cNvSpPr/>
      </xdr:nvSpPr>
      <xdr:spPr>
        <a:xfrm>
          <a:off x="12763500" y="992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71010</xdr:rowOff>
    </xdr:from>
    <xdr:ext cx="534377" cy="259045"/>
    <xdr:sp macro="" textlink="">
      <xdr:nvSpPr>
        <xdr:cNvPr id="603" name="テキスト ボックス 602">
          <a:extLst>
            <a:ext uri="{FF2B5EF4-FFF2-40B4-BE49-F238E27FC236}">
              <a16:creationId xmlns:a16="http://schemas.microsoft.com/office/drawing/2014/main" id="{42BEA894-0F46-4C5B-826A-F6CB7AC473ED}"/>
            </a:ext>
          </a:extLst>
        </xdr:cNvPr>
        <xdr:cNvSpPr txBox="1"/>
      </xdr:nvSpPr>
      <xdr:spPr>
        <a:xfrm>
          <a:off x="12547111" y="10015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570AA2B7-4387-464D-92BE-79359621F3EE}"/>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3573A28-C633-4FE7-8C15-7CD9ACE132FB}"/>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5F2D9F88-E945-406B-8C6E-B7D9C662E974}"/>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458F685-490B-4C1F-9258-E5BFC0E6FA88}"/>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2C570DDE-84FF-440F-8040-ED2258027FC5}"/>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23DC23B2-7A86-4307-A09D-DDEE285A2E7E}"/>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A6A7954-0C0B-44D6-AB7D-09001A1C075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46646A2B-4A90-4CF0-A19E-17C0F5ECBCF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64E82C6C-5DAA-42F3-A67E-54AF8A560759}"/>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AD047CD3-CF83-4274-80D2-78F318A1B73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9785CEE4-6AD4-45A5-94B4-F58C7A97803D}"/>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A78A71AB-39B2-4C32-A17C-814F6969360D}"/>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7CB212B5-6C50-4914-B498-10477C024832}"/>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FFA84161-A374-452D-8B2F-B8E8009A2203}"/>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7E8AF8C-8479-410C-8925-CFA603F32CF9}"/>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73F73C0F-B5B0-4478-A6DB-236C5D0D862C}"/>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E59A9C95-0CE3-48FD-9BA1-895A5F713DEA}"/>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B265F328-42D3-49AA-857A-FA4A983B8402}"/>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1AD89B2-3410-4751-9056-1201B3493615}"/>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8A36ABB-372C-4F5F-AB83-69D871C1260D}"/>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83B81C0-91B3-455E-B529-F6D7AE32021B}"/>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3E7CE928-8B2F-4151-B7F4-214408B3794B}"/>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4E97492B-709C-407B-B826-82127AB3C80A}"/>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D7D513B5-CA49-4918-982D-7EF19DD1DB2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5792BE0B-3CEE-4535-A366-6B3DF7EB735E}"/>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6A38E658-96D8-447F-9401-3AF06D7DA626}"/>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2E991E6F-BA44-4ADC-A95E-0771A889F4E3}"/>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49E85FAB-A9D7-4BE5-AFD5-2E4E7EF47B5A}"/>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3DB0ABA2-8E0F-49D9-9D33-567600EDA897}"/>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3A5CC190-4E3C-4512-8038-8F9542F27DB7}"/>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54BA2EEA-86CE-4DD9-8C36-DCF242DB34BE}"/>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EBFF6181-F60C-43EE-B2CA-BDC506F1A431}"/>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C97369A1-86CF-4816-8DEC-313CE41BF9B4}"/>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890C2AA5-B9ED-400E-8447-627EEA2BC0C9}"/>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CC3B91AC-F17D-4A41-9316-49DC9C83C02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E7CC5DFD-B044-46BB-8762-56E7E2426315}"/>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9B90FDD-5F65-43D5-955E-CDDE56F77205}"/>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EBB32599-7727-4A9C-A48E-5242D478FC4A}"/>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72D9D156-0262-4AB2-BB73-D3095220B36D}"/>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F2AA247A-9488-49C0-BB6A-843841C258CD}"/>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384F44AE-A6C3-4E84-B396-851752302DBE}"/>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44CB60D-0386-4DE9-ABB8-30DEF48E2EFA}"/>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8069C0E6-1F0C-4EA3-9ACA-408138421162}"/>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8E8BEE59-6E8D-42BD-9DAF-6871DEB271BE}"/>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AFA0ADA2-A2EA-4B84-890E-EF7DD86E352E}"/>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23725AF3-4775-4045-B83E-EDD6DCA5FFCB}"/>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49413085-7EC9-46CF-B6AE-0551A5E918BD}"/>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9A973710-CC03-401D-AF1A-6E198038C6ED}"/>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4C363CA1-80A9-4C44-B534-415C2448D74D}"/>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5F6F5F15-8772-4F62-B224-E2A378DF984B}"/>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22E26BD4-4A59-4C60-8117-8D12FB767F67}"/>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A474EAF1-DCFF-4831-B189-55DB8983BC1B}"/>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579F514A-23AA-4920-84A8-56AA7163B5B3}"/>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4C797883-30F5-4F7A-8A16-4B062F80B2EC}"/>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FD719409-7657-4C6D-9925-674AA547A98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DF596B4D-F452-405C-8013-D88CA68D1211}"/>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3313D158-E8D3-41DC-AFD4-79FEE03AF3B7}"/>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C38A60E4-027F-441F-8BA8-72E9864A4FA9}"/>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B05AEF70-82E7-4739-9888-D69E56AC9D3D}"/>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F77B30E6-34A3-40BC-8E28-F9A086705072}"/>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196508D4-76DC-4F29-A95C-7C93481F3478}"/>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D0C9F05D-7DFA-4519-9BD0-600E2BFA0E6B}"/>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B81858A6-4DE8-4075-8114-2E9D56728DC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A692AC84-ECCA-4910-95F0-EA271A520C9E}"/>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F3DA9141-8A8F-4342-AC2C-D1E4C72B4AF6}"/>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BA403484-B273-4B6F-A146-9373C47D02C3}"/>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985E38D6-34C9-4BA6-9867-D5284364C7B1}"/>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F917426F-F6EC-4319-ADB3-C5F49FE0E537}"/>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FB8D0688-9E74-49EA-A32D-8D3932A02A07}"/>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B6B5274B-6AAE-493A-88EC-B3E2B6017C9B}"/>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BBFACFB1-1B82-4FC3-8404-D0047E830C6E}"/>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5ED9676E-127B-465C-ABB3-2355E2F99C9D}"/>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9EDB4E49-A48F-4AEC-A073-3FE622A163DB}"/>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2E4FF5B1-FC00-49FB-9DC6-C317CDF29998}"/>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87F73AFA-5D0E-4C8E-8D7A-D97E57D3C824}"/>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29E007CA-CBD8-4C80-9AC6-863B1C4FDE52}"/>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40C88424-A100-43D3-93B2-B36D7270F6E8}"/>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8CB4F7FC-66B8-4F38-A048-488F03C0E1FC}"/>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B8C59414-4380-43FB-BAB1-11C8F0B3EF2D}"/>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BAEF5F80-A45C-4E89-9806-318130C4C756}"/>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D67BCDFB-2FBA-44AA-9CB9-34C64AC1BE5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E563E7B-7A29-4580-AF60-333F8C300AEB}"/>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314049B6-EACF-4B27-988F-4CBD79A6B836}"/>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AD1E9CD1-21BF-41EF-9A27-BB0852706E9E}"/>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9C2133BB-1649-4AB7-99ED-32E0C075BCA7}"/>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F7A34CCC-6094-4A78-A219-815FDDCA6E18}"/>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6525CF9D-569C-4A4A-8DD4-5AAE3A16FF2A}"/>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32398</xdr:rowOff>
    </xdr:from>
    <xdr:to>
      <xdr:col>85</xdr:col>
      <xdr:colOff>127000</xdr:colOff>
      <xdr:row>97</xdr:row>
      <xdr:rowOff>42011</xdr:rowOff>
    </xdr:to>
    <xdr:cxnSp macro="">
      <xdr:nvCxnSpPr>
        <xdr:cNvPr id="691" name="直線コネクタ 690">
          <a:extLst>
            <a:ext uri="{FF2B5EF4-FFF2-40B4-BE49-F238E27FC236}">
              <a16:creationId xmlns:a16="http://schemas.microsoft.com/office/drawing/2014/main" id="{6F70C52C-1BC0-4ADF-BAA7-C34F9B4E7CE7}"/>
            </a:ext>
          </a:extLst>
        </xdr:cNvPr>
        <xdr:cNvCxnSpPr/>
      </xdr:nvCxnSpPr>
      <xdr:spPr>
        <a:xfrm>
          <a:off x="15481300" y="16663048"/>
          <a:ext cx="838200" cy="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7C3A8CBD-F10F-44D6-8E28-E22B2605979E}"/>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7E816CCF-5C2A-4197-95CB-771E308B97F6}"/>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32398</xdr:rowOff>
    </xdr:from>
    <xdr:to>
      <xdr:col>81</xdr:col>
      <xdr:colOff>50800</xdr:colOff>
      <xdr:row>97</xdr:row>
      <xdr:rowOff>36931</xdr:rowOff>
    </xdr:to>
    <xdr:cxnSp macro="">
      <xdr:nvCxnSpPr>
        <xdr:cNvPr id="694" name="直線コネクタ 693">
          <a:extLst>
            <a:ext uri="{FF2B5EF4-FFF2-40B4-BE49-F238E27FC236}">
              <a16:creationId xmlns:a16="http://schemas.microsoft.com/office/drawing/2014/main" id="{F0D38CC8-890E-410F-9351-7DBE767048A9}"/>
            </a:ext>
          </a:extLst>
        </xdr:cNvPr>
        <xdr:cNvCxnSpPr/>
      </xdr:nvCxnSpPr>
      <xdr:spPr>
        <a:xfrm flipV="1">
          <a:off x="14592300" y="16663048"/>
          <a:ext cx="889000" cy="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8214CCE2-8DC1-4C54-81EA-C059FF2BB9DD}"/>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98E7E65E-B1BD-472E-AEBF-B6F759532375}"/>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36931</xdr:rowOff>
    </xdr:from>
    <xdr:to>
      <xdr:col>76</xdr:col>
      <xdr:colOff>114300</xdr:colOff>
      <xdr:row>97</xdr:row>
      <xdr:rowOff>59652</xdr:rowOff>
    </xdr:to>
    <xdr:cxnSp macro="">
      <xdr:nvCxnSpPr>
        <xdr:cNvPr id="697" name="直線コネクタ 696">
          <a:extLst>
            <a:ext uri="{FF2B5EF4-FFF2-40B4-BE49-F238E27FC236}">
              <a16:creationId xmlns:a16="http://schemas.microsoft.com/office/drawing/2014/main" id="{5BBCEDAB-9E3B-4003-AE4B-D215955DE83F}"/>
            </a:ext>
          </a:extLst>
        </xdr:cNvPr>
        <xdr:cNvCxnSpPr/>
      </xdr:nvCxnSpPr>
      <xdr:spPr>
        <a:xfrm flipV="1">
          <a:off x="13703300" y="16667581"/>
          <a:ext cx="889000" cy="2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C17D2FD6-C492-46C4-A803-465361EADFED}"/>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AAD8172C-5611-478D-8ED8-1DDC4DB58FD8}"/>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59652</xdr:rowOff>
    </xdr:from>
    <xdr:to>
      <xdr:col>71</xdr:col>
      <xdr:colOff>177800</xdr:colOff>
      <xdr:row>97</xdr:row>
      <xdr:rowOff>79578</xdr:rowOff>
    </xdr:to>
    <xdr:cxnSp macro="">
      <xdr:nvCxnSpPr>
        <xdr:cNvPr id="700" name="直線コネクタ 699">
          <a:extLst>
            <a:ext uri="{FF2B5EF4-FFF2-40B4-BE49-F238E27FC236}">
              <a16:creationId xmlns:a16="http://schemas.microsoft.com/office/drawing/2014/main" id="{78E774BC-006C-4842-988F-F4339AE6C09C}"/>
            </a:ext>
          </a:extLst>
        </xdr:cNvPr>
        <xdr:cNvCxnSpPr/>
      </xdr:nvCxnSpPr>
      <xdr:spPr>
        <a:xfrm flipV="1">
          <a:off x="12814300" y="16690302"/>
          <a:ext cx="889000" cy="1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16F88ECB-A2C6-4824-BBD5-D908F1DB48D7}"/>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28B0115B-3E17-465C-B50C-86E481C5DC03}"/>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84ED1C19-D198-4E89-9BFD-B3B00704CAE1}"/>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30C246C2-5558-442D-A849-745D46CDBBBE}"/>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E04E898D-ECC7-4D67-8EC8-0A4D0EEFA083}"/>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C45CE40C-CE65-4B94-A64B-B7F0D499A20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C2B04EEC-6D18-48BF-8E37-DEB63119700D}"/>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A4B05E81-F36E-465F-99F6-EC1096A199C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30DF5CE4-1528-4649-8141-3C4AC0051496}"/>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162661</xdr:rowOff>
    </xdr:from>
    <xdr:to>
      <xdr:col>85</xdr:col>
      <xdr:colOff>177800</xdr:colOff>
      <xdr:row>97</xdr:row>
      <xdr:rowOff>92811</xdr:rowOff>
    </xdr:to>
    <xdr:sp macro="" textlink="">
      <xdr:nvSpPr>
        <xdr:cNvPr id="710" name="楕円 709">
          <a:extLst>
            <a:ext uri="{FF2B5EF4-FFF2-40B4-BE49-F238E27FC236}">
              <a16:creationId xmlns:a16="http://schemas.microsoft.com/office/drawing/2014/main" id="{168D9D9A-9987-4B22-AD08-7C7FCF79A1DD}"/>
            </a:ext>
          </a:extLst>
        </xdr:cNvPr>
        <xdr:cNvSpPr/>
      </xdr:nvSpPr>
      <xdr:spPr>
        <a:xfrm>
          <a:off x="16268700" y="166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141088</xdr:rowOff>
    </xdr:from>
    <xdr:ext cx="534377" cy="259045"/>
    <xdr:sp macro="" textlink="">
      <xdr:nvSpPr>
        <xdr:cNvPr id="711" name="公債費該当値テキスト">
          <a:extLst>
            <a:ext uri="{FF2B5EF4-FFF2-40B4-BE49-F238E27FC236}">
              <a16:creationId xmlns:a16="http://schemas.microsoft.com/office/drawing/2014/main" id="{62A8CCD2-DE42-4E62-8FF1-F3BC4EE24572}"/>
            </a:ext>
          </a:extLst>
        </xdr:cNvPr>
        <xdr:cNvSpPr txBox="1"/>
      </xdr:nvSpPr>
      <xdr:spPr>
        <a:xfrm>
          <a:off x="16370300" y="166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153048</xdr:rowOff>
    </xdr:from>
    <xdr:to>
      <xdr:col>81</xdr:col>
      <xdr:colOff>101600</xdr:colOff>
      <xdr:row>97</xdr:row>
      <xdr:rowOff>83198</xdr:rowOff>
    </xdr:to>
    <xdr:sp macro="" textlink="">
      <xdr:nvSpPr>
        <xdr:cNvPr id="712" name="楕円 711">
          <a:extLst>
            <a:ext uri="{FF2B5EF4-FFF2-40B4-BE49-F238E27FC236}">
              <a16:creationId xmlns:a16="http://schemas.microsoft.com/office/drawing/2014/main" id="{9FD405C8-D30F-401A-8E0E-FEF7FDA24BBC}"/>
            </a:ext>
          </a:extLst>
        </xdr:cNvPr>
        <xdr:cNvSpPr/>
      </xdr:nvSpPr>
      <xdr:spPr>
        <a:xfrm>
          <a:off x="15430500" y="1661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74325</xdr:rowOff>
    </xdr:from>
    <xdr:ext cx="534377" cy="259045"/>
    <xdr:sp macro="" textlink="">
      <xdr:nvSpPr>
        <xdr:cNvPr id="713" name="テキスト ボックス 712">
          <a:extLst>
            <a:ext uri="{FF2B5EF4-FFF2-40B4-BE49-F238E27FC236}">
              <a16:creationId xmlns:a16="http://schemas.microsoft.com/office/drawing/2014/main" id="{20DF578B-5BF8-4B16-A5DD-4F98DABF462D}"/>
            </a:ext>
          </a:extLst>
        </xdr:cNvPr>
        <xdr:cNvSpPr txBox="1"/>
      </xdr:nvSpPr>
      <xdr:spPr>
        <a:xfrm>
          <a:off x="15214111" y="1670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157581</xdr:rowOff>
    </xdr:from>
    <xdr:to>
      <xdr:col>76</xdr:col>
      <xdr:colOff>165100</xdr:colOff>
      <xdr:row>97</xdr:row>
      <xdr:rowOff>87731</xdr:rowOff>
    </xdr:to>
    <xdr:sp macro="" textlink="">
      <xdr:nvSpPr>
        <xdr:cNvPr id="714" name="楕円 713">
          <a:extLst>
            <a:ext uri="{FF2B5EF4-FFF2-40B4-BE49-F238E27FC236}">
              <a16:creationId xmlns:a16="http://schemas.microsoft.com/office/drawing/2014/main" id="{37D94E03-579D-4EBA-BC31-AE2AB7D827C6}"/>
            </a:ext>
          </a:extLst>
        </xdr:cNvPr>
        <xdr:cNvSpPr/>
      </xdr:nvSpPr>
      <xdr:spPr>
        <a:xfrm>
          <a:off x="14541500" y="1661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78858</xdr:rowOff>
    </xdr:from>
    <xdr:ext cx="534377" cy="259045"/>
    <xdr:sp macro="" textlink="">
      <xdr:nvSpPr>
        <xdr:cNvPr id="715" name="テキスト ボックス 714">
          <a:extLst>
            <a:ext uri="{FF2B5EF4-FFF2-40B4-BE49-F238E27FC236}">
              <a16:creationId xmlns:a16="http://schemas.microsoft.com/office/drawing/2014/main" id="{B41F7654-17B2-4C45-9EC9-5C88A59821B4}"/>
            </a:ext>
          </a:extLst>
        </xdr:cNvPr>
        <xdr:cNvSpPr txBox="1"/>
      </xdr:nvSpPr>
      <xdr:spPr>
        <a:xfrm>
          <a:off x="14325111" y="1670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8852</xdr:rowOff>
    </xdr:from>
    <xdr:to>
      <xdr:col>72</xdr:col>
      <xdr:colOff>38100</xdr:colOff>
      <xdr:row>97</xdr:row>
      <xdr:rowOff>110452</xdr:rowOff>
    </xdr:to>
    <xdr:sp macro="" textlink="">
      <xdr:nvSpPr>
        <xdr:cNvPr id="716" name="楕円 715">
          <a:extLst>
            <a:ext uri="{FF2B5EF4-FFF2-40B4-BE49-F238E27FC236}">
              <a16:creationId xmlns:a16="http://schemas.microsoft.com/office/drawing/2014/main" id="{5D3DC96F-631F-4015-B023-2B606B419AC3}"/>
            </a:ext>
          </a:extLst>
        </xdr:cNvPr>
        <xdr:cNvSpPr/>
      </xdr:nvSpPr>
      <xdr:spPr>
        <a:xfrm>
          <a:off x="13652500" y="1663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101579</xdr:rowOff>
    </xdr:from>
    <xdr:ext cx="534377" cy="259045"/>
    <xdr:sp macro="" textlink="">
      <xdr:nvSpPr>
        <xdr:cNvPr id="717" name="テキスト ボックス 716">
          <a:extLst>
            <a:ext uri="{FF2B5EF4-FFF2-40B4-BE49-F238E27FC236}">
              <a16:creationId xmlns:a16="http://schemas.microsoft.com/office/drawing/2014/main" id="{EEF801E0-217C-4EF8-97A0-4D677F18FB05}"/>
            </a:ext>
          </a:extLst>
        </xdr:cNvPr>
        <xdr:cNvSpPr txBox="1"/>
      </xdr:nvSpPr>
      <xdr:spPr>
        <a:xfrm>
          <a:off x="13436111" y="1673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28778</xdr:rowOff>
    </xdr:from>
    <xdr:to>
      <xdr:col>67</xdr:col>
      <xdr:colOff>101600</xdr:colOff>
      <xdr:row>97</xdr:row>
      <xdr:rowOff>130378</xdr:rowOff>
    </xdr:to>
    <xdr:sp macro="" textlink="">
      <xdr:nvSpPr>
        <xdr:cNvPr id="718" name="楕円 717">
          <a:extLst>
            <a:ext uri="{FF2B5EF4-FFF2-40B4-BE49-F238E27FC236}">
              <a16:creationId xmlns:a16="http://schemas.microsoft.com/office/drawing/2014/main" id="{D018DFB7-3925-4619-9480-1147FCDD61FC}"/>
            </a:ext>
          </a:extLst>
        </xdr:cNvPr>
        <xdr:cNvSpPr/>
      </xdr:nvSpPr>
      <xdr:spPr>
        <a:xfrm>
          <a:off x="12763500" y="1665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121505</xdr:rowOff>
    </xdr:from>
    <xdr:ext cx="534377" cy="259045"/>
    <xdr:sp macro="" textlink="">
      <xdr:nvSpPr>
        <xdr:cNvPr id="719" name="テキスト ボックス 718">
          <a:extLst>
            <a:ext uri="{FF2B5EF4-FFF2-40B4-BE49-F238E27FC236}">
              <a16:creationId xmlns:a16="http://schemas.microsoft.com/office/drawing/2014/main" id="{EB9601FF-6B3D-4D27-B520-FA50833D1249}"/>
            </a:ext>
          </a:extLst>
        </xdr:cNvPr>
        <xdr:cNvSpPr txBox="1"/>
      </xdr:nvSpPr>
      <xdr:spPr>
        <a:xfrm>
          <a:off x="12547111" y="167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240A31F2-1003-443B-BADD-EDA36C7A803D}"/>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1E06E6F9-C6A0-48ED-9EA8-755768F375F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8BDD2BCF-0836-4098-ABFD-8F01737DFAA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17274077-3273-4F45-90B1-E659F2E5DEB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D521A9A0-EFA3-4907-A18F-1C8F19DA36F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377C2B87-770E-4316-ADEA-A677F4650EDA}"/>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AE072A46-B8F3-473E-9773-E37D87368D75}"/>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CB30B466-78FC-4360-AF97-63A1B5D7993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54D55289-3FF9-4D39-B09F-E0C866ABCDA9}"/>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927F4765-54D6-47E5-82A7-BF954F95C611}"/>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1CD069A2-4E57-43E5-9693-AB2DF22DC9D6}"/>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E2CAC093-D572-43D3-8FB7-F639F4F4915B}"/>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2DEF584A-1D1E-45E0-8ADC-70C7CC9EEED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DD8408E3-2168-411B-B8EC-350D3E3CE011}"/>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401B7697-F8E7-4291-BDBC-37F9DB526767}"/>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C9B7BC16-AC90-456E-9E4D-4B68243E03CD}"/>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34F6935C-F328-4980-8C81-39ADBE40E203}"/>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5C094A86-BB31-43BA-B733-17CF63270A61}"/>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220441E7-7874-4E0E-BF24-BE8E27C130EE}"/>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DFE9E211-D6C1-433E-B3E9-D298C4AB1854}"/>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3B56DD1E-9C3F-4F95-A6CC-B60505E3405D}"/>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D6CBFC91-A643-4A88-8530-8325D19816B4}"/>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1F7B5535-A196-4DEF-A169-7918C13163F6}"/>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2B4E1C59-2CF0-4302-B759-1DC8C4941EA4}"/>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162EC770-86D8-4157-A633-F290D3EFBF26}"/>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12160D1A-B1E1-40AD-B79D-E0B21603E91C}"/>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767A784C-4947-4684-9543-16AA77CF67CE}"/>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9ABE7B53-7EE2-44BB-8FF4-3BB6180D2B6C}"/>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C665D1B8-7F6A-4DC3-8856-D4ECAF11826B}"/>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B280E112-7910-4631-B2FA-29420FF651B4}"/>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3547401D-5C07-4C04-B9BD-0426387E7C3F}"/>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DB4F4515-895B-416A-9519-4CA85E7C6E8B}"/>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6988186-8DBC-4513-B1F3-79127BE1495D}"/>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FF43E7B-3AAC-4E40-A7DB-A4C165DB1512}"/>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6E69013F-F274-4149-85BD-8ECE74256495}"/>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43532265-8FEB-411D-9703-FC6577F81C2C}"/>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79283AE3-C880-4197-80C3-EF19D2FEE1B1}"/>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101FA5A8-A96B-4A86-A7CA-AFA474C0C0AF}"/>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B8BD2BA-EBC9-471C-91D5-EDEAA597F6C3}"/>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419DDF3D-D87C-4CD8-91D7-EC7A76C1E485}"/>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A2C5A921-1EB8-4FA1-A229-580657900B81}"/>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1CB23C89-2FC4-4BAD-B129-68B20A7AD033}"/>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9D0D584-370E-4439-BBF1-795EFDC69E7F}"/>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FD4B874D-0BA2-4DDB-9868-E45EBFEB0E8D}"/>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B3CDB53E-72DA-4352-A21C-B153DB6C3921}"/>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586F0C6B-4D3C-4C49-B7C1-748774343D3B}"/>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F0492BD5-F0A8-47E9-8A69-66C9F355BC02}"/>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5AA075A-966F-48FD-9219-A48F2C5E4D9C}"/>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407C6A7B-A681-445C-BADA-B1E0C673F601}"/>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BB5263B1-0D65-434A-AE22-6FA5405C5E36}"/>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42816C89-348F-4B23-BAE8-846D94BB16B5}"/>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D7647538-3C62-4411-9E0A-70F0A1CAFE43}"/>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65C58401-36B4-4543-9CC2-72B155CAD2DB}"/>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4124894B-5704-46E2-9D49-BA2ABD119738}"/>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22B04732-3BED-46CC-90EF-3E82E886676D}"/>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6F7BBB75-260C-4362-B364-BB07ECE4EA39}"/>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B46A958D-C06E-4E23-BCAC-D7A726C4FC63}"/>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84A42D21-E2F6-4E4D-84AC-1FFE597C80FF}"/>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2C2FF378-5CF8-40F4-B632-5FE08FA6B5AB}"/>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BCBEE9F8-54CA-43FD-A6B3-EBB2B5A7A899}"/>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B42534B1-EEA7-4651-9AE2-491FA43202EA}"/>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EE9A1B61-D870-4865-A118-6CC10C848DE6}"/>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DACD41EC-CC57-498E-8B60-E0FE0F962886}"/>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CA4A18B1-0606-4EE8-8887-7041BB2E54EF}"/>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BC8ADF30-E29B-4650-8FEE-EA942253AF8F}"/>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7D892B14-DB90-42D6-B5A4-E382E1FC08E8}"/>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4648531E-8E15-46CE-A008-7D19C26BFD0A}"/>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46DB10C7-6B8D-4EFE-A17C-63A4556B03AD}"/>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3FE5090F-E361-44EB-9830-C054B1A2CD4C}"/>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1ABE14A8-2F49-4D2C-85C4-E54F38A3A30D}"/>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C0DC40B1-B757-436C-9644-DA0DFC1800FC}"/>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372F83CB-28DA-47CB-88AA-EDBD2FC16258}"/>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F650B142-1846-4AEB-AEF2-1009AA13A8C4}"/>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EDE1733D-46E8-422C-BE59-F879D6A2E04B}"/>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F74D048F-CB73-4243-B28F-1E73D96C40BD}"/>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E69DF336-1B16-423E-BDC6-E66AD38F5061}"/>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B702821D-A654-445E-A341-BD58550F9F5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CE2C1A8A-E231-414D-9399-2CC7E1BDA885}"/>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7ED7CDBE-BBEC-46C0-A4FC-CF0B596525B7}"/>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C630A2B0-4244-4F84-8C53-599EB68EF1D4}"/>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7DF1541C-174E-4869-975C-CC6F4D1B2398}"/>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1EAF109-8301-4CDE-9A23-710B5AB4027E}"/>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CD4E2F59-F1AB-4CBE-9350-05F7A2A6F038}"/>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2EAD37C-0A7C-4801-B2CB-E928457DFB21}"/>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99B3B42D-FB99-4267-8AE3-C77C36CE09C2}"/>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FF59AA0F-0EB1-4F17-8DB9-B34D3251F1CA}"/>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74BAB2E-5D6B-4D43-9D74-F01F340B0F64}"/>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E5A00B31-9B56-41FD-8FB5-C90EC7D5FBFA}"/>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27286A71-4E78-4B8A-908A-FD26BCB2A409}"/>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39A2AA02-A430-4F69-9015-1455AFE63F7F}"/>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B8A3D315-C806-49B9-BD13-648EAABC8869}"/>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E4B34970-92B4-4EC7-B58C-825256CA8F6D}"/>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538417EB-2461-489F-A0C3-59E6AADD152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AE911B73-C476-4DD6-BFD6-EFA113624FF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76EAE2AB-5A9B-402F-886E-34956EFD055C}"/>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67CD82D7-03C4-4224-AF39-AC15AC70DA8B}"/>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215FB07B-DB2B-4A9D-A57A-8F651E7DD14F}"/>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12AE6F9E-DCE4-40B0-BBBE-60CE40AA44E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56E573E5-075B-4A3A-9CE9-E5BA8EE657B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3CC87F45-46C8-4142-9950-8AC798A84326}"/>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49191160-DC40-44BC-BE1F-2EFA81DC909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210C1F9A-5421-43BA-B6C1-1BB27E5578A9}"/>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2126CE3E-1581-40FD-9A61-25E9BB5A15B4}"/>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2BB061A1-3D20-422D-87DC-8A2D1315C17E}"/>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8A7884AD-918C-439F-9F14-D83D7CEBD0A4}"/>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680F356E-73A5-48E3-9405-4B1FBCFA661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4D8FD2CB-D4B2-404E-B174-7D2D294D22C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62,066</a:t>
          </a:r>
          <a:r>
            <a:rPr kumimoji="1" lang="ja-JP" altLang="ja-JP" sz="1100">
              <a:solidFill>
                <a:schemeClr val="dk1"/>
              </a:solidFill>
              <a:effectLst/>
              <a:latin typeface="+mn-lt"/>
              <a:ea typeface="+mn-ea"/>
              <a:cs typeface="+mn-cs"/>
            </a:rPr>
            <a:t>円となり、前年度と比較すると増加したものの、依然類似団体平均を下回ることとなった。</a:t>
          </a:r>
          <a:endParaRPr lang="ja-JP" altLang="ja-JP" sz="1400">
            <a:effectLst/>
          </a:endParaRPr>
        </a:p>
        <a:p>
          <a:r>
            <a:rPr kumimoji="1" lang="ja-JP" altLang="ja-JP" sz="1100">
              <a:solidFill>
                <a:schemeClr val="dk1"/>
              </a:solidFill>
              <a:effectLst/>
              <a:latin typeface="+mn-lt"/>
              <a:ea typeface="+mn-ea"/>
              <a:cs typeface="+mn-cs"/>
            </a:rPr>
            <a:t>　民生費は、住民一人当たり</a:t>
          </a:r>
          <a:r>
            <a:rPr kumimoji="1" lang="en-US" altLang="ja-JP" sz="1100">
              <a:solidFill>
                <a:schemeClr val="dk1"/>
              </a:solidFill>
              <a:effectLst/>
              <a:latin typeface="+mn-lt"/>
              <a:ea typeface="+mn-ea"/>
              <a:cs typeface="+mn-cs"/>
            </a:rPr>
            <a:t>214,155</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　主な費用は、障がい者自立支援給付費や民間保育所運営補助、</a:t>
          </a:r>
          <a:r>
            <a:rPr kumimoji="1" lang="ja-JP" altLang="en-US" sz="1100">
              <a:solidFill>
                <a:schemeClr val="dk1"/>
              </a:solidFill>
              <a:effectLst/>
              <a:latin typeface="+mn-lt"/>
              <a:ea typeface="+mn-ea"/>
              <a:cs typeface="+mn-cs"/>
            </a:rPr>
            <a:t>児童手当</a:t>
          </a:r>
          <a:r>
            <a:rPr kumimoji="1" lang="ja-JP" altLang="ja-JP" sz="1100">
              <a:solidFill>
                <a:schemeClr val="dk1"/>
              </a:solidFill>
              <a:effectLst/>
              <a:latin typeface="+mn-lt"/>
              <a:ea typeface="+mn-ea"/>
              <a:cs typeface="+mn-cs"/>
            </a:rPr>
            <a:t>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6F339C8-FEE2-4283-822B-F2DA4819D4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BAA1E64E-C775-44BF-8A77-3E043D468E27}"/>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EC00AD05-67DE-423F-AE06-CBDE08EAD922}"/>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ACEFAFA4-18E4-4353-845B-EE6BF9001BB1}"/>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27879E53-3ED3-4B6D-BE93-81826ADD356B}"/>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1D955701-40A8-463C-A89B-8BBB71C17A1E}"/>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2A232FD-86BB-4274-B4EA-D082873FAA7E}"/>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72593851-844B-4398-A5F5-BF3EAD329964}"/>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E195771D-AD69-460E-813D-C6A84A3B0F37}"/>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C6B5107-1D9C-4D67-A76E-5FCFA6187781}"/>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6D2F73E1-45BD-4989-A4F5-639643478BBD}"/>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京都府向日市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4D8D48F0-D548-464C-9AD7-23961B2BBDE1}"/>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78D80383-F3ED-4D81-B6DA-56E97B9EFD61}"/>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年度においては、堅調な税収となったことから、実質収支は黒字になっている。</a:t>
          </a:r>
          <a:endParaRPr lang="ja-JP" altLang="ja-JP" sz="1400">
            <a:effectLst/>
          </a:endParaRPr>
        </a:p>
        <a:p>
          <a:r>
            <a:rPr kumimoji="1" lang="ja-JP" altLang="ja-JP" sz="1100">
              <a:solidFill>
                <a:schemeClr val="dk1"/>
              </a:solidFill>
              <a:effectLst/>
              <a:latin typeface="+mn-lt"/>
              <a:ea typeface="+mn-ea"/>
              <a:cs typeface="+mn-cs"/>
            </a:rPr>
            <a:t>　今後の見通しとしては、短期的には、開発に伴う市税収入の増加が見込まれるものの、一般財源の確保について、不安定な状況が懸念され、また社会保障関連経費や普通建設事業費等の増加により、歳出増が見込まれることから、行政運営に支障を来すことのないよう、引き続き、一定額以上の基金残高の確保を図る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6D549D9C-C300-4EFD-AF6B-A89D863001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EAF4BC7B-25FD-4961-A66D-17EB92B853E8}"/>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6C93C334-C8B8-4417-AEE6-6A1BD1063E08}"/>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E9D57C8D-5669-4058-B103-8F47A6B306C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7658B918-05D1-421C-A44C-F54EEA065654}"/>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AED9D822-40C2-4904-8CFE-C819CE93CB04}"/>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724EE32A-832F-46E7-8548-CC93DB65CF65}"/>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京都府向日市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55891CC7-EA60-4A13-9A08-9E178665CB9D}"/>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3A894343-A1E5-4922-AA56-E95D11AE80DB}"/>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今年度については、全ての会計において実質黒字となり、連結実質赤字は発生しなかった。</a:t>
          </a:r>
          <a:endParaRPr lang="ja-JP" altLang="ja-JP" sz="1400">
            <a:effectLst/>
          </a:endParaRPr>
        </a:p>
        <a:p>
          <a:r>
            <a:rPr kumimoji="1" lang="ja-JP" altLang="ja-JP" sz="1100">
              <a:solidFill>
                <a:schemeClr val="dk1"/>
              </a:solidFill>
              <a:effectLst/>
              <a:latin typeface="+mn-lt"/>
              <a:ea typeface="+mn-ea"/>
              <a:cs typeface="+mn-cs"/>
            </a:rPr>
            <a:t>　ただし、各会計には一般会計からの繰出金による歳入があり、財源不足額が補てんされているため、一般会計の繰出金の歳出負担は年々大きなものとなっている。</a:t>
          </a:r>
          <a:endParaRPr lang="ja-JP" altLang="ja-JP" sz="1400">
            <a:effectLst/>
          </a:endParaRPr>
        </a:p>
        <a:p>
          <a:r>
            <a:rPr kumimoji="1" lang="ja-JP" altLang="ja-JP" sz="1100">
              <a:solidFill>
                <a:schemeClr val="dk1"/>
              </a:solidFill>
              <a:effectLst/>
              <a:latin typeface="+mn-lt"/>
              <a:ea typeface="+mn-ea"/>
              <a:cs typeface="+mn-cs"/>
            </a:rPr>
            <a:t>　このため、繰出対象会計の収入確保を念頭に、歳出の抑制、適切な市債管理等を実施し、全ての特別会計において限りある予算の効率性を高めるとともに、健全な財政運営に努める。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1D27E3C3-EE67-4FBF-8659-6C77D6C4DC18}"/>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2658BE57-4EC2-4B42-B128-2088101999FD}"/>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A49C5B12-9FF9-4948-9F55-C398485B7203}"/>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F01DB517-E838-4C4B-BB19-BCD6B218CDD7}"/>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8CA5BFFC-3D85-4AA0-A7F0-8956A8D8796D}"/>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C7B5F9FC-0E0E-4475-80D5-2C9EBBDE5E9C}"/>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41FFB99E-CFDF-4BEE-B8CC-EDE8A9361EB4}"/>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A2AC13E9-EB32-40DB-8AF8-B4BF017860BB}"/>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BEAFB8FC-ECE6-4A6D-B172-622A1AC21021}"/>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609D9225-FB04-4B0F-A0D7-0093D8C83255}"/>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1107B43E-499C-402B-AE42-93B994106D2B}"/>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32FB9A36-7EEF-4154-8E08-28FEAB4E6936}"/>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京都府向日市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12F9E5E4-74D2-49CC-A0AA-C5699F6A421D}"/>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16DA322A-5AC0-4D2A-AF09-8F0AD6E9E75F}"/>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4506D02-0FC2-45A9-B2C5-DD909A022EB3}"/>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E6DBECF-16A7-4C92-AFCC-31EEE851FD24}"/>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D449C30A-270E-4712-B1E2-B2A59D122C03}"/>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57A1F482-2A15-49E5-8F5D-6E966A96FC35}"/>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B029B992-9608-4347-A237-AA96A055A298}"/>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1169B18C-46B1-416F-BAE9-3E0D0DD7A295}"/>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7B33B4A5-3030-41A3-9CDC-CE551CB0C074}"/>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2B06FBA5-4A08-4AB6-8016-B8939197CA68}"/>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20AE335-78F8-4536-96EF-E457A7F34DAA}"/>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ACD78D66-7096-4BDA-8A86-C00CED563B41}"/>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B2E55D3F-627C-429C-B447-5E100062F89F}"/>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D24E6D00-6A86-4924-888A-D2CF7E16A9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D1572075-32DF-4135-AD1E-04385EC69C03}"/>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8C3CB098-7B01-4545-83F1-2BE7E2004546}"/>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実質公債費比率については、類似団体と比較して、概ね良好な比率となっているが、今後は公共施設の改修等により公債費の増加が見込まれるため、注意が必要である。</a:t>
          </a:r>
          <a:endParaRPr lang="ja-JP" altLang="ja-JP" sz="1400">
            <a:effectLst/>
          </a:endParaRPr>
        </a:p>
        <a:p>
          <a:r>
            <a:rPr kumimoji="1" lang="ja-JP" altLang="ja-JP" sz="1100">
              <a:solidFill>
                <a:schemeClr val="dk1"/>
              </a:solidFill>
              <a:effectLst/>
              <a:latin typeface="+mn-lt"/>
              <a:ea typeface="+mn-ea"/>
              <a:cs typeface="+mn-cs"/>
            </a:rPr>
            <a:t>　今後も、市債の発行には世代間の公平性について考慮しつつ、交付税算入率の高い事業債を優先的に選択し、引き続き健全な財政を維持するよう努める。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A4806339-4AC6-4EF4-9BCC-659A286297B5}"/>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7B38573D-B515-49B3-9986-3E681B482E8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306CE7C2-FD05-4543-86B3-5DE4ADD1B08F}"/>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9B3F84E8-98B8-4B26-87B6-AB54AEBC91EB}"/>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000" baseline="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23EDD170-ADF2-4D21-AD91-1B526C98AE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2C5EBBAB-6469-4AEE-A4AE-D6A33ECFB35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CC6FE8DA-B0FB-4A73-8639-55E3E4ACA488}"/>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2926F5EC-463B-40B3-B8AA-34B35683E39F}"/>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CE3A36BB-3422-4B3C-A129-C3508FE4F98E}"/>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7D96F2D4-5B1D-4DB1-BFB6-97E0483949B2}"/>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E127D4D6-363C-4D52-BC1E-3B563B1A0E0A}"/>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F14700BE-033C-48CF-953A-5CA2DFBFE476}"/>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8703E967-3713-4CEF-935F-272E6324AB4A}"/>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4A1A9BB7-7393-42F5-907D-C682763522D6}"/>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5CA9C982-10BA-417F-A3C9-69D3AA7CD7BE}"/>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CD0F3601-5C8B-4D7E-8F7C-EA24994C9CA2}"/>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5CDB5127-E271-4C75-ADD7-3C5C504DAC87}"/>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D28573AD-6977-453F-8457-044FE5535D02}"/>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37BEDA8A-6B44-46F5-9836-CE6BFFFE82C5}"/>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7440DCD6-5BF2-48FD-9A72-5ED46A68F05B}"/>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73F480D9-FF3A-4DBF-8FEC-57812A716637}"/>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6D1C9B40-FBAA-4F50-ABF0-584A617D284D}"/>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D3D1D2E0-9B5C-4C0D-89B3-3F9E6547184F}"/>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京都府向日市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B815581B-5E23-4C14-B605-359C72F0EF8F}"/>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BB237E5-AF99-4BB8-8030-24684A5254F7}"/>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A93F5C28-F27C-474D-BE2D-F19204F1A405}"/>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比率の悪化につながる地方債残高などの将来負担額が減少したこと、また公共施設整備基金等を積み立てたことにより充当可能基金が増加したことから、将来負担比率は減少することとなった。</a:t>
          </a:r>
          <a:r>
            <a:rPr kumimoji="1" lang="ja-JP" altLang="ja-JP" sz="110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　今後も地方債現在高の増加などの要素が見込まれるため、引き続き健全な財政運営を維持するよう努めたい。</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0C5556B-B13C-43E5-9947-1828EDDDF4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4A5A690C-0D16-4406-81D4-7537071BC9CE}"/>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76E5F800-602A-467D-BEAE-B70321CB89C2}"/>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4D7E4F67-D639-44C0-9118-7032785B5A6D}"/>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57A5E1BC-CF70-46A9-BA23-6AD5568CDCDF}"/>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A41E54E0-FEE3-476B-9402-A2712BC5F7A3}"/>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3551C56D-2C3B-4B20-A13D-3109774D542C}"/>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京都府向日市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B29FCA10-A16B-4ED7-BF06-22D1A1779DD7}"/>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7AD815D6-6318-49B7-AC7C-A612E9DB07FC}"/>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11E1D25B-777B-42BE-A9A9-04AE985EA83F}"/>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7D28ABD-3613-4A6A-A7D9-5CC956B68514}"/>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万円、ふるさと向日市応援基金を約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万円積み立てたことから基金全体として約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ＪＲ向日町駅周辺の都市基盤整備をはじめとした大型事業が複数控えていることから、今後は基金残高の減少が見込まれる。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E2EDA102-6807-4B78-A2A4-78A6ED9AE81D}"/>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96F214D7-57D2-4425-8D20-973EFC907CB4}"/>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C4C1B99F-9119-43F8-B5E4-F47644431F06}"/>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公共施設整備基金：本市の公共施設（公用又は公共用に供する施設をいう。）の整備のため</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ふるさと向日市応援基金：本市のまちづくりに賛同する人々の寄附金を財源として、協働による個性あるまちづくりを推進するため</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公園整備基金：開発行為等により必要な公園の整備を図るため</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森林整備等基金：本市が行う森林整備、その他の森林環境の保全に資する事業を実施するため</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社会福祉基金：社会福祉事業の推進を図るため</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公共施設整備基金：公共施設整備基金に</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約</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7</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7,400</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万円を積み立てたことによる増</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ふるさと向日市応援基金：ふるさと向日市応援基金に約</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6,400</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万円を積み立てたことによる増</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公共施設整備基金：令和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JR</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向日町駅周辺の都市基盤整備を実施しており、一般財源部分に当該基金を充当することから、今後減少を予定している。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5033A110-4485-4170-9668-45AA04633B94}"/>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EC90A283-0038-45F6-8976-DB2E5FF8EC2E}"/>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6FC68670-B299-4EF5-B5F2-07985A89FB11}"/>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都市整備基盤をはじめとした大型事業が控えていることや災害等の不測の事態に備えるため</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今後も</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現在と同程度の積立額を確保する。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5B856226-00E1-4469-A59E-2C17123D4DB9}"/>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9481F691-8F7B-4482-9D14-B53DE6569DE6}"/>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5E8BA9F5-2177-4D7D-9B48-467A931C55B1}"/>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条例に規定された約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万円の積立てによる増加</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今後も地方債現在高の増加が予想されることから、現在と同程度の積立額を確保する。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301CCA92-EAF0-49E3-810C-88224E121BF5}"/>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京都府向日市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56,186
55,546
7.72
26,184,239
24,522,717
1,564,814
13,509,624
15,718,590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0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0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類似団体平均と比較して、やや低い。今後、老朽化した公共施設の更新等に着手する予定のため、さらに率の低下が見込まれる。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0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000-00004A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000-00004C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000-00004E000000}"/>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48683</xdr:rowOff>
    </xdr:from>
    <xdr:to>
      <xdr:col>23</xdr:col>
      <xdr:colOff>136525</xdr:colOff>
      <xdr:row>30</xdr:row>
      <xdr:rowOff>150283</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711700" y="59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71560</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000-00005A000000}"/>
            </a:ext>
          </a:extLst>
        </xdr:cNvPr>
        <xdr:cNvSpPr txBox="1"/>
      </xdr:nvSpPr>
      <xdr:spPr>
        <a:xfrm>
          <a:off x="4813300" y="5815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169757</xdr:rowOff>
    </xdr:from>
    <xdr:to>
      <xdr:col>19</xdr:col>
      <xdr:colOff>187325</xdr:colOff>
      <xdr:row>30</xdr:row>
      <xdr:rowOff>99907</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000500" y="59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49107</xdr:rowOff>
    </xdr:from>
    <xdr:to>
      <xdr:col>23</xdr:col>
      <xdr:colOff>85725</xdr:colOff>
      <xdr:row>30</xdr:row>
      <xdr:rowOff>99483</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4051300" y="5964132"/>
          <a:ext cx="7112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140970</xdr:rowOff>
    </xdr:from>
    <xdr:to>
      <xdr:col>15</xdr:col>
      <xdr:colOff>187325</xdr:colOff>
      <xdr:row>30</xdr:row>
      <xdr:rowOff>71120</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3238500" y="58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20320</xdr:rowOff>
    </xdr:from>
    <xdr:to>
      <xdr:col>19</xdr:col>
      <xdr:colOff>136525</xdr:colOff>
      <xdr:row>30</xdr:row>
      <xdr:rowOff>49107</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3289300" y="5935345"/>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77470</xdr:rowOff>
    </xdr:from>
    <xdr:to>
      <xdr:col>11</xdr:col>
      <xdr:colOff>187325</xdr:colOff>
      <xdr:row>31</xdr:row>
      <xdr:rowOff>7620</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24765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20320</xdr:rowOff>
    </xdr:from>
    <xdr:to>
      <xdr:col>15</xdr:col>
      <xdr:colOff>136525</xdr:colOff>
      <xdr:row>30</xdr:row>
      <xdr:rowOff>128270</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flipV="1">
          <a:off x="2527300" y="5935345"/>
          <a:ext cx="76200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55880</xdr:rowOff>
    </xdr:from>
    <xdr:to>
      <xdr:col>7</xdr:col>
      <xdr:colOff>187325</xdr:colOff>
      <xdr:row>30</xdr:row>
      <xdr:rowOff>157480</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1714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106680</xdr:rowOff>
    </xdr:from>
    <xdr:to>
      <xdr:col>11</xdr:col>
      <xdr:colOff>136525</xdr:colOff>
      <xdr:row>30</xdr:row>
      <xdr:rowOff>128270</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1765300" y="6021705"/>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9" name="n_1aveValue有形固定資産減価償却率">
          <a:extLst>
            <a:ext uri="{FF2B5EF4-FFF2-40B4-BE49-F238E27FC236}">
              <a16:creationId xmlns:a16="http://schemas.microsoft.com/office/drawing/2014/main" id="{00000000-0008-0000-0000-000063000000}"/>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0" name="n_2aveValue有形固定資産減価償却率">
          <a:extLst>
            <a:ext uri="{FF2B5EF4-FFF2-40B4-BE49-F238E27FC236}">
              <a16:creationId xmlns:a16="http://schemas.microsoft.com/office/drawing/2014/main" id="{00000000-0008-0000-0000-000064000000}"/>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1" name="n_3aveValue有形固定資産減価償却率">
          <a:extLst>
            <a:ext uri="{FF2B5EF4-FFF2-40B4-BE49-F238E27FC236}">
              <a16:creationId xmlns:a16="http://schemas.microsoft.com/office/drawing/2014/main" id="{00000000-0008-0000-0000-000065000000}"/>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2" name="n_4aveValue有形固定資産減価償却率">
          <a:extLst>
            <a:ext uri="{FF2B5EF4-FFF2-40B4-BE49-F238E27FC236}">
              <a16:creationId xmlns:a16="http://schemas.microsoft.com/office/drawing/2014/main" id="{00000000-0008-0000-0000-000066000000}"/>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116434</xdr:rowOff>
    </xdr:from>
    <xdr:ext cx="405111" cy="259045"/>
    <xdr:sp macro="" textlink="">
      <xdr:nvSpPr>
        <xdr:cNvPr id="103" name="n_1mainValue有形固定資産減価償却率">
          <a:extLst>
            <a:ext uri="{FF2B5EF4-FFF2-40B4-BE49-F238E27FC236}">
              <a16:creationId xmlns:a16="http://schemas.microsoft.com/office/drawing/2014/main" id="{00000000-0008-0000-0000-000067000000}"/>
            </a:ext>
          </a:extLst>
        </xdr:cNvPr>
        <xdr:cNvSpPr txBox="1"/>
      </xdr:nvSpPr>
      <xdr:spPr>
        <a:xfrm>
          <a:off x="3836044" y="568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87647</xdr:rowOff>
    </xdr:from>
    <xdr:ext cx="405111" cy="259045"/>
    <xdr:sp macro="" textlink="">
      <xdr:nvSpPr>
        <xdr:cNvPr id="104" name="n_2mainValue有形固定資産減価償却率">
          <a:extLst>
            <a:ext uri="{FF2B5EF4-FFF2-40B4-BE49-F238E27FC236}">
              <a16:creationId xmlns:a16="http://schemas.microsoft.com/office/drawing/2014/main" id="{00000000-0008-0000-0000-000068000000}"/>
            </a:ext>
          </a:extLst>
        </xdr:cNvPr>
        <xdr:cNvSpPr txBox="1"/>
      </xdr:nvSpPr>
      <xdr:spPr>
        <a:xfrm>
          <a:off x="3086744"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24147</xdr:rowOff>
    </xdr:from>
    <xdr:ext cx="405111" cy="259045"/>
    <xdr:sp macro="" textlink="">
      <xdr:nvSpPr>
        <xdr:cNvPr id="105" name="n_3mainValue有形固定資産減価償却率">
          <a:extLst>
            <a:ext uri="{FF2B5EF4-FFF2-40B4-BE49-F238E27FC236}">
              <a16:creationId xmlns:a16="http://schemas.microsoft.com/office/drawing/2014/main" id="{00000000-0008-0000-0000-000069000000}"/>
            </a:ext>
          </a:extLst>
        </xdr:cNvPr>
        <xdr:cNvSpPr txBox="1"/>
      </xdr:nvSpPr>
      <xdr:spPr>
        <a:xfrm>
          <a:off x="2324744" y="5767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2557</xdr:rowOff>
    </xdr:from>
    <xdr:ext cx="405111" cy="259045"/>
    <xdr:sp macro="" textlink="">
      <xdr:nvSpPr>
        <xdr:cNvPr id="106" name="n_4mainValue有形固定資産減価償却率">
          <a:extLst>
            <a:ext uri="{FF2B5EF4-FFF2-40B4-BE49-F238E27FC236}">
              <a16:creationId xmlns:a16="http://schemas.microsoft.com/office/drawing/2014/main" id="{00000000-0008-0000-0000-00006A000000}"/>
            </a:ext>
          </a:extLst>
        </xdr:cNvPr>
        <xdr:cNvSpPr txBox="1"/>
      </xdr:nvSpPr>
      <xdr:spPr>
        <a:xfrm>
          <a:off x="1562744"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類似団体平均と比較して、</a:t>
          </a:r>
          <a:r>
            <a:rPr kumimoji="1" lang="ja-JP" altLang="en-US" sz="1050">
              <a:solidFill>
                <a:schemeClr val="dk1"/>
              </a:solidFill>
              <a:effectLst/>
              <a:latin typeface="+mn-lt"/>
              <a:ea typeface="+mn-ea"/>
              <a:cs typeface="+mn-cs"/>
            </a:rPr>
            <a:t>１４０</a:t>
          </a:r>
          <a:r>
            <a:rPr kumimoji="1" lang="ja-JP" altLang="ja-JP" sz="1050">
              <a:solidFill>
                <a:schemeClr val="dk1"/>
              </a:solidFill>
              <a:effectLst/>
              <a:latin typeface="+mn-lt"/>
              <a:ea typeface="+mn-ea"/>
              <a:cs typeface="+mn-cs"/>
            </a:rPr>
            <a:t>．８ポイント低い。</a:t>
          </a:r>
          <a:endParaRPr kumimoji="1" lang="en-US" altLang="ja-JP" sz="1050">
            <a:solidFill>
              <a:schemeClr val="dk1"/>
            </a:solidFill>
            <a:effectLst/>
            <a:latin typeface="+mn-lt"/>
            <a:ea typeface="+mn-ea"/>
            <a:cs typeface="+mn-cs"/>
          </a:endParaRPr>
        </a:p>
        <a:p>
          <a:r>
            <a:rPr kumimoji="1" lang="ja-JP" altLang="ja-JP" sz="1050">
              <a:solidFill>
                <a:schemeClr val="dk1"/>
              </a:solidFill>
              <a:effectLst/>
              <a:latin typeface="+mn-lt"/>
              <a:ea typeface="+mn-ea"/>
              <a:cs typeface="+mn-cs"/>
            </a:rPr>
            <a:t>市税</a:t>
          </a:r>
          <a:r>
            <a:rPr kumimoji="1" lang="ja-JP" altLang="en-US" sz="1050">
              <a:solidFill>
                <a:schemeClr val="dk1"/>
              </a:solidFill>
              <a:effectLst/>
              <a:latin typeface="+mn-lt"/>
              <a:ea typeface="+mn-ea"/>
              <a:cs typeface="+mn-cs"/>
            </a:rPr>
            <a:t>や</a:t>
          </a:r>
          <a:r>
            <a:rPr kumimoji="1" lang="ja-JP" altLang="ja-JP" sz="1050">
              <a:solidFill>
                <a:schemeClr val="dk1"/>
              </a:solidFill>
              <a:effectLst/>
              <a:latin typeface="+mn-lt"/>
              <a:ea typeface="+mn-ea"/>
              <a:cs typeface="+mn-cs"/>
            </a:rPr>
            <a:t>普通交付税</a:t>
          </a:r>
          <a:r>
            <a:rPr kumimoji="1" lang="ja-JP" altLang="en-US" sz="1050">
              <a:solidFill>
                <a:schemeClr val="dk1"/>
              </a:solidFill>
              <a:effectLst/>
              <a:latin typeface="+mn-lt"/>
              <a:ea typeface="+mn-ea"/>
              <a:cs typeface="+mn-cs"/>
            </a:rPr>
            <a:t>の</a:t>
          </a:r>
          <a:r>
            <a:rPr kumimoji="1" lang="ja-JP" altLang="ja-JP" sz="1050">
              <a:solidFill>
                <a:schemeClr val="dk1"/>
              </a:solidFill>
              <a:effectLst/>
              <a:latin typeface="+mn-lt"/>
              <a:ea typeface="+mn-ea"/>
              <a:cs typeface="+mn-cs"/>
            </a:rPr>
            <a:t>増額</a:t>
          </a:r>
          <a:r>
            <a:rPr kumimoji="1" lang="ja-JP" altLang="en-US" sz="1050">
              <a:solidFill>
                <a:schemeClr val="dk1"/>
              </a:solidFill>
              <a:effectLst/>
              <a:latin typeface="+mn-lt"/>
              <a:ea typeface="+mn-ea"/>
              <a:cs typeface="+mn-cs"/>
            </a:rPr>
            <a:t>及び</a:t>
          </a:r>
          <a:r>
            <a:rPr kumimoji="1" lang="ja-JP" altLang="ja-JP" sz="1050">
              <a:solidFill>
                <a:schemeClr val="dk1"/>
              </a:solidFill>
              <a:effectLst/>
              <a:latin typeface="+mn-lt"/>
              <a:ea typeface="+mn-ea"/>
              <a:cs typeface="+mn-cs"/>
            </a:rPr>
            <a:t>普通建設事業並びに新規発行債の抑制に努めてきたことから</a:t>
          </a:r>
          <a:r>
            <a:rPr kumimoji="1" lang="ja-JP" altLang="en-US" sz="1050">
              <a:solidFill>
                <a:schemeClr val="dk1"/>
              </a:solidFill>
              <a:effectLst/>
              <a:latin typeface="+mn-lt"/>
              <a:ea typeface="+mn-ea"/>
              <a:cs typeface="+mn-cs"/>
            </a:rPr>
            <a:t>年々、比率が低下（改善）している。</a:t>
          </a:r>
          <a:endParaRPr kumimoji="1" lang="en-US" altLang="ja-JP" sz="1050">
            <a:solidFill>
              <a:schemeClr val="dk1"/>
            </a:solidFill>
            <a:effectLst/>
            <a:latin typeface="+mn-lt"/>
            <a:ea typeface="+mn-ea"/>
            <a:cs typeface="+mn-cs"/>
          </a:endParaRPr>
        </a:p>
        <a:p>
          <a:r>
            <a:rPr kumimoji="1" lang="ja-JP" altLang="en-US" sz="1050">
              <a:solidFill>
                <a:schemeClr val="dk1"/>
              </a:solidFill>
              <a:effectLst/>
              <a:latin typeface="+mn-lt"/>
              <a:ea typeface="+mn-ea"/>
              <a:cs typeface="+mn-cs"/>
            </a:rPr>
            <a:t>しかし、今後はＪＲ</a:t>
          </a:r>
          <a:r>
            <a:rPr kumimoji="1" lang="ja-JP" altLang="ja-JP" sz="1050" b="0" i="0" baseline="0">
              <a:solidFill>
                <a:schemeClr val="dk1"/>
              </a:solidFill>
              <a:effectLst/>
              <a:latin typeface="+mn-lt"/>
              <a:ea typeface="+mn-ea"/>
              <a:cs typeface="+mn-cs"/>
            </a:rPr>
            <a:t>向日町駅東口開設事業や市民温水プール整備事業等に係る財源として、市債の新規発行が見込まれるため、債務償還比率は増加する</a:t>
          </a:r>
          <a:r>
            <a:rPr kumimoji="1" lang="ja-JP" altLang="en-US" sz="1050" b="0" i="0" baseline="0">
              <a:solidFill>
                <a:schemeClr val="dk1"/>
              </a:solidFill>
              <a:effectLst/>
              <a:latin typeface="+mn-lt"/>
              <a:ea typeface="+mn-ea"/>
              <a:cs typeface="+mn-cs"/>
            </a:rPr>
            <a:t>可能性が</a:t>
          </a:r>
          <a:r>
            <a:rPr kumimoji="1" lang="ja-JP" altLang="ja-JP" sz="1050" b="0" i="0" baseline="0">
              <a:solidFill>
                <a:schemeClr val="dk1"/>
              </a:solidFill>
              <a:effectLst/>
              <a:latin typeface="+mn-lt"/>
              <a:ea typeface="+mn-ea"/>
              <a:cs typeface="+mn-cs"/>
            </a:rPr>
            <a:t>ある。</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139220</xdr:rowOff>
    </xdr:from>
    <xdr:to>
      <xdr:col>76</xdr:col>
      <xdr:colOff>73025</xdr:colOff>
      <xdr:row>29</xdr:row>
      <xdr:rowOff>69370</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744700" y="571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162097</xdr:rowOff>
    </xdr:from>
    <xdr:ext cx="469744" cy="259045"/>
    <xdr:sp macro="" textlink="">
      <xdr:nvSpPr>
        <xdr:cNvPr id="152" name="債務償還比率該当値テキスト">
          <a:extLst>
            <a:ext uri="{FF2B5EF4-FFF2-40B4-BE49-F238E27FC236}">
              <a16:creationId xmlns:a16="http://schemas.microsoft.com/office/drawing/2014/main" id="{00000000-0008-0000-0000-000098000000}"/>
            </a:ext>
          </a:extLst>
        </xdr:cNvPr>
        <xdr:cNvSpPr txBox="1"/>
      </xdr:nvSpPr>
      <xdr:spPr>
        <a:xfrm>
          <a:off x="14846300" y="556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111224</xdr:rowOff>
    </xdr:from>
    <xdr:to>
      <xdr:col>72</xdr:col>
      <xdr:colOff>123825</xdr:colOff>
      <xdr:row>30</xdr:row>
      <xdr:rowOff>41374</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033500" y="585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18570</xdr:rowOff>
    </xdr:from>
    <xdr:to>
      <xdr:col>76</xdr:col>
      <xdr:colOff>22225</xdr:colOff>
      <xdr:row>29</xdr:row>
      <xdr:rowOff>162024</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4084300" y="5762145"/>
          <a:ext cx="711200" cy="14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124248</xdr:rowOff>
    </xdr:from>
    <xdr:to>
      <xdr:col>68</xdr:col>
      <xdr:colOff>123825</xdr:colOff>
      <xdr:row>31</xdr:row>
      <xdr:rowOff>54398</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71500" y="60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162024</xdr:rowOff>
    </xdr:from>
    <xdr:to>
      <xdr:col>72</xdr:col>
      <xdr:colOff>73025</xdr:colOff>
      <xdr:row>31</xdr:row>
      <xdr:rowOff>3598</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3322300" y="5905599"/>
          <a:ext cx="762000" cy="18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69243</xdr:rowOff>
    </xdr:from>
    <xdr:to>
      <xdr:col>64</xdr:col>
      <xdr:colOff>123825</xdr:colOff>
      <xdr:row>29</xdr:row>
      <xdr:rowOff>170843</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509500" y="581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120043</xdr:rowOff>
    </xdr:from>
    <xdr:to>
      <xdr:col>68</xdr:col>
      <xdr:colOff>73025</xdr:colOff>
      <xdr:row>31</xdr:row>
      <xdr:rowOff>3598</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2560300" y="5863618"/>
          <a:ext cx="762000" cy="226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115874</xdr:rowOff>
    </xdr:from>
    <xdr:to>
      <xdr:col>60</xdr:col>
      <xdr:colOff>123825</xdr:colOff>
      <xdr:row>33</xdr:row>
      <xdr:rowOff>46024</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747500" y="637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120043</xdr:rowOff>
    </xdr:from>
    <xdr:to>
      <xdr:col>64</xdr:col>
      <xdr:colOff>73025</xdr:colOff>
      <xdr:row>32</xdr:row>
      <xdr:rowOff>166674</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798300" y="5863618"/>
          <a:ext cx="762000" cy="56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1" name="n_1aveValue債務償還比率">
          <a:extLst>
            <a:ext uri="{FF2B5EF4-FFF2-40B4-BE49-F238E27FC236}">
              <a16:creationId xmlns:a16="http://schemas.microsoft.com/office/drawing/2014/main" id="{00000000-0008-0000-0000-0000A1000000}"/>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62" name="n_2aveValue債務償還比率">
          <a:extLst>
            <a:ext uri="{FF2B5EF4-FFF2-40B4-BE49-F238E27FC236}">
              <a16:creationId xmlns:a16="http://schemas.microsoft.com/office/drawing/2014/main" id="{00000000-0008-0000-0000-0000A2000000}"/>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63" name="n_3aveValue債務償還比率">
          <a:extLst>
            <a:ext uri="{FF2B5EF4-FFF2-40B4-BE49-F238E27FC236}">
              <a16:creationId xmlns:a16="http://schemas.microsoft.com/office/drawing/2014/main" id="{00000000-0008-0000-0000-0000A3000000}"/>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64" name="n_4aveValue債務償還比率">
          <a:extLst>
            <a:ext uri="{FF2B5EF4-FFF2-40B4-BE49-F238E27FC236}">
              <a16:creationId xmlns:a16="http://schemas.microsoft.com/office/drawing/2014/main" id="{00000000-0008-0000-0000-0000A4000000}"/>
            </a:ext>
          </a:extLst>
        </xdr:cNvPr>
        <xdr:cNvSpPr txBox="1"/>
      </xdr:nvSpPr>
      <xdr:spPr>
        <a:xfrm>
          <a:off x="11563427" y="578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57901</xdr:rowOff>
    </xdr:from>
    <xdr:ext cx="469744" cy="259045"/>
    <xdr:sp macro="" textlink="">
      <xdr:nvSpPr>
        <xdr:cNvPr id="165" name="n_1mainValue債務償還比率">
          <a:extLst>
            <a:ext uri="{FF2B5EF4-FFF2-40B4-BE49-F238E27FC236}">
              <a16:creationId xmlns:a16="http://schemas.microsoft.com/office/drawing/2014/main" id="{00000000-0008-0000-0000-0000A5000000}"/>
            </a:ext>
          </a:extLst>
        </xdr:cNvPr>
        <xdr:cNvSpPr txBox="1"/>
      </xdr:nvSpPr>
      <xdr:spPr>
        <a:xfrm>
          <a:off x="13836727" y="5630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45525</xdr:rowOff>
    </xdr:from>
    <xdr:ext cx="469744" cy="259045"/>
    <xdr:sp macro="" textlink="">
      <xdr:nvSpPr>
        <xdr:cNvPr id="166" name="n_2mainValue債務償還比率">
          <a:extLst>
            <a:ext uri="{FF2B5EF4-FFF2-40B4-BE49-F238E27FC236}">
              <a16:creationId xmlns:a16="http://schemas.microsoft.com/office/drawing/2014/main" id="{00000000-0008-0000-0000-0000A6000000}"/>
            </a:ext>
          </a:extLst>
        </xdr:cNvPr>
        <xdr:cNvSpPr txBox="1"/>
      </xdr:nvSpPr>
      <xdr:spPr>
        <a:xfrm>
          <a:off x="13087427" y="613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161970</xdr:rowOff>
    </xdr:from>
    <xdr:ext cx="469744" cy="259045"/>
    <xdr:sp macro="" textlink="">
      <xdr:nvSpPr>
        <xdr:cNvPr id="167" name="n_3mainValue債務償還比率">
          <a:extLst>
            <a:ext uri="{FF2B5EF4-FFF2-40B4-BE49-F238E27FC236}">
              <a16:creationId xmlns:a16="http://schemas.microsoft.com/office/drawing/2014/main" id="{00000000-0008-0000-0000-0000A7000000}"/>
            </a:ext>
          </a:extLst>
        </xdr:cNvPr>
        <xdr:cNvSpPr txBox="1"/>
      </xdr:nvSpPr>
      <xdr:spPr>
        <a:xfrm>
          <a:off x="12325427" y="590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37151</xdr:rowOff>
    </xdr:from>
    <xdr:ext cx="469744" cy="259045"/>
    <xdr:sp macro="" textlink="">
      <xdr:nvSpPr>
        <xdr:cNvPr id="168" name="n_4mainValue債務償還比率">
          <a:extLst>
            <a:ext uri="{FF2B5EF4-FFF2-40B4-BE49-F238E27FC236}">
              <a16:creationId xmlns:a16="http://schemas.microsoft.com/office/drawing/2014/main" id="{00000000-0008-0000-0000-0000A8000000}"/>
            </a:ext>
          </a:extLst>
        </xdr:cNvPr>
        <xdr:cNvSpPr txBox="1"/>
      </xdr:nvSpPr>
      <xdr:spPr>
        <a:xfrm>
          <a:off x="11563427" y="646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京都府向日市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56,186
55,546
7.72
26,184,239
24,522,717
1,564,814
13,509,624
15,718,590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105410</xdr:rowOff>
    </xdr:from>
    <xdr:to>
      <xdr:col>24</xdr:col>
      <xdr:colOff>114300</xdr:colOff>
      <xdr:row>37</xdr:row>
      <xdr:rowOff>35560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128287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80645</xdr:rowOff>
    </xdr:from>
    <xdr:to>
      <xdr:col>20</xdr:col>
      <xdr:colOff>38100</xdr:colOff>
      <xdr:row>37</xdr:row>
      <xdr:rowOff>10795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131445</xdr:rowOff>
    </xdr:from>
    <xdr:to>
      <xdr:col>24</xdr:col>
      <xdr:colOff>63500</xdr:colOff>
      <xdr:row>36</xdr:row>
      <xdr:rowOff>156210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30364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73025</xdr:rowOff>
    </xdr:from>
    <xdr:to>
      <xdr:col>15</xdr:col>
      <xdr:colOff>101600</xdr:colOff>
      <xdr:row>37</xdr:row>
      <xdr:rowOff>3175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123825</xdr:rowOff>
    </xdr:from>
    <xdr:to>
      <xdr:col>19</xdr:col>
      <xdr:colOff>177800</xdr:colOff>
      <xdr:row>36</xdr:row>
      <xdr:rowOff>131445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2960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59690</xdr:rowOff>
    </xdr:from>
    <xdr:to>
      <xdr:col>10</xdr:col>
      <xdr:colOff>165100</xdr:colOff>
      <xdr:row>36</xdr:row>
      <xdr:rowOff>161290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110490</xdr:rowOff>
    </xdr:from>
    <xdr:to>
      <xdr:col>15</xdr:col>
      <xdr:colOff>50800</xdr:colOff>
      <xdr:row>36</xdr:row>
      <xdr:rowOff>123825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28269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46355</xdr:rowOff>
    </xdr:from>
    <xdr:to>
      <xdr:col>6</xdr:col>
      <xdr:colOff>38100</xdr:colOff>
      <xdr:row>36</xdr:row>
      <xdr:rowOff>147955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21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97155</xdr:rowOff>
    </xdr:from>
    <xdr:to>
      <xdr:col>10</xdr:col>
      <xdr:colOff>114300</xdr:colOff>
      <xdr:row>36</xdr:row>
      <xdr:rowOff>110490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26935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27322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6367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164482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74664</xdr:rowOff>
    </xdr:from>
    <xdr:to>
      <xdr:col>55</xdr:col>
      <xdr:colOff>50800</xdr:colOff>
      <xdr:row>42</xdr:row>
      <xdr:rowOff>4814</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710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161041</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701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75654</xdr:rowOff>
    </xdr:from>
    <xdr:to>
      <xdr:col>50</xdr:col>
      <xdr:colOff>165100</xdr:colOff>
      <xdr:row>42</xdr:row>
      <xdr:rowOff>5804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710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125464</xdr:rowOff>
    </xdr:from>
    <xdr:to>
      <xdr:col>55</xdr:col>
      <xdr:colOff>0</xdr:colOff>
      <xdr:row>41</xdr:row>
      <xdr:rowOff>126454</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7154914"/>
          <a:ext cx="8382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76188</xdr:rowOff>
    </xdr:from>
    <xdr:to>
      <xdr:col>46</xdr:col>
      <xdr:colOff>38100</xdr:colOff>
      <xdr:row>42</xdr:row>
      <xdr:rowOff>6338</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710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126454</xdr:rowOff>
    </xdr:from>
    <xdr:to>
      <xdr:col>50</xdr:col>
      <xdr:colOff>114300</xdr:colOff>
      <xdr:row>41</xdr:row>
      <xdr:rowOff>126988</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7155904"/>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76492</xdr:rowOff>
    </xdr:from>
    <xdr:to>
      <xdr:col>41</xdr:col>
      <xdr:colOff>101600</xdr:colOff>
      <xdr:row>42</xdr:row>
      <xdr:rowOff>6642</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710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126988</xdr:rowOff>
    </xdr:from>
    <xdr:to>
      <xdr:col>45</xdr:col>
      <xdr:colOff>177800</xdr:colOff>
      <xdr:row>41</xdr:row>
      <xdr:rowOff>127292</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7156438"/>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76683</xdr:rowOff>
    </xdr:from>
    <xdr:to>
      <xdr:col>36</xdr:col>
      <xdr:colOff>165100</xdr:colOff>
      <xdr:row>42</xdr:row>
      <xdr:rowOff>6833</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710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127292</xdr:rowOff>
    </xdr:from>
    <xdr:to>
      <xdr:col>41</xdr:col>
      <xdr:colOff>50800</xdr:colOff>
      <xdr:row>41</xdr:row>
      <xdr:rowOff>127483</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7156742"/>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168381</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719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168915</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7198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169219</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719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169410</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7198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42273</xdr:rowOff>
    </xdr:from>
    <xdr:to>
      <xdr:col>24</xdr:col>
      <xdr:colOff>114300</xdr:colOff>
      <xdr:row>61</xdr:row>
      <xdr:rowOff>143873</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20700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22678</xdr:rowOff>
    </xdr:from>
    <xdr:to>
      <xdr:col>20</xdr:col>
      <xdr:colOff>38100</xdr:colOff>
      <xdr:row>61</xdr:row>
      <xdr:rowOff>124278</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73478</xdr:rowOff>
    </xdr:from>
    <xdr:to>
      <xdr:col>24</xdr:col>
      <xdr:colOff>63500</xdr:colOff>
      <xdr:row>61</xdr:row>
      <xdr:rowOff>93073</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531928"/>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79828</xdr:rowOff>
    </xdr:from>
    <xdr:to>
      <xdr:col>15</xdr:col>
      <xdr:colOff>101600</xdr:colOff>
      <xdr:row>62</xdr:row>
      <xdr:rowOff>9978</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73478</xdr:rowOff>
    </xdr:from>
    <xdr:to>
      <xdr:col>19</xdr:col>
      <xdr:colOff>177800</xdr:colOff>
      <xdr:row>61</xdr:row>
      <xdr:rowOff>130628</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2908300" y="1053192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6531</xdr:rowOff>
    </xdr:from>
    <xdr:to>
      <xdr:col>15</xdr:col>
      <xdr:colOff>50800</xdr:colOff>
      <xdr:row>61</xdr:row>
      <xdr:rowOff>130628</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464981"/>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94524</xdr:rowOff>
    </xdr:from>
    <xdr:to>
      <xdr:col>6</xdr:col>
      <xdr:colOff>38100</xdr:colOff>
      <xdr:row>61</xdr:row>
      <xdr:rowOff>24674</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145324</xdr:rowOff>
    </xdr:from>
    <xdr:to>
      <xdr:col>10</xdr:col>
      <xdr:colOff>114300</xdr:colOff>
      <xdr:row>61</xdr:row>
      <xdr:rowOff>6531</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43232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115405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1105</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41201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11385</xdr:rowOff>
    </xdr:from>
    <xdr:to>
      <xdr:col>55</xdr:col>
      <xdr:colOff>50800</xdr:colOff>
      <xdr:row>64</xdr:row>
      <xdr:rowOff>112985</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98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97762</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9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10804</xdr:rowOff>
    </xdr:from>
    <xdr:to>
      <xdr:col>50</xdr:col>
      <xdr:colOff>165100</xdr:colOff>
      <xdr:row>64</xdr:row>
      <xdr:rowOff>112404</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98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61604</xdr:rowOff>
    </xdr:from>
    <xdr:to>
      <xdr:col>55</xdr:col>
      <xdr:colOff>0</xdr:colOff>
      <xdr:row>64</xdr:row>
      <xdr:rowOff>62185</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a:off x="9639300" y="11034404"/>
          <a:ext cx="838200" cy="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12147</xdr:rowOff>
    </xdr:from>
    <xdr:to>
      <xdr:col>46</xdr:col>
      <xdr:colOff>38100</xdr:colOff>
      <xdr:row>64</xdr:row>
      <xdr:rowOff>113747</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98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61604</xdr:rowOff>
    </xdr:from>
    <xdr:to>
      <xdr:col>50</xdr:col>
      <xdr:colOff>114300</xdr:colOff>
      <xdr:row>64</xdr:row>
      <xdr:rowOff>62947</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1034404"/>
          <a:ext cx="889000" cy="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10609</xdr:rowOff>
    </xdr:from>
    <xdr:to>
      <xdr:col>41</xdr:col>
      <xdr:colOff>101600</xdr:colOff>
      <xdr:row>64</xdr:row>
      <xdr:rowOff>112209</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98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61409</xdr:rowOff>
    </xdr:from>
    <xdr:to>
      <xdr:col>45</xdr:col>
      <xdr:colOff>177800</xdr:colOff>
      <xdr:row>64</xdr:row>
      <xdr:rowOff>62947</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a:off x="7861300" y="11034209"/>
          <a:ext cx="889000" cy="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10661</xdr:rowOff>
    </xdr:from>
    <xdr:to>
      <xdr:col>36</xdr:col>
      <xdr:colOff>165100</xdr:colOff>
      <xdr:row>64</xdr:row>
      <xdr:rowOff>112261</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98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61409</xdr:rowOff>
    </xdr:from>
    <xdr:to>
      <xdr:col>41</xdr:col>
      <xdr:colOff>50800</xdr:colOff>
      <xdr:row>64</xdr:row>
      <xdr:rowOff>61461</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1034209"/>
          <a:ext cx="889000" cy="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103531</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59411" y="1107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104874</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83111" y="1107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103336</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94111" y="1107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103388</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705111" y="1107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17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95266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74930</xdr:rowOff>
    </xdr:from>
    <xdr:to>
      <xdr:col>20</xdr:col>
      <xdr:colOff>38100</xdr:colOff>
      <xdr:row>83</xdr:row>
      <xdr:rowOff>5080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125730</xdr:rowOff>
    </xdr:from>
    <xdr:to>
      <xdr:col>24</xdr:col>
      <xdr:colOff>63500</xdr:colOff>
      <xdr:row>82</xdr:row>
      <xdr:rowOff>167639</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18463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33020</xdr:rowOff>
    </xdr:from>
    <xdr:to>
      <xdr:col>15</xdr:col>
      <xdr:colOff>101600</xdr:colOff>
      <xdr:row>82</xdr:row>
      <xdr:rowOff>134620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83820</xdr:rowOff>
    </xdr:from>
    <xdr:to>
      <xdr:col>19</xdr:col>
      <xdr:colOff>177800</xdr:colOff>
      <xdr:row>82</xdr:row>
      <xdr:rowOff>125730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41427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162561</xdr:rowOff>
    </xdr:from>
    <xdr:to>
      <xdr:col>10</xdr:col>
      <xdr:colOff>165100</xdr:colOff>
      <xdr:row>82</xdr:row>
      <xdr:rowOff>92711</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05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41911</xdr:rowOff>
    </xdr:from>
    <xdr:to>
      <xdr:col>15</xdr:col>
      <xdr:colOff>50800</xdr:colOff>
      <xdr:row>82</xdr:row>
      <xdr:rowOff>83820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1008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120650</xdr:rowOff>
    </xdr:from>
    <xdr:to>
      <xdr:col>6</xdr:col>
      <xdr:colOff>38100</xdr:colOff>
      <xdr:row>82</xdr:row>
      <xdr:rowOff>50800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0</xdr:rowOff>
    </xdr:from>
    <xdr:to>
      <xdr:col>10</xdr:col>
      <xdr:colOff>114300</xdr:colOff>
      <xdr:row>82</xdr:row>
      <xdr:rowOff>41911</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0589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21607</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151147</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109238</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382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67327</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43307</xdr:rowOff>
    </xdr:from>
    <xdr:to>
      <xdr:col>55</xdr:col>
      <xdr:colOff>50800</xdr:colOff>
      <xdr:row>86</xdr:row>
      <xdr:rowOff>144907</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78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129684</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702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43307</xdr:rowOff>
    </xdr:from>
    <xdr:to>
      <xdr:col>50</xdr:col>
      <xdr:colOff>165100</xdr:colOff>
      <xdr:row>86</xdr:row>
      <xdr:rowOff>144907</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78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94107</xdr:rowOff>
    </xdr:from>
    <xdr:to>
      <xdr:col>55</xdr:col>
      <xdr:colOff>0</xdr:colOff>
      <xdr:row>86</xdr:row>
      <xdr:rowOff>94107</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9639300" y="148388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43307</xdr:rowOff>
    </xdr:from>
    <xdr:to>
      <xdr:col>46</xdr:col>
      <xdr:colOff>38100</xdr:colOff>
      <xdr:row>86</xdr:row>
      <xdr:rowOff>144907</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78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94107</xdr:rowOff>
    </xdr:from>
    <xdr:to>
      <xdr:col>50</xdr:col>
      <xdr:colOff>114300</xdr:colOff>
      <xdr:row>86</xdr:row>
      <xdr:rowOff>94107</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8750300" y="148388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43687</xdr:rowOff>
    </xdr:from>
    <xdr:to>
      <xdr:col>41</xdr:col>
      <xdr:colOff>101600</xdr:colOff>
      <xdr:row>86</xdr:row>
      <xdr:rowOff>145287</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78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94107</xdr:rowOff>
    </xdr:from>
    <xdr:to>
      <xdr:col>45</xdr:col>
      <xdr:colOff>177800</xdr:colOff>
      <xdr:row>86</xdr:row>
      <xdr:rowOff>94487</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7861300" y="14838807"/>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43687</xdr:rowOff>
    </xdr:from>
    <xdr:to>
      <xdr:col>36</xdr:col>
      <xdr:colOff>165100</xdr:colOff>
      <xdr:row>86</xdr:row>
      <xdr:rowOff>145287</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78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94487</xdr:rowOff>
    </xdr:from>
    <xdr:to>
      <xdr:col>41</xdr:col>
      <xdr:colOff>50800</xdr:colOff>
      <xdr:row>86</xdr:row>
      <xdr:rowOff>94487</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6972300" y="148391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136034</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488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136034</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488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136414</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488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136414</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488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1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100-0000A4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100-0000A6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100-0000A8010000}"/>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109220</xdr:rowOff>
    </xdr:from>
    <xdr:to>
      <xdr:col>85</xdr:col>
      <xdr:colOff>177800</xdr:colOff>
      <xdr:row>39</xdr:row>
      <xdr:rowOff>39370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62687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87647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100-0000B4010000}"/>
            </a:ext>
          </a:extLst>
        </xdr:cNvPr>
        <xdr:cNvSpPr txBox="1"/>
      </xdr:nvSpPr>
      <xdr:spPr>
        <a:xfrm>
          <a:off x="16357600"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111125</xdr:rowOff>
    </xdr:from>
    <xdr:to>
      <xdr:col>81</xdr:col>
      <xdr:colOff>101600</xdr:colOff>
      <xdr:row>39</xdr:row>
      <xdr:rowOff>41275</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54305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160020</xdr:rowOff>
    </xdr:from>
    <xdr:to>
      <xdr:col>85</xdr:col>
      <xdr:colOff>127000</xdr:colOff>
      <xdr:row>38</xdr:row>
      <xdr:rowOff>161925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flipV="1">
          <a:off x="15481300" y="667512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111125</xdr:rowOff>
    </xdr:from>
    <xdr:to>
      <xdr:col>76</xdr:col>
      <xdr:colOff>165100</xdr:colOff>
      <xdr:row>39</xdr:row>
      <xdr:rowOff>41275</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45415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161925</xdr:rowOff>
    </xdr:from>
    <xdr:to>
      <xdr:col>81</xdr:col>
      <xdr:colOff>50800</xdr:colOff>
      <xdr:row>38</xdr:row>
      <xdr:rowOff>161925</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4592300" y="66770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93980</xdr:rowOff>
    </xdr:from>
    <xdr:to>
      <xdr:col>72</xdr:col>
      <xdr:colOff>38100</xdr:colOff>
      <xdr:row>39</xdr:row>
      <xdr:rowOff>24130</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3652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144780</xdr:rowOff>
    </xdr:from>
    <xdr:to>
      <xdr:col>76</xdr:col>
      <xdr:colOff>114300</xdr:colOff>
      <xdr:row>38</xdr:row>
      <xdr:rowOff>161925</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3703300" y="66598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76835</xdr:rowOff>
    </xdr:from>
    <xdr:to>
      <xdr:col>67</xdr:col>
      <xdr:colOff>101600</xdr:colOff>
      <xdr:row>39</xdr:row>
      <xdr:rowOff>6985</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12763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127635</xdr:rowOff>
    </xdr:from>
    <xdr:to>
      <xdr:col>71</xdr:col>
      <xdr:colOff>177800</xdr:colOff>
      <xdr:row>38</xdr:row>
      <xdr:rowOff>144780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12814300" y="664273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32402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5266044"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32402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4389744"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15257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3500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169562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2611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1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00000000-0008-0000-0100-0000DD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0000000-0008-0000-0100-0000DF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0000000-0008-0000-0100-0000E1010000}"/>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6350</xdr:rowOff>
    </xdr:from>
    <xdr:to>
      <xdr:col>116</xdr:col>
      <xdr:colOff>114300</xdr:colOff>
      <xdr:row>40</xdr:row>
      <xdr:rowOff>107950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2110700" y="686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156227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0000000-0008-0000-0100-0000ED010000}"/>
            </a:ext>
          </a:extLst>
        </xdr:cNvPr>
        <xdr:cNvSpPr txBox="1"/>
      </xdr:nvSpPr>
      <xdr:spPr>
        <a:xfrm>
          <a:off x="22199600" y="684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6350</xdr:rowOff>
    </xdr:from>
    <xdr:to>
      <xdr:col>112</xdr:col>
      <xdr:colOff>38100</xdr:colOff>
      <xdr:row>40</xdr:row>
      <xdr:rowOff>107950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21272500" y="686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57150</xdr:rowOff>
    </xdr:from>
    <xdr:to>
      <xdr:col>116</xdr:col>
      <xdr:colOff>63500</xdr:colOff>
      <xdr:row>40</xdr:row>
      <xdr:rowOff>57150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21323300" y="69151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6350</xdr:rowOff>
    </xdr:from>
    <xdr:to>
      <xdr:col>107</xdr:col>
      <xdr:colOff>101600</xdr:colOff>
      <xdr:row>40</xdr:row>
      <xdr:rowOff>107950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20383500" y="686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57150</xdr:rowOff>
    </xdr:from>
    <xdr:to>
      <xdr:col>111</xdr:col>
      <xdr:colOff>177800</xdr:colOff>
      <xdr:row>40</xdr:row>
      <xdr:rowOff>57150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20434300" y="6915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10160</xdr:rowOff>
    </xdr:from>
    <xdr:to>
      <xdr:col>102</xdr:col>
      <xdr:colOff>165100</xdr:colOff>
      <xdr:row>40</xdr:row>
      <xdr:rowOff>111760</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19494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57150</xdr:rowOff>
    </xdr:from>
    <xdr:to>
      <xdr:col>107</xdr:col>
      <xdr:colOff>50800</xdr:colOff>
      <xdr:row>40</xdr:row>
      <xdr:rowOff>60960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flipV="1">
          <a:off x="19545300" y="69151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10160</xdr:rowOff>
    </xdr:from>
    <xdr:to>
      <xdr:col>98</xdr:col>
      <xdr:colOff>38100</xdr:colOff>
      <xdr:row>40</xdr:row>
      <xdr:rowOff>111760</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18605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60960</xdr:rowOff>
    </xdr:from>
    <xdr:to>
      <xdr:col>102</xdr:col>
      <xdr:colOff>114300</xdr:colOff>
      <xdr:row>40</xdr:row>
      <xdr:rowOff>60960</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8656300" y="6918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99077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1075727"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99077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0199427"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102887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9310427"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102887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8421427"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1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100-000017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100-000019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100-00001B020000}"/>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59690</xdr:rowOff>
    </xdr:from>
    <xdr:to>
      <xdr:col>85</xdr:col>
      <xdr:colOff>177800</xdr:colOff>
      <xdr:row>62</xdr:row>
      <xdr:rowOff>161290</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62687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38117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100-000027020000}"/>
            </a:ext>
          </a:extLst>
        </xdr:cNvPr>
        <xdr:cNvSpPr txBox="1"/>
      </xdr:nvSpPr>
      <xdr:spPr>
        <a:xfrm>
          <a:off x="16357600"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34925</xdr:rowOff>
    </xdr:from>
    <xdr:to>
      <xdr:col>81</xdr:col>
      <xdr:colOff>101600</xdr:colOff>
      <xdr:row>62</xdr:row>
      <xdr:rowOff>136525</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5430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85725</xdr:rowOff>
    </xdr:from>
    <xdr:to>
      <xdr:col>85</xdr:col>
      <xdr:colOff>127000</xdr:colOff>
      <xdr:row>62</xdr:row>
      <xdr:rowOff>110490</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5481300" y="1071562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8255</xdr:rowOff>
    </xdr:from>
    <xdr:to>
      <xdr:col>76</xdr:col>
      <xdr:colOff>165100</xdr:colOff>
      <xdr:row>62</xdr:row>
      <xdr:rowOff>109855</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45415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59055</xdr:rowOff>
    </xdr:from>
    <xdr:to>
      <xdr:col>81</xdr:col>
      <xdr:colOff>50800</xdr:colOff>
      <xdr:row>62</xdr:row>
      <xdr:rowOff>85725</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4592300" y="106889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12065</xdr:rowOff>
    </xdr:from>
    <xdr:to>
      <xdr:col>72</xdr:col>
      <xdr:colOff>38100</xdr:colOff>
      <xdr:row>62</xdr:row>
      <xdr:rowOff>113665</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36525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59055</xdr:rowOff>
    </xdr:from>
    <xdr:to>
      <xdr:col>76</xdr:col>
      <xdr:colOff>114300</xdr:colOff>
      <xdr:row>62</xdr:row>
      <xdr:rowOff>62865</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flipV="1">
          <a:off x="13703300" y="1068895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141605</xdr:rowOff>
    </xdr:from>
    <xdr:to>
      <xdr:col>67</xdr:col>
      <xdr:colOff>101600</xdr:colOff>
      <xdr:row>62</xdr:row>
      <xdr:rowOff>71755</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2763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20955</xdr:rowOff>
    </xdr:from>
    <xdr:to>
      <xdr:col>71</xdr:col>
      <xdr:colOff>177800</xdr:colOff>
      <xdr:row>62</xdr:row>
      <xdr:rowOff>62865</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2814300" y="106508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127652</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100-000034020000}"/>
            </a:ext>
          </a:extLst>
        </xdr:cNvPr>
        <xdr:cNvSpPr txBox="1"/>
      </xdr:nvSpPr>
      <xdr:spPr>
        <a:xfrm>
          <a:off x="15266044" y="1075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100982</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100-000035020000}"/>
            </a:ext>
          </a:extLst>
        </xdr:cNvPr>
        <xdr:cNvSpPr txBox="1"/>
      </xdr:nvSpPr>
      <xdr:spPr>
        <a:xfrm>
          <a:off x="14389744"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104792</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100-000036020000}"/>
            </a:ext>
          </a:extLst>
        </xdr:cNvPr>
        <xdr:cNvSpPr txBox="1"/>
      </xdr:nvSpPr>
      <xdr:spPr>
        <a:xfrm>
          <a:off x="13500744"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62882</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100-000037020000}"/>
            </a:ext>
          </a:extLst>
        </xdr:cNvPr>
        <xdr:cNvSpPr txBox="1"/>
      </xdr:nvSpPr>
      <xdr:spPr>
        <a:xfrm>
          <a:off x="126117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100-00004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100-00004F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100-000051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100-000053020000}"/>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55728</xdr:rowOff>
    </xdr:from>
    <xdr:to>
      <xdr:col>116</xdr:col>
      <xdr:colOff>114300</xdr:colOff>
      <xdr:row>63</xdr:row>
      <xdr:rowOff>157328</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2110700" y="1085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34155</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100-00005F020000}"/>
            </a:ext>
          </a:extLst>
        </xdr:cNvPr>
        <xdr:cNvSpPr txBox="1"/>
      </xdr:nvSpPr>
      <xdr:spPr>
        <a:xfrm>
          <a:off x="22199600" y="10835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58928</xdr:rowOff>
    </xdr:from>
    <xdr:to>
      <xdr:col>112</xdr:col>
      <xdr:colOff>38100</xdr:colOff>
      <xdr:row>63</xdr:row>
      <xdr:rowOff>160528</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1272500" y="1086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106528</xdr:rowOff>
    </xdr:from>
    <xdr:to>
      <xdr:col>116</xdr:col>
      <xdr:colOff>63500</xdr:colOff>
      <xdr:row>63</xdr:row>
      <xdr:rowOff>109728</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21323300" y="10907878"/>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61214</xdr:rowOff>
    </xdr:from>
    <xdr:to>
      <xdr:col>107</xdr:col>
      <xdr:colOff>101600</xdr:colOff>
      <xdr:row>63</xdr:row>
      <xdr:rowOff>162814</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20383500" y="1086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109728</xdr:rowOff>
    </xdr:from>
    <xdr:to>
      <xdr:col>111</xdr:col>
      <xdr:colOff>177800</xdr:colOff>
      <xdr:row>63</xdr:row>
      <xdr:rowOff>112014</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20434300" y="1091107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63957</xdr:rowOff>
    </xdr:from>
    <xdr:to>
      <xdr:col>102</xdr:col>
      <xdr:colOff>165100</xdr:colOff>
      <xdr:row>63</xdr:row>
      <xdr:rowOff>165557</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9494500" y="1086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112014</xdr:rowOff>
    </xdr:from>
    <xdr:to>
      <xdr:col>107</xdr:col>
      <xdr:colOff>50800</xdr:colOff>
      <xdr:row>63</xdr:row>
      <xdr:rowOff>114757</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19545300" y="10913364"/>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63500</xdr:rowOff>
    </xdr:from>
    <xdr:to>
      <xdr:col>98</xdr:col>
      <xdr:colOff>38100</xdr:colOff>
      <xdr:row>63</xdr:row>
      <xdr:rowOff>165100</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8605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114300</xdr:rowOff>
    </xdr:from>
    <xdr:to>
      <xdr:col>102</xdr:col>
      <xdr:colOff>114300</xdr:colOff>
      <xdr:row>63</xdr:row>
      <xdr:rowOff>114757</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8656300" y="1091565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00000000-0008-0000-0100-000068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00000000-0008-0000-0100-000069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00000000-0008-0000-0100-00006A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00000000-0008-0000-0100-00006B020000}"/>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151655</xdr:rowOff>
    </xdr:from>
    <xdr:ext cx="469744" cy="259045"/>
    <xdr:sp macro="" textlink="">
      <xdr:nvSpPr>
        <xdr:cNvPr id="620" name="n_1mainValue【学校施設】&#10;一人当たり面積">
          <a:extLst>
            <a:ext uri="{FF2B5EF4-FFF2-40B4-BE49-F238E27FC236}">
              <a16:creationId xmlns:a16="http://schemas.microsoft.com/office/drawing/2014/main" id="{00000000-0008-0000-0100-00006C020000}"/>
            </a:ext>
          </a:extLst>
        </xdr:cNvPr>
        <xdr:cNvSpPr txBox="1"/>
      </xdr:nvSpPr>
      <xdr:spPr>
        <a:xfrm>
          <a:off x="21075727" y="1095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153941</xdr:rowOff>
    </xdr:from>
    <xdr:ext cx="469744" cy="259045"/>
    <xdr:sp macro="" textlink="">
      <xdr:nvSpPr>
        <xdr:cNvPr id="621" name="n_2mainValue【学校施設】&#10;一人当たり面積">
          <a:extLst>
            <a:ext uri="{FF2B5EF4-FFF2-40B4-BE49-F238E27FC236}">
              <a16:creationId xmlns:a16="http://schemas.microsoft.com/office/drawing/2014/main" id="{00000000-0008-0000-0100-00006D020000}"/>
            </a:ext>
          </a:extLst>
        </xdr:cNvPr>
        <xdr:cNvSpPr txBox="1"/>
      </xdr:nvSpPr>
      <xdr:spPr>
        <a:xfrm>
          <a:off x="20199427" y="1095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156684</xdr:rowOff>
    </xdr:from>
    <xdr:ext cx="469744" cy="259045"/>
    <xdr:sp macro="" textlink="">
      <xdr:nvSpPr>
        <xdr:cNvPr id="622" name="n_3mainValue【学校施設】&#10;一人当たり面積">
          <a:extLst>
            <a:ext uri="{FF2B5EF4-FFF2-40B4-BE49-F238E27FC236}">
              <a16:creationId xmlns:a16="http://schemas.microsoft.com/office/drawing/2014/main" id="{00000000-0008-0000-0100-00006E020000}"/>
            </a:ext>
          </a:extLst>
        </xdr:cNvPr>
        <xdr:cNvSpPr txBox="1"/>
      </xdr:nvSpPr>
      <xdr:spPr>
        <a:xfrm>
          <a:off x="19310427" y="1095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156227</xdr:rowOff>
    </xdr:from>
    <xdr:ext cx="469744" cy="259045"/>
    <xdr:sp macro="" textlink="">
      <xdr:nvSpPr>
        <xdr:cNvPr id="623" name="n_4mainValue【学校施設】&#10;一人当たり面積">
          <a:extLst>
            <a:ext uri="{FF2B5EF4-FFF2-40B4-BE49-F238E27FC236}">
              <a16:creationId xmlns:a16="http://schemas.microsoft.com/office/drawing/2014/main" id="{00000000-0008-0000-0100-00006F020000}"/>
            </a:ext>
          </a:extLst>
        </xdr:cNvPr>
        <xdr:cNvSpPr txBox="1"/>
      </xdr:nvSpPr>
      <xdr:spPr>
        <a:xfrm>
          <a:off x="184214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00000000-0008-0000-0100-00009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5" name="【公民館】&#10;有形固定資産減価償却率最小値テキスト">
          <a:extLst>
            <a:ext uri="{FF2B5EF4-FFF2-40B4-BE49-F238E27FC236}">
              <a16:creationId xmlns:a16="http://schemas.microsoft.com/office/drawing/2014/main" id="{00000000-0008-0000-0100-000099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7" name="【公民館】&#10;有形固定資産減価償却率最大値テキスト">
          <a:extLst>
            <a:ext uri="{FF2B5EF4-FFF2-40B4-BE49-F238E27FC236}">
              <a16:creationId xmlns:a16="http://schemas.microsoft.com/office/drawing/2014/main" id="{00000000-0008-0000-0100-00009B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669" name="【公民館】&#10;有形固定資産減価償却率平均値テキスト">
          <a:extLst>
            <a:ext uri="{FF2B5EF4-FFF2-40B4-BE49-F238E27FC236}">
              <a16:creationId xmlns:a16="http://schemas.microsoft.com/office/drawing/2014/main" id="{00000000-0008-0000-0100-00009D02000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0" name="フローチャート: 判断 669">
          <a:extLst>
            <a:ext uri="{FF2B5EF4-FFF2-40B4-BE49-F238E27FC236}">
              <a16:creationId xmlns:a16="http://schemas.microsoft.com/office/drawing/2014/main" id="{00000000-0008-0000-0100-00009E02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1" name="フローチャート: 判断 670">
          <a:extLst>
            <a:ext uri="{FF2B5EF4-FFF2-40B4-BE49-F238E27FC236}">
              <a16:creationId xmlns:a16="http://schemas.microsoft.com/office/drawing/2014/main" id="{00000000-0008-0000-0100-00009F02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2" name="フローチャート: 判断 671">
          <a:extLst>
            <a:ext uri="{FF2B5EF4-FFF2-40B4-BE49-F238E27FC236}">
              <a16:creationId xmlns:a16="http://schemas.microsoft.com/office/drawing/2014/main" id="{00000000-0008-0000-0100-0000A002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4" name="フローチャート: 判断 673">
          <a:extLst>
            <a:ext uri="{FF2B5EF4-FFF2-40B4-BE49-F238E27FC236}">
              <a16:creationId xmlns:a16="http://schemas.microsoft.com/office/drawing/2014/main" id="{00000000-0008-0000-0100-0000A202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100-0000A3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80645</xdr:rowOff>
    </xdr:from>
    <xdr:to>
      <xdr:col>85</xdr:col>
      <xdr:colOff>177800</xdr:colOff>
      <xdr:row>108</xdr:row>
      <xdr:rowOff>10795</xdr:rowOff>
    </xdr:to>
    <xdr:sp macro="" textlink="">
      <xdr:nvSpPr>
        <xdr:cNvPr id="680" name="楕円 679">
          <a:extLst>
            <a:ext uri="{FF2B5EF4-FFF2-40B4-BE49-F238E27FC236}">
              <a16:creationId xmlns:a16="http://schemas.microsoft.com/office/drawing/2014/main" id="{00000000-0008-0000-0100-0000A8020000}"/>
            </a:ext>
          </a:extLst>
        </xdr:cNvPr>
        <xdr:cNvSpPr/>
      </xdr:nvSpPr>
      <xdr:spPr>
        <a:xfrm>
          <a:off x="16268700" y="1842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59072</xdr:rowOff>
    </xdr:from>
    <xdr:ext cx="405111" cy="259045"/>
    <xdr:sp macro="" textlink="">
      <xdr:nvSpPr>
        <xdr:cNvPr id="681" name="【公民館】&#10;有形固定資産減価償却率該当値テキスト">
          <a:extLst>
            <a:ext uri="{FF2B5EF4-FFF2-40B4-BE49-F238E27FC236}">
              <a16:creationId xmlns:a16="http://schemas.microsoft.com/office/drawing/2014/main" id="{00000000-0008-0000-0100-0000A9020000}"/>
            </a:ext>
          </a:extLst>
        </xdr:cNvPr>
        <xdr:cNvSpPr txBox="1"/>
      </xdr:nvSpPr>
      <xdr:spPr>
        <a:xfrm>
          <a:off x="16357600" y="1840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50164</xdr:rowOff>
    </xdr:from>
    <xdr:to>
      <xdr:col>81</xdr:col>
      <xdr:colOff>101600</xdr:colOff>
      <xdr:row>107</xdr:row>
      <xdr:rowOff>151764</xdr:rowOff>
    </xdr:to>
    <xdr:sp macro="" textlink="">
      <xdr:nvSpPr>
        <xdr:cNvPr id="682" name="楕円 681">
          <a:extLst>
            <a:ext uri="{FF2B5EF4-FFF2-40B4-BE49-F238E27FC236}">
              <a16:creationId xmlns:a16="http://schemas.microsoft.com/office/drawing/2014/main" id="{00000000-0008-0000-0100-0000AA020000}"/>
            </a:ext>
          </a:extLst>
        </xdr:cNvPr>
        <xdr:cNvSpPr/>
      </xdr:nvSpPr>
      <xdr:spPr>
        <a:xfrm>
          <a:off x="15430500" y="183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100964</xdr:rowOff>
    </xdr:from>
    <xdr:to>
      <xdr:col>85</xdr:col>
      <xdr:colOff>127000</xdr:colOff>
      <xdr:row>107</xdr:row>
      <xdr:rowOff>131445</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5481300" y="18446114"/>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12064</xdr:rowOff>
    </xdr:from>
    <xdr:to>
      <xdr:col>76</xdr:col>
      <xdr:colOff>165100</xdr:colOff>
      <xdr:row>107</xdr:row>
      <xdr:rowOff>113664</xdr:rowOff>
    </xdr:to>
    <xdr:sp macro="" textlink="">
      <xdr:nvSpPr>
        <xdr:cNvPr id="684" name="楕円 683">
          <a:extLst>
            <a:ext uri="{FF2B5EF4-FFF2-40B4-BE49-F238E27FC236}">
              <a16:creationId xmlns:a16="http://schemas.microsoft.com/office/drawing/2014/main" id="{00000000-0008-0000-0100-0000AC020000}"/>
            </a:ext>
          </a:extLst>
        </xdr:cNvPr>
        <xdr:cNvSpPr/>
      </xdr:nvSpPr>
      <xdr:spPr>
        <a:xfrm>
          <a:off x="14541500" y="1835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62864</xdr:rowOff>
    </xdr:from>
    <xdr:to>
      <xdr:col>81</xdr:col>
      <xdr:colOff>50800</xdr:colOff>
      <xdr:row>107</xdr:row>
      <xdr:rowOff>100964</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4592300" y="184080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145414</xdr:rowOff>
    </xdr:from>
    <xdr:to>
      <xdr:col>72</xdr:col>
      <xdr:colOff>38100</xdr:colOff>
      <xdr:row>107</xdr:row>
      <xdr:rowOff>75564</xdr:rowOff>
    </xdr:to>
    <xdr:sp macro="" textlink="">
      <xdr:nvSpPr>
        <xdr:cNvPr id="686" name="楕円 685">
          <a:extLst>
            <a:ext uri="{FF2B5EF4-FFF2-40B4-BE49-F238E27FC236}">
              <a16:creationId xmlns:a16="http://schemas.microsoft.com/office/drawing/2014/main" id="{00000000-0008-0000-0100-0000AE020000}"/>
            </a:ext>
          </a:extLst>
        </xdr:cNvPr>
        <xdr:cNvSpPr/>
      </xdr:nvSpPr>
      <xdr:spPr>
        <a:xfrm>
          <a:off x="13652500" y="1831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24764</xdr:rowOff>
    </xdr:from>
    <xdr:to>
      <xdr:col>76</xdr:col>
      <xdr:colOff>114300</xdr:colOff>
      <xdr:row>107</xdr:row>
      <xdr:rowOff>62864</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3703300" y="183699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107314</xdr:rowOff>
    </xdr:from>
    <xdr:to>
      <xdr:col>67</xdr:col>
      <xdr:colOff>101600</xdr:colOff>
      <xdr:row>107</xdr:row>
      <xdr:rowOff>37464</xdr:rowOff>
    </xdr:to>
    <xdr:sp macro="" textlink="">
      <xdr:nvSpPr>
        <xdr:cNvPr id="688" name="楕円 687">
          <a:extLst>
            <a:ext uri="{FF2B5EF4-FFF2-40B4-BE49-F238E27FC236}">
              <a16:creationId xmlns:a16="http://schemas.microsoft.com/office/drawing/2014/main" id="{00000000-0008-0000-0100-0000B0020000}"/>
            </a:ext>
          </a:extLst>
        </xdr:cNvPr>
        <xdr:cNvSpPr/>
      </xdr:nvSpPr>
      <xdr:spPr>
        <a:xfrm>
          <a:off x="12763500" y="182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158114</xdr:rowOff>
    </xdr:from>
    <xdr:to>
      <xdr:col>71</xdr:col>
      <xdr:colOff>177800</xdr:colOff>
      <xdr:row>107</xdr:row>
      <xdr:rowOff>24764</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2814300" y="183318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690" name="n_1aveValue【公民館】&#10;有形固定資産減価償却率">
          <a:extLst>
            <a:ext uri="{FF2B5EF4-FFF2-40B4-BE49-F238E27FC236}">
              <a16:creationId xmlns:a16="http://schemas.microsoft.com/office/drawing/2014/main" id="{00000000-0008-0000-0100-0000B202000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691" name="n_2aveValue【公民館】&#10;有形固定資産減価償却率">
          <a:extLst>
            <a:ext uri="{FF2B5EF4-FFF2-40B4-BE49-F238E27FC236}">
              <a16:creationId xmlns:a16="http://schemas.microsoft.com/office/drawing/2014/main" id="{00000000-0008-0000-0100-0000B3020000}"/>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92" name="n_3aveValue【公民館】&#10;有形固定資産減価償却率">
          <a:extLst>
            <a:ext uri="{FF2B5EF4-FFF2-40B4-BE49-F238E27FC236}">
              <a16:creationId xmlns:a16="http://schemas.microsoft.com/office/drawing/2014/main" id="{00000000-0008-0000-0100-0000B4020000}"/>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693" name="n_4aveValue【公民館】&#10;有形固定資産減価償却率">
          <a:extLst>
            <a:ext uri="{FF2B5EF4-FFF2-40B4-BE49-F238E27FC236}">
              <a16:creationId xmlns:a16="http://schemas.microsoft.com/office/drawing/2014/main" id="{00000000-0008-0000-0100-0000B5020000}"/>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142891</xdr:rowOff>
    </xdr:from>
    <xdr:ext cx="405111" cy="259045"/>
    <xdr:sp macro="" textlink="">
      <xdr:nvSpPr>
        <xdr:cNvPr id="694" name="n_1mainValue【公民館】&#10;有形固定資産減価償却率">
          <a:extLst>
            <a:ext uri="{FF2B5EF4-FFF2-40B4-BE49-F238E27FC236}">
              <a16:creationId xmlns:a16="http://schemas.microsoft.com/office/drawing/2014/main" id="{00000000-0008-0000-0100-0000B6020000}"/>
            </a:ext>
          </a:extLst>
        </xdr:cNvPr>
        <xdr:cNvSpPr txBox="1"/>
      </xdr:nvSpPr>
      <xdr:spPr>
        <a:xfrm>
          <a:off x="15266044" y="1848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104791</xdr:rowOff>
    </xdr:from>
    <xdr:ext cx="405111" cy="259045"/>
    <xdr:sp macro="" textlink="">
      <xdr:nvSpPr>
        <xdr:cNvPr id="695" name="n_2mainValue【公民館】&#10;有形固定資産減価償却率">
          <a:extLst>
            <a:ext uri="{FF2B5EF4-FFF2-40B4-BE49-F238E27FC236}">
              <a16:creationId xmlns:a16="http://schemas.microsoft.com/office/drawing/2014/main" id="{00000000-0008-0000-0100-0000B7020000}"/>
            </a:ext>
          </a:extLst>
        </xdr:cNvPr>
        <xdr:cNvSpPr txBox="1"/>
      </xdr:nvSpPr>
      <xdr:spPr>
        <a:xfrm>
          <a:off x="14389744" y="1844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66691</xdr:rowOff>
    </xdr:from>
    <xdr:ext cx="405111" cy="259045"/>
    <xdr:sp macro="" textlink="">
      <xdr:nvSpPr>
        <xdr:cNvPr id="696" name="n_3mainValue【公民館】&#10;有形固定資産減価償却率">
          <a:extLst>
            <a:ext uri="{FF2B5EF4-FFF2-40B4-BE49-F238E27FC236}">
              <a16:creationId xmlns:a16="http://schemas.microsoft.com/office/drawing/2014/main" id="{00000000-0008-0000-0100-0000B8020000}"/>
            </a:ext>
          </a:extLst>
        </xdr:cNvPr>
        <xdr:cNvSpPr txBox="1"/>
      </xdr:nvSpPr>
      <xdr:spPr>
        <a:xfrm>
          <a:off x="13500744" y="1841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28591</xdr:rowOff>
    </xdr:from>
    <xdr:ext cx="405111" cy="259045"/>
    <xdr:sp macro="" textlink="">
      <xdr:nvSpPr>
        <xdr:cNvPr id="697" name="n_4mainValue【公民館】&#10;有形固定資産減価償却率">
          <a:extLst>
            <a:ext uri="{FF2B5EF4-FFF2-40B4-BE49-F238E27FC236}">
              <a16:creationId xmlns:a16="http://schemas.microsoft.com/office/drawing/2014/main" id="{00000000-0008-0000-0100-0000B9020000}"/>
            </a:ext>
          </a:extLst>
        </xdr:cNvPr>
        <xdr:cNvSpPr txBox="1"/>
      </xdr:nvSpPr>
      <xdr:spPr>
        <a:xfrm>
          <a:off x="12611744" y="1837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00000000-0008-0000-0100-0000BA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00000000-0008-0000-0100-0000CE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0" name="【公民館】&#10;一人当たり面積最小値テキスト">
          <a:extLst>
            <a:ext uri="{FF2B5EF4-FFF2-40B4-BE49-F238E27FC236}">
              <a16:creationId xmlns:a16="http://schemas.microsoft.com/office/drawing/2014/main" id="{00000000-0008-0000-0100-0000D002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2" name="【公民館】&#10;一人当たり面積最大値テキスト">
          <a:extLst>
            <a:ext uri="{FF2B5EF4-FFF2-40B4-BE49-F238E27FC236}">
              <a16:creationId xmlns:a16="http://schemas.microsoft.com/office/drawing/2014/main" id="{00000000-0008-0000-0100-0000D202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4" name="【公民館】&#10;一人当たり面積平均値テキスト">
          <a:extLst>
            <a:ext uri="{FF2B5EF4-FFF2-40B4-BE49-F238E27FC236}">
              <a16:creationId xmlns:a16="http://schemas.microsoft.com/office/drawing/2014/main" id="{00000000-0008-0000-0100-0000D4020000}"/>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5" name="フローチャート: 判断 724">
          <a:extLst>
            <a:ext uri="{FF2B5EF4-FFF2-40B4-BE49-F238E27FC236}">
              <a16:creationId xmlns:a16="http://schemas.microsoft.com/office/drawing/2014/main" id="{00000000-0008-0000-0100-0000D502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6" name="フローチャート: 判断 725">
          <a:extLst>
            <a:ext uri="{FF2B5EF4-FFF2-40B4-BE49-F238E27FC236}">
              <a16:creationId xmlns:a16="http://schemas.microsoft.com/office/drawing/2014/main" id="{00000000-0008-0000-0100-0000D602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7" name="フローチャート: 判断 726">
          <a:extLst>
            <a:ext uri="{FF2B5EF4-FFF2-40B4-BE49-F238E27FC236}">
              <a16:creationId xmlns:a16="http://schemas.microsoft.com/office/drawing/2014/main" id="{00000000-0008-0000-0100-0000D702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8" name="フローチャート: 判断 727">
          <a:extLst>
            <a:ext uri="{FF2B5EF4-FFF2-40B4-BE49-F238E27FC236}">
              <a16:creationId xmlns:a16="http://schemas.microsoft.com/office/drawing/2014/main" id="{00000000-0008-0000-0100-0000D802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96265</xdr:rowOff>
    </xdr:from>
    <xdr:to>
      <xdr:col>116</xdr:col>
      <xdr:colOff>114300</xdr:colOff>
      <xdr:row>108</xdr:row>
      <xdr:rowOff>26415</xdr:rowOff>
    </xdr:to>
    <xdr:sp macro="" textlink="">
      <xdr:nvSpPr>
        <xdr:cNvPr id="735" name="楕円 734">
          <a:extLst>
            <a:ext uri="{FF2B5EF4-FFF2-40B4-BE49-F238E27FC236}">
              <a16:creationId xmlns:a16="http://schemas.microsoft.com/office/drawing/2014/main" id="{00000000-0008-0000-0100-0000DF020000}"/>
            </a:ext>
          </a:extLst>
        </xdr:cNvPr>
        <xdr:cNvSpPr/>
      </xdr:nvSpPr>
      <xdr:spPr>
        <a:xfrm>
          <a:off x="22110700" y="184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11192</xdr:rowOff>
    </xdr:from>
    <xdr:ext cx="469744" cy="259045"/>
    <xdr:sp macro="" textlink="">
      <xdr:nvSpPr>
        <xdr:cNvPr id="736" name="【公民館】&#10;一人当たり面積該当値テキスト">
          <a:extLst>
            <a:ext uri="{FF2B5EF4-FFF2-40B4-BE49-F238E27FC236}">
              <a16:creationId xmlns:a16="http://schemas.microsoft.com/office/drawing/2014/main" id="{00000000-0008-0000-0100-0000E0020000}"/>
            </a:ext>
          </a:extLst>
        </xdr:cNvPr>
        <xdr:cNvSpPr txBox="1"/>
      </xdr:nvSpPr>
      <xdr:spPr>
        <a:xfrm>
          <a:off x="22199600" y="1835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96265</xdr:rowOff>
    </xdr:from>
    <xdr:to>
      <xdr:col>112</xdr:col>
      <xdr:colOff>38100</xdr:colOff>
      <xdr:row>108</xdr:row>
      <xdr:rowOff>26415</xdr:rowOff>
    </xdr:to>
    <xdr:sp macro="" textlink="">
      <xdr:nvSpPr>
        <xdr:cNvPr id="737" name="楕円 736">
          <a:extLst>
            <a:ext uri="{FF2B5EF4-FFF2-40B4-BE49-F238E27FC236}">
              <a16:creationId xmlns:a16="http://schemas.microsoft.com/office/drawing/2014/main" id="{00000000-0008-0000-0100-0000E1020000}"/>
            </a:ext>
          </a:extLst>
        </xdr:cNvPr>
        <xdr:cNvSpPr/>
      </xdr:nvSpPr>
      <xdr:spPr>
        <a:xfrm>
          <a:off x="21272500" y="184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147065</xdr:rowOff>
    </xdr:from>
    <xdr:to>
      <xdr:col>116</xdr:col>
      <xdr:colOff>63500</xdr:colOff>
      <xdr:row>107</xdr:row>
      <xdr:rowOff>147065</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a:off x="21323300" y="184922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96265</xdr:rowOff>
    </xdr:from>
    <xdr:to>
      <xdr:col>107</xdr:col>
      <xdr:colOff>101600</xdr:colOff>
      <xdr:row>108</xdr:row>
      <xdr:rowOff>26415</xdr:rowOff>
    </xdr:to>
    <xdr:sp macro="" textlink="">
      <xdr:nvSpPr>
        <xdr:cNvPr id="739" name="楕円 738">
          <a:extLst>
            <a:ext uri="{FF2B5EF4-FFF2-40B4-BE49-F238E27FC236}">
              <a16:creationId xmlns:a16="http://schemas.microsoft.com/office/drawing/2014/main" id="{00000000-0008-0000-0100-0000E3020000}"/>
            </a:ext>
          </a:extLst>
        </xdr:cNvPr>
        <xdr:cNvSpPr/>
      </xdr:nvSpPr>
      <xdr:spPr>
        <a:xfrm>
          <a:off x="20383500" y="184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147065</xdr:rowOff>
    </xdr:from>
    <xdr:to>
      <xdr:col>111</xdr:col>
      <xdr:colOff>177800</xdr:colOff>
      <xdr:row>107</xdr:row>
      <xdr:rowOff>147065</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20434300" y="184922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96265</xdr:rowOff>
    </xdr:from>
    <xdr:to>
      <xdr:col>102</xdr:col>
      <xdr:colOff>165100</xdr:colOff>
      <xdr:row>108</xdr:row>
      <xdr:rowOff>26415</xdr:rowOff>
    </xdr:to>
    <xdr:sp macro="" textlink="">
      <xdr:nvSpPr>
        <xdr:cNvPr id="741" name="楕円 740">
          <a:extLst>
            <a:ext uri="{FF2B5EF4-FFF2-40B4-BE49-F238E27FC236}">
              <a16:creationId xmlns:a16="http://schemas.microsoft.com/office/drawing/2014/main" id="{00000000-0008-0000-0100-0000E5020000}"/>
            </a:ext>
          </a:extLst>
        </xdr:cNvPr>
        <xdr:cNvSpPr/>
      </xdr:nvSpPr>
      <xdr:spPr>
        <a:xfrm>
          <a:off x="19494500" y="184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147065</xdr:rowOff>
    </xdr:from>
    <xdr:to>
      <xdr:col>107</xdr:col>
      <xdr:colOff>50800</xdr:colOff>
      <xdr:row>107</xdr:row>
      <xdr:rowOff>147065</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9545300" y="184922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96265</xdr:rowOff>
    </xdr:from>
    <xdr:to>
      <xdr:col>98</xdr:col>
      <xdr:colOff>38100</xdr:colOff>
      <xdr:row>108</xdr:row>
      <xdr:rowOff>26415</xdr:rowOff>
    </xdr:to>
    <xdr:sp macro="" textlink="">
      <xdr:nvSpPr>
        <xdr:cNvPr id="743" name="楕円 742">
          <a:extLst>
            <a:ext uri="{FF2B5EF4-FFF2-40B4-BE49-F238E27FC236}">
              <a16:creationId xmlns:a16="http://schemas.microsoft.com/office/drawing/2014/main" id="{00000000-0008-0000-0100-0000E7020000}"/>
            </a:ext>
          </a:extLst>
        </xdr:cNvPr>
        <xdr:cNvSpPr/>
      </xdr:nvSpPr>
      <xdr:spPr>
        <a:xfrm>
          <a:off x="18605500" y="184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147065</xdr:rowOff>
    </xdr:from>
    <xdr:to>
      <xdr:col>102</xdr:col>
      <xdr:colOff>114300</xdr:colOff>
      <xdr:row>107</xdr:row>
      <xdr:rowOff>147065</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a:off x="18656300" y="184922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5" name="n_1aveValue【公民館】&#10;一人当たり面積">
          <a:extLst>
            <a:ext uri="{FF2B5EF4-FFF2-40B4-BE49-F238E27FC236}">
              <a16:creationId xmlns:a16="http://schemas.microsoft.com/office/drawing/2014/main" id="{00000000-0008-0000-0100-0000E9020000}"/>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6" name="n_2aveValue【公民館】&#10;一人当たり面積">
          <a:extLst>
            <a:ext uri="{FF2B5EF4-FFF2-40B4-BE49-F238E27FC236}">
              <a16:creationId xmlns:a16="http://schemas.microsoft.com/office/drawing/2014/main" id="{00000000-0008-0000-0100-0000EA020000}"/>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7" name="n_3aveValue【公民館】&#10;一人当たり面積">
          <a:extLst>
            <a:ext uri="{FF2B5EF4-FFF2-40B4-BE49-F238E27FC236}">
              <a16:creationId xmlns:a16="http://schemas.microsoft.com/office/drawing/2014/main" id="{00000000-0008-0000-0100-0000EB020000}"/>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748" name="n_4aveValue【公民館】&#10;一人当たり面積">
          <a:extLst>
            <a:ext uri="{FF2B5EF4-FFF2-40B4-BE49-F238E27FC236}">
              <a16:creationId xmlns:a16="http://schemas.microsoft.com/office/drawing/2014/main" id="{00000000-0008-0000-0100-0000EC020000}"/>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17542</xdr:rowOff>
    </xdr:from>
    <xdr:ext cx="469744" cy="259045"/>
    <xdr:sp macro="" textlink="">
      <xdr:nvSpPr>
        <xdr:cNvPr id="749" name="n_1mainValue【公民館】&#10;一人当たり面積">
          <a:extLst>
            <a:ext uri="{FF2B5EF4-FFF2-40B4-BE49-F238E27FC236}">
              <a16:creationId xmlns:a16="http://schemas.microsoft.com/office/drawing/2014/main" id="{00000000-0008-0000-0100-0000ED020000}"/>
            </a:ext>
          </a:extLst>
        </xdr:cNvPr>
        <xdr:cNvSpPr txBox="1"/>
      </xdr:nvSpPr>
      <xdr:spPr>
        <a:xfrm>
          <a:off x="21075727" y="1853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17542</xdr:rowOff>
    </xdr:from>
    <xdr:ext cx="469744" cy="259045"/>
    <xdr:sp macro="" textlink="">
      <xdr:nvSpPr>
        <xdr:cNvPr id="750" name="n_2mainValue【公民館】&#10;一人当たり面積">
          <a:extLst>
            <a:ext uri="{FF2B5EF4-FFF2-40B4-BE49-F238E27FC236}">
              <a16:creationId xmlns:a16="http://schemas.microsoft.com/office/drawing/2014/main" id="{00000000-0008-0000-0100-0000EE020000}"/>
            </a:ext>
          </a:extLst>
        </xdr:cNvPr>
        <xdr:cNvSpPr txBox="1"/>
      </xdr:nvSpPr>
      <xdr:spPr>
        <a:xfrm>
          <a:off x="20199427" y="1853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17542</xdr:rowOff>
    </xdr:from>
    <xdr:ext cx="469744" cy="259045"/>
    <xdr:sp macro="" textlink="">
      <xdr:nvSpPr>
        <xdr:cNvPr id="751" name="n_3mainValue【公民館】&#10;一人当たり面積">
          <a:extLst>
            <a:ext uri="{FF2B5EF4-FFF2-40B4-BE49-F238E27FC236}">
              <a16:creationId xmlns:a16="http://schemas.microsoft.com/office/drawing/2014/main" id="{00000000-0008-0000-0100-0000EF020000}"/>
            </a:ext>
          </a:extLst>
        </xdr:cNvPr>
        <xdr:cNvSpPr txBox="1"/>
      </xdr:nvSpPr>
      <xdr:spPr>
        <a:xfrm>
          <a:off x="19310427" y="1853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17542</xdr:rowOff>
    </xdr:from>
    <xdr:ext cx="469744" cy="259045"/>
    <xdr:sp macro="" textlink="">
      <xdr:nvSpPr>
        <xdr:cNvPr id="752" name="n_4mainValue【公民館】&#10;一人当たり面積">
          <a:extLst>
            <a:ext uri="{FF2B5EF4-FFF2-40B4-BE49-F238E27FC236}">
              <a16:creationId xmlns:a16="http://schemas.microsoft.com/office/drawing/2014/main" id="{00000000-0008-0000-0100-0000F0020000}"/>
            </a:ext>
          </a:extLst>
        </xdr:cNvPr>
        <xdr:cNvSpPr txBox="1"/>
      </xdr:nvSpPr>
      <xdr:spPr>
        <a:xfrm>
          <a:off x="18421427" y="1853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00000000-0008-0000-0100-0000F1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類似団体と比較して、保育所、学校施設、公民館の減価償却率が特に高くなっている。各施設について順次更新等を検討しているところであり、今後更新や改修が進むにつれ、減価償却率は低下する見込み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京都府向日市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56,186
55,546
7.72
26,184,239
24,522,717
1,564,814
13,509,624
15,718,590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51526</xdr:rowOff>
    </xdr:from>
    <xdr:to>
      <xdr:col>24</xdr:col>
      <xdr:colOff>114300</xdr:colOff>
      <xdr:row>40</xdr:row>
      <xdr:rowOff>153126</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9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29953</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88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15603</xdr:rowOff>
    </xdr:from>
    <xdr:to>
      <xdr:col>20</xdr:col>
      <xdr:colOff>38100</xdr:colOff>
      <xdr:row>40</xdr:row>
      <xdr:rowOff>117203</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66403</xdr:rowOff>
    </xdr:from>
    <xdr:to>
      <xdr:col>24</xdr:col>
      <xdr:colOff>63500</xdr:colOff>
      <xdr:row>40</xdr:row>
      <xdr:rowOff>102326</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92440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149497</xdr:rowOff>
    </xdr:from>
    <xdr:to>
      <xdr:col>15</xdr:col>
      <xdr:colOff>101600</xdr:colOff>
      <xdr:row>40</xdr:row>
      <xdr:rowOff>79647</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28847</xdr:rowOff>
    </xdr:from>
    <xdr:to>
      <xdr:col>19</xdr:col>
      <xdr:colOff>177800</xdr:colOff>
      <xdr:row>40</xdr:row>
      <xdr:rowOff>66403</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88684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113574</xdr:rowOff>
    </xdr:from>
    <xdr:to>
      <xdr:col>10</xdr:col>
      <xdr:colOff>165100</xdr:colOff>
      <xdr:row>40</xdr:row>
      <xdr:rowOff>43724</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80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164374</xdr:rowOff>
    </xdr:from>
    <xdr:to>
      <xdr:col>15</xdr:col>
      <xdr:colOff>50800</xdr:colOff>
      <xdr:row>40</xdr:row>
      <xdr:rowOff>28847</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85092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77651</xdr:rowOff>
    </xdr:from>
    <xdr:to>
      <xdr:col>6</xdr:col>
      <xdr:colOff>38100</xdr:colOff>
      <xdr:row>40</xdr:row>
      <xdr:rowOff>7801</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128451</xdr:rowOff>
    </xdr:from>
    <xdr:to>
      <xdr:col>10</xdr:col>
      <xdr:colOff>114300</xdr:colOff>
      <xdr:row>39</xdr:row>
      <xdr:rowOff>164374</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81500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108330</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96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70774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92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34851</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89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170378</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85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137177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158750</xdr:rowOff>
    </xdr:from>
    <xdr:to>
      <xdr:col>50</xdr:col>
      <xdr:colOff>165100</xdr:colOff>
      <xdr:row>40</xdr:row>
      <xdr:rowOff>88900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38100</xdr:rowOff>
    </xdr:from>
    <xdr:to>
      <xdr:col>55</xdr:col>
      <xdr:colOff>0</xdr:colOff>
      <xdr:row>40</xdr:row>
      <xdr:rowOff>38100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89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0</xdr:rowOff>
    </xdr:from>
    <xdr:to>
      <xdr:col>46</xdr:col>
      <xdr:colOff>38100</xdr:colOff>
      <xdr:row>40</xdr:row>
      <xdr:rowOff>101600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38100</xdr:rowOff>
    </xdr:from>
    <xdr:to>
      <xdr:col>50</xdr:col>
      <xdr:colOff>114300</xdr:colOff>
      <xdr:row>40</xdr:row>
      <xdr:rowOff>50800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896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0</xdr:rowOff>
    </xdr:from>
    <xdr:to>
      <xdr:col>41</xdr:col>
      <xdr:colOff>101600</xdr:colOff>
      <xdr:row>40</xdr:row>
      <xdr:rowOff>101600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50800</xdr:rowOff>
    </xdr:from>
    <xdr:to>
      <xdr:col>45</xdr:col>
      <xdr:colOff>177800</xdr:colOff>
      <xdr:row>40</xdr:row>
      <xdr:rowOff>50800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908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0</xdr:rowOff>
    </xdr:from>
    <xdr:to>
      <xdr:col>36</xdr:col>
      <xdr:colOff>165100</xdr:colOff>
      <xdr:row>40</xdr:row>
      <xdr:rowOff>101600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50800</xdr:rowOff>
    </xdr:from>
    <xdr:to>
      <xdr:col>41</xdr:col>
      <xdr:colOff>50800</xdr:colOff>
      <xdr:row>40</xdr:row>
      <xdr:rowOff>50800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908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80027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92727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92727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92727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109220</xdr:rowOff>
    </xdr:from>
    <xdr:to>
      <xdr:col>24</xdr:col>
      <xdr:colOff>114300</xdr:colOff>
      <xdr:row>61</xdr:row>
      <xdr:rowOff>39370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87647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65405</xdr:rowOff>
    </xdr:from>
    <xdr:to>
      <xdr:col>20</xdr:col>
      <xdr:colOff>38100</xdr:colOff>
      <xdr:row>60</xdr:row>
      <xdr:rowOff>167005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116205</xdr:rowOff>
    </xdr:from>
    <xdr:to>
      <xdr:col>24</xdr:col>
      <xdr:colOff>63500</xdr:colOff>
      <xdr:row>60</xdr:row>
      <xdr:rowOff>160020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40320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23495</xdr:rowOff>
    </xdr:from>
    <xdr:to>
      <xdr:col>15</xdr:col>
      <xdr:colOff>101600</xdr:colOff>
      <xdr:row>60</xdr:row>
      <xdr:rowOff>125095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74295</xdr:rowOff>
    </xdr:from>
    <xdr:to>
      <xdr:col>19</xdr:col>
      <xdr:colOff>177800</xdr:colOff>
      <xdr:row>60</xdr:row>
      <xdr:rowOff>116205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3612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17780</xdr:rowOff>
    </xdr:from>
    <xdr:to>
      <xdr:col>10</xdr:col>
      <xdr:colOff>165100</xdr:colOff>
      <xdr:row>60</xdr:row>
      <xdr:rowOff>119380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60</xdr:row>
      <xdr:rowOff>74295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3555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147320</xdr:rowOff>
    </xdr:from>
    <xdr:to>
      <xdr:col>6</xdr:col>
      <xdr:colOff>38100</xdr:colOff>
      <xdr:row>60</xdr:row>
      <xdr:rowOff>77470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26670</xdr:rowOff>
    </xdr:from>
    <xdr:to>
      <xdr:col>10</xdr:col>
      <xdr:colOff>114300</xdr:colOff>
      <xdr:row>60</xdr:row>
      <xdr:rowOff>68580</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3136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158132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116222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110507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93997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151130</xdr:rowOff>
    </xdr:from>
    <xdr:to>
      <xdr:col>55</xdr:col>
      <xdr:colOff>50800</xdr:colOff>
      <xdr:row>62</xdr:row>
      <xdr:rowOff>81280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2557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154940</xdr:rowOff>
    </xdr:from>
    <xdr:to>
      <xdr:col>50</xdr:col>
      <xdr:colOff>165100</xdr:colOff>
      <xdr:row>62</xdr:row>
      <xdr:rowOff>85090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30480</xdr:rowOff>
    </xdr:from>
    <xdr:to>
      <xdr:col>55</xdr:col>
      <xdr:colOff>0</xdr:colOff>
      <xdr:row>62</xdr:row>
      <xdr:rowOff>34290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6603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34290</xdr:rowOff>
    </xdr:from>
    <xdr:to>
      <xdr:col>50</xdr:col>
      <xdr:colOff>114300</xdr:colOff>
      <xdr:row>62</xdr:row>
      <xdr:rowOff>34290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106641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158750</xdr:rowOff>
    </xdr:from>
    <xdr:to>
      <xdr:col>41</xdr:col>
      <xdr:colOff>101600</xdr:colOff>
      <xdr:row>62</xdr:row>
      <xdr:rowOff>88900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34290</xdr:rowOff>
    </xdr:from>
    <xdr:to>
      <xdr:col>45</xdr:col>
      <xdr:colOff>177800</xdr:colOff>
      <xdr:row>62</xdr:row>
      <xdr:rowOff>38100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6641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158750</xdr:rowOff>
    </xdr:from>
    <xdr:to>
      <xdr:col>36</xdr:col>
      <xdr:colOff>165100</xdr:colOff>
      <xdr:row>62</xdr:row>
      <xdr:rowOff>88900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38100</xdr:rowOff>
    </xdr:from>
    <xdr:to>
      <xdr:col>41</xdr:col>
      <xdr:colOff>50800</xdr:colOff>
      <xdr:row>62</xdr:row>
      <xdr:rowOff>38100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66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101617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105427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39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105427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39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93436</xdr:rowOff>
    </xdr:from>
    <xdr:to>
      <xdr:col>24</xdr:col>
      <xdr:colOff>114300</xdr:colOff>
      <xdr:row>85</xdr:row>
      <xdr:rowOff>23586</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49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71863</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47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75474</xdr:rowOff>
    </xdr:from>
    <xdr:to>
      <xdr:col>20</xdr:col>
      <xdr:colOff>38100</xdr:colOff>
      <xdr:row>85</xdr:row>
      <xdr:rowOff>5624</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47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126274</xdr:rowOff>
    </xdr:from>
    <xdr:to>
      <xdr:col>24</xdr:col>
      <xdr:colOff>63500</xdr:colOff>
      <xdr:row>84</xdr:row>
      <xdr:rowOff>144236</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797300" y="14528074"/>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50981</xdr:rowOff>
    </xdr:from>
    <xdr:to>
      <xdr:col>15</xdr:col>
      <xdr:colOff>101600</xdr:colOff>
      <xdr:row>84</xdr:row>
      <xdr:rowOff>152581</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45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101781</xdr:rowOff>
    </xdr:from>
    <xdr:to>
      <xdr:col>19</xdr:col>
      <xdr:colOff>177800</xdr:colOff>
      <xdr:row>84</xdr:row>
      <xdr:rowOff>126274</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50358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15058</xdr:rowOff>
    </xdr:from>
    <xdr:to>
      <xdr:col>10</xdr:col>
      <xdr:colOff>165100</xdr:colOff>
      <xdr:row>84</xdr:row>
      <xdr:rowOff>116658</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41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65858</xdr:rowOff>
    </xdr:from>
    <xdr:to>
      <xdr:col>15</xdr:col>
      <xdr:colOff>50800</xdr:colOff>
      <xdr:row>84</xdr:row>
      <xdr:rowOff>101781</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019300" y="1446765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150586</xdr:rowOff>
    </xdr:from>
    <xdr:to>
      <xdr:col>6</xdr:col>
      <xdr:colOff>38100</xdr:colOff>
      <xdr:row>84</xdr:row>
      <xdr:rowOff>80736</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38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29936</xdr:rowOff>
    </xdr:from>
    <xdr:to>
      <xdr:col>10</xdr:col>
      <xdr:colOff>114300</xdr:colOff>
      <xdr:row>84</xdr:row>
      <xdr:rowOff>65858</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43173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168201</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57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143708</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454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107785</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450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71863</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447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4445</xdr:rowOff>
    </xdr:from>
    <xdr:to>
      <xdr:col>55</xdr:col>
      <xdr:colOff>50800</xdr:colOff>
      <xdr:row>84</xdr:row>
      <xdr:rowOff>106045</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154322</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438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4445</xdr:rowOff>
    </xdr:from>
    <xdr:to>
      <xdr:col>50</xdr:col>
      <xdr:colOff>165100</xdr:colOff>
      <xdr:row>84</xdr:row>
      <xdr:rowOff>106045</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55245</xdr:rowOff>
    </xdr:from>
    <xdr:to>
      <xdr:col>55</xdr:col>
      <xdr:colOff>0</xdr:colOff>
      <xdr:row>84</xdr:row>
      <xdr:rowOff>55245</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9639300" y="144570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4445</xdr:rowOff>
    </xdr:from>
    <xdr:to>
      <xdr:col>46</xdr:col>
      <xdr:colOff>38100</xdr:colOff>
      <xdr:row>84</xdr:row>
      <xdr:rowOff>106045</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55245</xdr:rowOff>
    </xdr:from>
    <xdr:to>
      <xdr:col>50</xdr:col>
      <xdr:colOff>114300</xdr:colOff>
      <xdr:row>84</xdr:row>
      <xdr:rowOff>55245</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8750300" y="144570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4445</xdr:rowOff>
    </xdr:from>
    <xdr:to>
      <xdr:col>41</xdr:col>
      <xdr:colOff>101600</xdr:colOff>
      <xdr:row>84</xdr:row>
      <xdr:rowOff>106045</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55245</xdr:rowOff>
    </xdr:from>
    <xdr:to>
      <xdr:col>45</xdr:col>
      <xdr:colOff>177800</xdr:colOff>
      <xdr:row>84</xdr:row>
      <xdr:rowOff>55245</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7861300" y="144570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10161</xdr:rowOff>
    </xdr:from>
    <xdr:to>
      <xdr:col>36</xdr:col>
      <xdr:colOff>165100</xdr:colOff>
      <xdr:row>84</xdr:row>
      <xdr:rowOff>111761</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55245</xdr:rowOff>
    </xdr:from>
    <xdr:to>
      <xdr:col>41</xdr:col>
      <xdr:colOff>50800</xdr:colOff>
      <xdr:row>84</xdr:row>
      <xdr:rowOff>60961</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6972300" y="1445704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97172</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97172</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97172</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102888</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00000000-0008-0000-0200-00008E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1270</xdr:rowOff>
    </xdr:from>
    <xdr:to>
      <xdr:col>24</xdr:col>
      <xdr:colOff>62865</xdr:colOff>
      <xdr:row>107</xdr:row>
      <xdr:rowOff>69850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flipV="1">
          <a:off x="4634865" y="1714627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73677</xdr:rowOff>
    </xdr:from>
    <xdr:ext cx="469744" cy="259045"/>
    <xdr:sp macro="" textlink="">
      <xdr:nvSpPr>
        <xdr:cNvPr id="400" name="【市民会館】&#10;有形固定資産減価償却率最小値テキスト">
          <a:extLst>
            <a:ext uri="{FF2B5EF4-FFF2-40B4-BE49-F238E27FC236}">
              <a16:creationId xmlns:a16="http://schemas.microsoft.com/office/drawing/2014/main" id="{00000000-0008-0000-0200-000090010000}"/>
            </a:ext>
          </a:extLst>
        </xdr:cNvPr>
        <xdr:cNvSpPr txBox="1"/>
      </xdr:nvSpPr>
      <xdr:spPr>
        <a:xfrm>
          <a:off x="4673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69850</xdr:rowOff>
    </xdr:from>
    <xdr:to>
      <xdr:col>24</xdr:col>
      <xdr:colOff>152400</xdr:colOff>
      <xdr:row>107</xdr:row>
      <xdr:rowOff>69850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4546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119397</xdr:rowOff>
    </xdr:from>
    <xdr:ext cx="340478" cy="259045"/>
    <xdr:sp macro="" textlink="">
      <xdr:nvSpPr>
        <xdr:cNvPr id="402" name="【市民会館】&#10;有形固定資産減価償却率最大値テキスト">
          <a:extLst>
            <a:ext uri="{FF2B5EF4-FFF2-40B4-BE49-F238E27FC236}">
              <a16:creationId xmlns:a16="http://schemas.microsoft.com/office/drawing/2014/main" id="{00000000-0008-0000-0200-000092010000}"/>
            </a:ext>
          </a:extLst>
        </xdr:cNvPr>
        <xdr:cNvSpPr txBox="1"/>
      </xdr:nvSpPr>
      <xdr:spPr>
        <a:xfrm>
          <a:off x="4673600" y="169214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1270</xdr:rowOff>
    </xdr:from>
    <xdr:to>
      <xdr:col>24</xdr:col>
      <xdr:colOff>152400</xdr:colOff>
      <xdr:row>100</xdr:row>
      <xdr:rowOff>1270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7146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31766</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00000000-0008-0000-0200-000094010000}"/>
            </a:ext>
          </a:extLst>
        </xdr:cNvPr>
        <xdr:cNvSpPr txBox="1"/>
      </xdr:nvSpPr>
      <xdr:spPr>
        <a:xfrm>
          <a:off x="4673600" y="17862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53339</xdr:rowOff>
    </xdr:from>
    <xdr:to>
      <xdr:col>24</xdr:col>
      <xdr:colOff>114300</xdr:colOff>
      <xdr:row>104</xdr:row>
      <xdr:rowOff>154939</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4584700" y="1788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43180</xdr:rowOff>
    </xdr:from>
    <xdr:to>
      <xdr:col>20</xdr:col>
      <xdr:colOff>38100</xdr:colOff>
      <xdr:row>104</xdr:row>
      <xdr:rowOff>144780</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3746500" y="1787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25400</xdr:rowOff>
    </xdr:from>
    <xdr:to>
      <xdr:col>15</xdr:col>
      <xdr:colOff>101600</xdr:colOff>
      <xdr:row>104</xdr:row>
      <xdr:rowOff>127000</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28575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10161</xdr:rowOff>
    </xdr:from>
    <xdr:to>
      <xdr:col>10</xdr:col>
      <xdr:colOff>165100</xdr:colOff>
      <xdr:row>104</xdr:row>
      <xdr:rowOff>111761</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19685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167639</xdr:rowOff>
    </xdr:from>
    <xdr:to>
      <xdr:col>6</xdr:col>
      <xdr:colOff>38100</xdr:colOff>
      <xdr:row>104</xdr:row>
      <xdr:rowOff>97789</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1079500" y="17826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39370</xdr:rowOff>
    </xdr:from>
    <xdr:to>
      <xdr:col>24</xdr:col>
      <xdr:colOff>114300</xdr:colOff>
      <xdr:row>100</xdr:row>
      <xdr:rowOff>140970</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4584700" y="1718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125747</xdr:rowOff>
    </xdr:from>
    <xdr:ext cx="340478" cy="259045"/>
    <xdr:sp macro="" textlink="">
      <xdr:nvSpPr>
        <xdr:cNvPr id="416" name="【市民会館】&#10;有形固定資産減価償却率該当値テキスト">
          <a:extLst>
            <a:ext uri="{FF2B5EF4-FFF2-40B4-BE49-F238E27FC236}">
              <a16:creationId xmlns:a16="http://schemas.microsoft.com/office/drawing/2014/main" id="{00000000-0008-0000-0200-0000A0010000}"/>
            </a:ext>
          </a:extLst>
        </xdr:cNvPr>
        <xdr:cNvSpPr txBox="1"/>
      </xdr:nvSpPr>
      <xdr:spPr>
        <a:xfrm>
          <a:off x="4673600" y="170992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165100</xdr:rowOff>
    </xdr:from>
    <xdr:to>
      <xdr:col>20</xdr:col>
      <xdr:colOff>38100</xdr:colOff>
      <xdr:row>100</xdr:row>
      <xdr:rowOff>95250</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3746500" y="1713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44450</xdr:rowOff>
    </xdr:from>
    <xdr:to>
      <xdr:col>24</xdr:col>
      <xdr:colOff>63500</xdr:colOff>
      <xdr:row>100</xdr:row>
      <xdr:rowOff>90170</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3797300" y="1718945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120650</xdr:rowOff>
    </xdr:from>
    <xdr:to>
      <xdr:col>15</xdr:col>
      <xdr:colOff>101600</xdr:colOff>
      <xdr:row>100</xdr:row>
      <xdr:rowOff>50800</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2857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0</xdr:rowOff>
    </xdr:from>
    <xdr:to>
      <xdr:col>19</xdr:col>
      <xdr:colOff>177800</xdr:colOff>
      <xdr:row>100</xdr:row>
      <xdr:rowOff>44450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2908300" y="1714500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19050</xdr:rowOff>
    </xdr:from>
    <xdr:to>
      <xdr:col>6</xdr:col>
      <xdr:colOff>38100</xdr:colOff>
      <xdr:row>107</xdr:row>
      <xdr:rowOff>120650</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1079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104</xdr:row>
      <xdr:rowOff>135907</xdr:rowOff>
    </xdr:from>
    <xdr:ext cx="405111" cy="259045"/>
    <xdr:sp macro="" textlink="">
      <xdr:nvSpPr>
        <xdr:cNvPr id="422" name="n_1aveValue【市民会館】&#10;有形固定資産減価償却率">
          <a:extLst>
            <a:ext uri="{FF2B5EF4-FFF2-40B4-BE49-F238E27FC236}">
              <a16:creationId xmlns:a16="http://schemas.microsoft.com/office/drawing/2014/main" id="{00000000-0008-0000-0200-0000A6010000}"/>
            </a:ext>
          </a:extLst>
        </xdr:cNvPr>
        <xdr:cNvSpPr txBox="1"/>
      </xdr:nvSpPr>
      <xdr:spPr>
        <a:xfrm>
          <a:off x="3582044" y="1796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118127</xdr:rowOff>
    </xdr:from>
    <xdr:ext cx="405111" cy="259045"/>
    <xdr:sp macro="" textlink="">
      <xdr:nvSpPr>
        <xdr:cNvPr id="423" name="n_2aveValue【市民会館】&#10;有形固定資産減価償却率">
          <a:extLst>
            <a:ext uri="{FF2B5EF4-FFF2-40B4-BE49-F238E27FC236}">
              <a16:creationId xmlns:a16="http://schemas.microsoft.com/office/drawing/2014/main" id="{00000000-0008-0000-0200-0000A7010000}"/>
            </a:ext>
          </a:extLst>
        </xdr:cNvPr>
        <xdr:cNvSpPr txBox="1"/>
      </xdr:nvSpPr>
      <xdr:spPr>
        <a:xfrm>
          <a:off x="2705744"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128288</xdr:rowOff>
    </xdr:from>
    <xdr:ext cx="405111" cy="259045"/>
    <xdr:sp macro="" textlink="">
      <xdr:nvSpPr>
        <xdr:cNvPr id="424" name="n_3aveValue【市民会館】&#10;有形固定資産減価償却率">
          <a:extLst>
            <a:ext uri="{FF2B5EF4-FFF2-40B4-BE49-F238E27FC236}">
              <a16:creationId xmlns:a16="http://schemas.microsoft.com/office/drawing/2014/main" id="{00000000-0008-0000-0200-0000A8010000}"/>
            </a:ext>
          </a:extLst>
        </xdr:cNvPr>
        <xdr:cNvSpPr txBox="1"/>
      </xdr:nvSpPr>
      <xdr:spPr>
        <a:xfrm>
          <a:off x="1816744" y="1761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114316</xdr:rowOff>
    </xdr:from>
    <xdr:ext cx="405111" cy="259045"/>
    <xdr:sp macro="" textlink="">
      <xdr:nvSpPr>
        <xdr:cNvPr id="425" name="n_4aveValue【市民会館】&#10;有形固定資産減価償却率">
          <a:extLst>
            <a:ext uri="{FF2B5EF4-FFF2-40B4-BE49-F238E27FC236}">
              <a16:creationId xmlns:a16="http://schemas.microsoft.com/office/drawing/2014/main" id="{00000000-0008-0000-0200-0000A9010000}"/>
            </a:ext>
          </a:extLst>
        </xdr:cNvPr>
        <xdr:cNvSpPr txBox="1"/>
      </xdr:nvSpPr>
      <xdr:spPr>
        <a:xfrm>
          <a:off x="927744" y="1760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111777</xdr:rowOff>
    </xdr:from>
    <xdr:ext cx="340478" cy="259045"/>
    <xdr:sp macro="" textlink="">
      <xdr:nvSpPr>
        <xdr:cNvPr id="426" name="n_1mainValue【市民会館】&#10;有形固定資産減価償却率">
          <a:extLst>
            <a:ext uri="{FF2B5EF4-FFF2-40B4-BE49-F238E27FC236}">
              <a16:creationId xmlns:a16="http://schemas.microsoft.com/office/drawing/2014/main" id="{00000000-0008-0000-0200-0000AA010000}"/>
            </a:ext>
          </a:extLst>
        </xdr:cNvPr>
        <xdr:cNvSpPr txBox="1"/>
      </xdr:nvSpPr>
      <xdr:spPr>
        <a:xfrm>
          <a:off x="3614361" y="169138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67327</xdr:rowOff>
    </xdr:from>
    <xdr:ext cx="340478" cy="259045"/>
    <xdr:sp macro="" textlink="">
      <xdr:nvSpPr>
        <xdr:cNvPr id="427" name="n_2mainValue【市民会館】&#10;有形固定資産減価償却率">
          <a:extLst>
            <a:ext uri="{FF2B5EF4-FFF2-40B4-BE49-F238E27FC236}">
              <a16:creationId xmlns:a16="http://schemas.microsoft.com/office/drawing/2014/main" id="{00000000-0008-0000-0200-0000AB010000}"/>
            </a:ext>
          </a:extLst>
        </xdr:cNvPr>
        <xdr:cNvSpPr txBox="1"/>
      </xdr:nvSpPr>
      <xdr:spPr>
        <a:xfrm>
          <a:off x="27380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107</xdr:row>
      <xdr:rowOff>111777</xdr:rowOff>
    </xdr:from>
    <xdr:ext cx="469744" cy="259045"/>
    <xdr:sp macro="" textlink="">
      <xdr:nvSpPr>
        <xdr:cNvPr id="428" name="n_4mainValue【市民会館】&#10;有形固定資産減価償却率">
          <a:extLst>
            <a:ext uri="{FF2B5EF4-FFF2-40B4-BE49-F238E27FC236}">
              <a16:creationId xmlns:a16="http://schemas.microsoft.com/office/drawing/2014/main" id="{00000000-0008-0000-0200-0000AC010000}"/>
            </a:ext>
          </a:extLst>
        </xdr:cNvPr>
        <xdr:cNvSpPr txBox="1"/>
      </xdr:nvSpPr>
      <xdr:spPr>
        <a:xfrm>
          <a:off x="895427"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9" name="【市民会館】&#10;一人当たり面積グラフ枠">
          <a:extLst>
            <a:ext uri="{FF2B5EF4-FFF2-40B4-BE49-F238E27FC236}">
              <a16:creationId xmlns:a16="http://schemas.microsoft.com/office/drawing/2014/main" id="{00000000-0008-0000-0200-0000C1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1" name="【市民会館】&#10;一人当たり面積最小値テキスト">
          <a:extLst>
            <a:ext uri="{FF2B5EF4-FFF2-40B4-BE49-F238E27FC236}">
              <a16:creationId xmlns:a16="http://schemas.microsoft.com/office/drawing/2014/main" id="{00000000-0008-0000-0200-0000C3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3" name="【市民会館】&#10;一人当たり面積最大値テキスト">
          <a:extLst>
            <a:ext uri="{FF2B5EF4-FFF2-40B4-BE49-F238E27FC236}">
              <a16:creationId xmlns:a16="http://schemas.microsoft.com/office/drawing/2014/main" id="{00000000-0008-0000-0200-0000C5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55" name="【市民会館】&#10;一人当たり面積平均値テキスト">
          <a:extLst>
            <a:ext uri="{FF2B5EF4-FFF2-40B4-BE49-F238E27FC236}">
              <a16:creationId xmlns:a16="http://schemas.microsoft.com/office/drawing/2014/main" id="{00000000-0008-0000-0200-0000C7010000}"/>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56" name="フローチャート: 判断 455">
          <a:extLst>
            <a:ext uri="{FF2B5EF4-FFF2-40B4-BE49-F238E27FC236}">
              <a16:creationId xmlns:a16="http://schemas.microsoft.com/office/drawing/2014/main" id="{00000000-0008-0000-0200-0000C8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57" name="フローチャート: 判断 456">
          <a:extLst>
            <a:ext uri="{FF2B5EF4-FFF2-40B4-BE49-F238E27FC236}">
              <a16:creationId xmlns:a16="http://schemas.microsoft.com/office/drawing/2014/main" id="{00000000-0008-0000-0200-0000C9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71120</xdr:rowOff>
    </xdr:from>
    <xdr:to>
      <xdr:col>55</xdr:col>
      <xdr:colOff>50800</xdr:colOff>
      <xdr:row>108</xdr:row>
      <xdr:rowOff>1270</xdr:rowOff>
    </xdr:to>
    <xdr:sp macro="" textlink="">
      <xdr:nvSpPr>
        <xdr:cNvPr id="466" name="楕円 465">
          <a:extLst>
            <a:ext uri="{FF2B5EF4-FFF2-40B4-BE49-F238E27FC236}">
              <a16:creationId xmlns:a16="http://schemas.microsoft.com/office/drawing/2014/main" id="{00000000-0008-0000-0200-0000D2010000}"/>
            </a:ext>
          </a:extLst>
        </xdr:cNvPr>
        <xdr:cNvSpPr/>
      </xdr:nvSpPr>
      <xdr:spPr>
        <a:xfrm>
          <a:off x="104267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157497</xdr:rowOff>
    </xdr:from>
    <xdr:ext cx="469744" cy="259045"/>
    <xdr:sp macro="" textlink="">
      <xdr:nvSpPr>
        <xdr:cNvPr id="467" name="【市民会館】&#10;一人当たり面積該当値テキスト">
          <a:extLst>
            <a:ext uri="{FF2B5EF4-FFF2-40B4-BE49-F238E27FC236}">
              <a16:creationId xmlns:a16="http://schemas.microsoft.com/office/drawing/2014/main" id="{00000000-0008-0000-0200-0000D3010000}"/>
            </a:ext>
          </a:extLst>
        </xdr:cNvPr>
        <xdr:cNvSpPr txBox="1"/>
      </xdr:nvSpPr>
      <xdr:spPr>
        <a:xfrm>
          <a:off x="10515600" y="1833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71120</xdr:rowOff>
    </xdr:from>
    <xdr:to>
      <xdr:col>50</xdr:col>
      <xdr:colOff>165100</xdr:colOff>
      <xdr:row>108</xdr:row>
      <xdr:rowOff>1270</xdr:rowOff>
    </xdr:to>
    <xdr:sp macro="" textlink="">
      <xdr:nvSpPr>
        <xdr:cNvPr id="468" name="楕円 467">
          <a:extLst>
            <a:ext uri="{FF2B5EF4-FFF2-40B4-BE49-F238E27FC236}">
              <a16:creationId xmlns:a16="http://schemas.microsoft.com/office/drawing/2014/main" id="{00000000-0008-0000-0200-0000D4010000}"/>
            </a:ext>
          </a:extLst>
        </xdr:cNvPr>
        <xdr:cNvSpPr/>
      </xdr:nvSpPr>
      <xdr:spPr>
        <a:xfrm>
          <a:off x="9588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121920</xdr:rowOff>
    </xdr:from>
    <xdr:to>
      <xdr:col>55</xdr:col>
      <xdr:colOff>0</xdr:colOff>
      <xdr:row>107</xdr:row>
      <xdr:rowOff>121920</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9639300" y="184670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71120</xdr:rowOff>
    </xdr:from>
    <xdr:to>
      <xdr:col>46</xdr:col>
      <xdr:colOff>38100</xdr:colOff>
      <xdr:row>108</xdr:row>
      <xdr:rowOff>1270</xdr:rowOff>
    </xdr:to>
    <xdr:sp macro="" textlink="">
      <xdr:nvSpPr>
        <xdr:cNvPr id="470" name="楕円 469">
          <a:extLst>
            <a:ext uri="{FF2B5EF4-FFF2-40B4-BE49-F238E27FC236}">
              <a16:creationId xmlns:a16="http://schemas.microsoft.com/office/drawing/2014/main" id="{00000000-0008-0000-0200-0000D6010000}"/>
            </a:ext>
          </a:extLst>
        </xdr:cNvPr>
        <xdr:cNvSpPr/>
      </xdr:nvSpPr>
      <xdr:spPr>
        <a:xfrm>
          <a:off x="8699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121920</xdr:rowOff>
    </xdr:from>
    <xdr:to>
      <xdr:col>50</xdr:col>
      <xdr:colOff>114300</xdr:colOff>
      <xdr:row>107</xdr:row>
      <xdr:rowOff>121920</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a:off x="8750300" y="184670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6921500" y="1842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42942</xdr:rowOff>
    </xdr:from>
    <xdr:ext cx="469744" cy="259045"/>
    <xdr:sp macro="" textlink="">
      <xdr:nvSpPr>
        <xdr:cNvPr id="473" name="n_1aveValue【市民会館】&#10;一人当たり面積">
          <a:extLst>
            <a:ext uri="{FF2B5EF4-FFF2-40B4-BE49-F238E27FC236}">
              <a16:creationId xmlns:a16="http://schemas.microsoft.com/office/drawing/2014/main" id="{00000000-0008-0000-0200-0000D9010000}"/>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74" name="n_2aveValue【市民会館】&#10;一人当たり面積">
          <a:extLst>
            <a:ext uri="{FF2B5EF4-FFF2-40B4-BE49-F238E27FC236}">
              <a16:creationId xmlns:a16="http://schemas.microsoft.com/office/drawing/2014/main" id="{00000000-0008-0000-0200-0000DA010000}"/>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75" name="n_3aveValue【市民会館】&#10;一人当たり面積">
          <a:extLst>
            <a:ext uri="{FF2B5EF4-FFF2-40B4-BE49-F238E27FC236}">
              <a16:creationId xmlns:a16="http://schemas.microsoft.com/office/drawing/2014/main" id="{00000000-0008-0000-0200-0000DB010000}"/>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76" name="n_4aveValue【市民会館】&#10;一人当たり面積">
          <a:extLst>
            <a:ext uri="{FF2B5EF4-FFF2-40B4-BE49-F238E27FC236}">
              <a16:creationId xmlns:a16="http://schemas.microsoft.com/office/drawing/2014/main" id="{00000000-0008-0000-0200-0000DC010000}"/>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163847</xdr:rowOff>
    </xdr:from>
    <xdr:ext cx="469744" cy="259045"/>
    <xdr:sp macro="" textlink="">
      <xdr:nvSpPr>
        <xdr:cNvPr id="477" name="n_1mainValue【市民会館】&#10;一人当たり面積">
          <a:extLst>
            <a:ext uri="{FF2B5EF4-FFF2-40B4-BE49-F238E27FC236}">
              <a16:creationId xmlns:a16="http://schemas.microsoft.com/office/drawing/2014/main" id="{00000000-0008-0000-0200-0000DD010000}"/>
            </a:ext>
          </a:extLst>
        </xdr:cNvPr>
        <xdr:cNvSpPr txBox="1"/>
      </xdr:nvSpPr>
      <xdr:spPr>
        <a:xfrm>
          <a:off x="93917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163847</xdr:rowOff>
    </xdr:from>
    <xdr:ext cx="469744" cy="259045"/>
    <xdr:sp macro="" textlink="">
      <xdr:nvSpPr>
        <xdr:cNvPr id="478" name="n_2mainValue【市民会館】&#10;一人当たり面積">
          <a:extLst>
            <a:ext uri="{FF2B5EF4-FFF2-40B4-BE49-F238E27FC236}">
              <a16:creationId xmlns:a16="http://schemas.microsoft.com/office/drawing/2014/main" id="{00000000-0008-0000-0200-0000DE010000}"/>
            </a:ext>
          </a:extLst>
        </xdr:cNvPr>
        <xdr:cNvSpPr txBox="1"/>
      </xdr:nvSpPr>
      <xdr:spPr>
        <a:xfrm>
          <a:off x="85154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1540</xdr:rowOff>
    </xdr:from>
    <xdr:ext cx="469744" cy="259045"/>
    <xdr:sp macro="" textlink="">
      <xdr:nvSpPr>
        <xdr:cNvPr id="479" name="n_4mainValue【市民会館】&#10;一人当たり面積">
          <a:extLst>
            <a:ext uri="{FF2B5EF4-FFF2-40B4-BE49-F238E27FC236}">
              <a16:creationId xmlns:a16="http://schemas.microsoft.com/office/drawing/2014/main" id="{00000000-0008-0000-0200-0000DF010000}"/>
            </a:ext>
          </a:extLst>
        </xdr:cNvPr>
        <xdr:cNvSpPr txBox="1"/>
      </xdr:nvSpPr>
      <xdr:spPr>
        <a:xfrm>
          <a:off x="6737427" y="1851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0" name="正方形/長方形 479">
          <a:extLst>
            <a:ext uri="{FF2B5EF4-FFF2-40B4-BE49-F238E27FC236}">
              <a16:creationId xmlns:a16="http://schemas.microsoft.com/office/drawing/2014/main" id="{00000000-0008-0000-0200-0000E0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1" name="正方形/長方形 480">
          <a:extLst>
            <a:ext uri="{FF2B5EF4-FFF2-40B4-BE49-F238E27FC236}">
              <a16:creationId xmlns:a16="http://schemas.microsoft.com/office/drawing/2014/main" id="{00000000-0008-0000-0200-0000E1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2" name="正方形/長方形 481">
          <a:extLst>
            <a:ext uri="{FF2B5EF4-FFF2-40B4-BE49-F238E27FC236}">
              <a16:creationId xmlns:a16="http://schemas.microsoft.com/office/drawing/2014/main" id="{00000000-0008-0000-0200-0000E2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3" name="正方形/長方形 482">
          <a:extLst>
            <a:ext uri="{FF2B5EF4-FFF2-40B4-BE49-F238E27FC236}">
              <a16:creationId xmlns:a16="http://schemas.microsoft.com/office/drawing/2014/main" id="{00000000-0008-0000-0200-0000E3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4" name="正方形/長方形 483">
          <a:extLst>
            <a:ext uri="{FF2B5EF4-FFF2-40B4-BE49-F238E27FC236}">
              <a16:creationId xmlns:a16="http://schemas.microsoft.com/office/drawing/2014/main" id="{00000000-0008-0000-0200-0000E4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2" name="テキスト ボックス 491">
          <a:extLst>
            <a:ext uri="{FF2B5EF4-FFF2-40B4-BE49-F238E27FC236}">
              <a16:creationId xmlns:a16="http://schemas.microsoft.com/office/drawing/2014/main" id="{00000000-0008-0000-0200-0000EC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一般廃棄物処理施設】&#10;有形固定資産減価償却率グラフ枠">
          <a:extLst>
            <a:ext uri="{FF2B5EF4-FFF2-40B4-BE49-F238E27FC236}">
              <a16:creationId xmlns:a16="http://schemas.microsoft.com/office/drawing/2014/main" id="{00000000-0008-0000-0200-0000F8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06" name="【一般廃棄物処理施設】&#10;有形固定資産減価償却率最小値テキスト">
          <a:extLst>
            <a:ext uri="{FF2B5EF4-FFF2-40B4-BE49-F238E27FC236}">
              <a16:creationId xmlns:a16="http://schemas.microsoft.com/office/drawing/2014/main" id="{00000000-0008-0000-0200-0000FA01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08" name="【一般廃棄物処理施設】&#10;有形固定資産減価償却率最大値テキスト">
          <a:extLst>
            <a:ext uri="{FF2B5EF4-FFF2-40B4-BE49-F238E27FC236}">
              <a16:creationId xmlns:a16="http://schemas.microsoft.com/office/drawing/2014/main" id="{00000000-0008-0000-0200-0000FC01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10" name="【一般廃棄物処理施設】&#10;有形固定資産減価償却率平均値テキスト">
          <a:extLst>
            <a:ext uri="{FF2B5EF4-FFF2-40B4-BE49-F238E27FC236}">
              <a16:creationId xmlns:a16="http://schemas.microsoft.com/office/drawing/2014/main" id="{00000000-0008-0000-0200-0000FE010000}"/>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11" name="フローチャート: 判断 510">
          <a:extLst>
            <a:ext uri="{FF2B5EF4-FFF2-40B4-BE49-F238E27FC236}">
              <a16:creationId xmlns:a16="http://schemas.microsoft.com/office/drawing/2014/main" id="{00000000-0008-0000-0200-0000FF01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12" name="フローチャート: 判断 511">
          <a:extLst>
            <a:ext uri="{FF2B5EF4-FFF2-40B4-BE49-F238E27FC236}">
              <a16:creationId xmlns:a16="http://schemas.microsoft.com/office/drawing/2014/main" id="{00000000-0008-0000-0200-00000002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13" name="フローチャート: 判断 512">
          <a:extLst>
            <a:ext uri="{FF2B5EF4-FFF2-40B4-BE49-F238E27FC236}">
              <a16:creationId xmlns:a16="http://schemas.microsoft.com/office/drawing/2014/main" id="{00000000-0008-0000-0200-00000102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14" name="フローチャート: 判断 513">
          <a:extLst>
            <a:ext uri="{FF2B5EF4-FFF2-40B4-BE49-F238E27FC236}">
              <a16:creationId xmlns:a16="http://schemas.microsoft.com/office/drawing/2014/main" id="{00000000-0008-0000-0200-00000202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15" name="フローチャート: 判断 514">
          <a:extLst>
            <a:ext uri="{FF2B5EF4-FFF2-40B4-BE49-F238E27FC236}">
              <a16:creationId xmlns:a16="http://schemas.microsoft.com/office/drawing/2014/main" id="{00000000-0008-0000-0200-00000302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144599</xdr:rowOff>
    </xdr:from>
    <xdr:to>
      <xdr:col>85</xdr:col>
      <xdr:colOff>177800</xdr:colOff>
      <xdr:row>41</xdr:row>
      <xdr:rowOff>74749</xdr:rowOff>
    </xdr:to>
    <xdr:sp macro="" textlink="">
      <xdr:nvSpPr>
        <xdr:cNvPr id="521" name="楕円 520">
          <a:extLst>
            <a:ext uri="{FF2B5EF4-FFF2-40B4-BE49-F238E27FC236}">
              <a16:creationId xmlns:a16="http://schemas.microsoft.com/office/drawing/2014/main" id="{00000000-0008-0000-0200-000009020000}"/>
            </a:ext>
          </a:extLst>
        </xdr:cNvPr>
        <xdr:cNvSpPr/>
      </xdr:nvSpPr>
      <xdr:spPr>
        <a:xfrm>
          <a:off x="16268700" y="700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123026</xdr:rowOff>
    </xdr:from>
    <xdr:ext cx="405111" cy="259045"/>
    <xdr:sp macro="" textlink="">
      <xdr:nvSpPr>
        <xdr:cNvPr id="522" name="【一般廃棄物処理施設】&#10;有形固定資産減価償却率該当値テキスト">
          <a:extLst>
            <a:ext uri="{FF2B5EF4-FFF2-40B4-BE49-F238E27FC236}">
              <a16:creationId xmlns:a16="http://schemas.microsoft.com/office/drawing/2014/main" id="{00000000-0008-0000-0200-00000A020000}"/>
            </a:ext>
          </a:extLst>
        </xdr:cNvPr>
        <xdr:cNvSpPr txBox="1"/>
      </xdr:nvSpPr>
      <xdr:spPr>
        <a:xfrm>
          <a:off x="16357600" y="698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115207</xdr:rowOff>
    </xdr:from>
    <xdr:to>
      <xdr:col>81</xdr:col>
      <xdr:colOff>101600</xdr:colOff>
      <xdr:row>41</xdr:row>
      <xdr:rowOff>45357</xdr:rowOff>
    </xdr:to>
    <xdr:sp macro="" textlink="">
      <xdr:nvSpPr>
        <xdr:cNvPr id="523" name="楕円 522">
          <a:extLst>
            <a:ext uri="{FF2B5EF4-FFF2-40B4-BE49-F238E27FC236}">
              <a16:creationId xmlns:a16="http://schemas.microsoft.com/office/drawing/2014/main" id="{00000000-0008-0000-0200-00000B020000}"/>
            </a:ext>
          </a:extLst>
        </xdr:cNvPr>
        <xdr:cNvSpPr/>
      </xdr:nvSpPr>
      <xdr:spPr>
        <a:xfrm>
          <a:off x="15430500" y="697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166007</xdr:rowOff>
    </xdr:from>
    <xdr:to>
      <xdr:col>85</xdr:col>
      <xdr:colOff>127000</xdr:colOff>
      <xdr:row>41</xdr:row>
      <xdr:rowOff>23949</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5481300" y="702400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84183</xdr:rowOff>
    </xdr:from>
    <xdr:to>
      <xdr:col>76</xdr:col>
      <xdr:colOff>165100</xdr:colOff>
      <xdr:row>41</xdr:row>
      <xdr:rowOff>14333</xdr:rowOff>
    </xdr:to>
    <xdr:sp macro="" textlink="">
      <xdr:nvSpPr>
        <xdr:cNvPr id="525" name="楕円 524">
          <a:extLst>
            <a:ext uri="{FF2B5EF4-FFF2-40B4-BE49-F238E27FC236}">
              <a16:creationId xmlns:a16="http://schemas.microsoft.com/office/drawing/2014/main" id="{00000000-0008-0000-0200-00000D020000}"/>
            </a:ext>
          </a:extLst>
        </xdr:cNvPr>
        <xdr:cNvSpPr/>
      </xdr:nvSpPr>
      <xdr:spPr>
        <a:xfrm>
          <a:off x="14541500" y="694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134983</xdr:rowOff>
    </xdr:from>
    <xdr:to>
      <xdr:col>81</xdr:col>
      <xdr:colOff>50800</xdr:colOff>
      <xdr:row>40</xdr:row>
      <xdr:rowOff>166007</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4592300" y="699298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54791</xdr:rowOff>
    </xdr:from>
    <xdr:to>
      <xdr:col>72</xdr:col>
      <xdr:colOff>38100</xdr:colOff>
      <xdr:row>40</xdr:row>
      <xdr:rowOff>156391</xdr:rowOff>
    </xdr:to>
    <xdr:sp macro="" textlink="">
      <xdr:nvSpPr>
        <xdr:cNvPr id="527" name="楕円 526">
          <a:extLst>
            <a:ext uri="{FF2B5EF4-FFF2-40B4-BE49-F238E27FC236}">
              <a16:creationId xmlns:a16="http://schemas.microsoft.com/office/drawing/2014/main" id="{00000000-0008-0000-0200-00000F020000}"/>
            </a:ext>
          </a:extLst>
        </xdr:cNvPr>
        <xdr:cNvSpPr/>
      </xdr:nvSpPr>
      <xdr:spPr>
        <a:xfrm>
          <a:off x="13652500" y="691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105591</xdr:rowOff>
    </xdr:from>
    <xdr:to>
      <xdr:col>76</xdr:col>
      <xdr:colOff>114300</xdr:colOff>
      <xdr:row>40</xdr:row>
      <xdr:rowOff>134983</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3703300" y="696359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23767</xdr:rowOff>
    </xdr:from>
    <xdr:to>
      <xdr:col>67</xdr:col>
      <xdr:colOff>101600</xdr:colOff>
      <xdr:row>40</xdr:row>
      <xdr:rowOff>125367</xdr:rowOff>
    </xdr:to>
    <xdr:sp macro="" textlink="">
      <xdr:nvSpPr>
        <xdr:cNvPr id="529" name="楕円 528">
          <a:extLst>
            <a:ext uri="{FF2B5EF4-FFF2-40B4-BE49-F238E27FC236}">
              <a16:creationId xmlns:a16="http://schemas.microsoft.com/office/drawing/2014/main" id="{00000000-0008-0000-0200-000011020000}"/>
            </a:ext>
          </a:extLst>
        </xdr:cNvPr>
        <xdr:cNvSpPr/>
      </xdr:nvSpPr>
      <xdr:spPr>
        <a:xfrm>
          <a:off x="12763500" y="68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74567</xdr:rowOff>
    </xdr:from>
    <xdr:to>
      <xdr:col>71</xdr:col>
      <xdr:colOff>177800</xdr:colOff>
      <xdr:row>40</xdr:row>
      <xdr:rowOff>105591</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2814300" y="693256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31" name="n_1aveValue【一般廃棄物処理施設】&#10;有形固定資産減価償却率">
          <a:extLst>
            <a:ext uri="{FF2B5EF4-FFF2-40B4-BE49-F238E27FC236}">
              <a16:creationId xmlns:a16="http://schemas.microsoft.com/office/drawing/2014/main" id="{00000000-0008-0000-0200-00001302000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32" name="n_2aveValue【一般廃棄物処理施設】&#10;有形固定資産減価償却率">
          <a:extLst>
            <a:ext uri="{FF2B5EF4-FFF2-40B4-BE49-F238E27FC236}">
              <a16:creationId xmlns:a16="http://schemas.microsoft.com/office/drawing/2014/main" id="{00000000-0008-0000-0200-000014020000}"/>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33" name="n_3aveValue【一般廃棄物処理施設】&#10;有形固定資産減価償却率">
          <a:extLst>
            <a:ext uri="{FF2B5EF4-FFF2-40B4-BE49-F238E27FC236}">
              <a16:creationId xmlns:a16="http://schemas.microsoft.com/office/drawing/2014/main" id="{00000000-0008-0000-0200-000015020000}"/>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34" name="n_4aveValue【一般廃棄物処理施設】&#10;有形固定資産減価償却率">
          <a:extLst>
            <a:ext uri="{FF2B5EF4-FFF2-40B4-BE49-F238E27FC236}">
              <a16:creationId xmlns:a16="http://schemas.microsoft.com/office/drawing/2014/main" id="{00000000-0008-0000-0200-000016020000}"/>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36484</xdr:rowOff>
    </xdr:from>
    <xdr:ext cx="405111" cy="259045"/>
    <xdr:sp macro="" textlink="">
      <xdr:nvSpPr>
        <xdr:cNvPr id="535" name="n_1mainValue【一般廃棄物処理施設】&#10;有形固定資産減価償却率">
          <a:extLst>
            <a:ext uri="{FF2B5EF4-FFF2-40B4-BE49-F238E27FC236}">
              <a16:creationId xmlns:a16="http://schemas.microsoft.com/office/drawing/2014/main" id="{00000000-0008-0000-0200-000017020000}"/>
            </a:ext>
          </a:extLst>
        </xdr:cNvPr>
        <xdr:cNvSpPr txBox="1"/>
      </xdr:nvSpPr>
      <xdr:spPr>
        <a:xfrm>
          <a:off x="15266044" y="706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5460</xdr:rowOff>
    </xdr:from>
    <xdr:ext cx="405111" cy="259045"/>
    <xdr:sp macro="" textlink="">
      <xdr:nvSpPr>
        <xdr:cNvPr id="536" name="n_2mainValue【一般廃棄物処理施設】&#10;有形固定資産減価償却率">
          <a:extLst>
            <a:ext uri="{FF2B5EF4-FFF2-40B4-BE49-F238E27FC236}">
              <a16:creationId xmlns:a16="http://schemas.microsoft.com/office/drawing/2014/main" id="{00000000-0008-0000-0200-000018020000}"/>
            </a:ext>
          </a:extLst>
        </xdr:cNvPr>
        <xdr:cNvSpPr txBox="1"/>
      </xdr:nvSpPr>
      <xdr:spPr>
        <a:xfrm>
          <a:off x="14389744" y="703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147518</xdr:rowOff>
    </xdr:from>
    <xdr:ext cx="405111" cy="259045"/>
    <xdr:sp macro="" textlink="">
      <xdr:nvSpPr>
        <xdr:cNvPr id="537" name="n_3mainValue【一般廃棄物処理施設】&#10;有形固定資産減価償却率">
          <a:extLst>
            <a:ext uri="{FF2B5EF4-FFF2-40B4-BE49-F238E27FC236}">
              <a16:creationId xmlns:a16="http://schemas.microsoft.com/office/drawing/2014/main" id="{00000000-0008-0000-0200-000019020000}"/>
            </a:ext>
          </a:extLst>
        </xdr:cNvPr>
        <xdr:cNvSpPr txBox="1"/>
      </xdr:nvSpPr>
      <xdr:spPr>
        <a:xfrm>
          <a:off x="13500744" y="700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116494</xdr:rowOff>
    </xdr:from>
    <xdr:ext cx="405111" cy="259045"/>
    <xdr:sp macro="" textlink="">
      <xdr:nvSpPr>
        <xdr:cNvPr id="538" name="n_4mainValue【一般廃棄物処理施設】&#10;有形固定資産減価償却率">
          <a:extLst>
            <a:ext uri="{FF2B5EF4-FFF2-40B4-BE49-F238E27FC236}">
              <a16:creationId xmlns:a16="http://schemas.microsoft.com/office/drawing/2014/main" id="{00000000-0008-0000-0200-00001A020000}"/>
            </a:ext>
          </a:extLst>
        </xdr:cNvPr>
        <xdr:cNvSpPr txBox="1"/>
      </xdr:nvSpPr>
      <xdr:spPr>
        <a:xfrm>
          <a:off x="12611744" y="697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9" name="正方形/長方形 538">
          <a:extLst>
            <a:ext uri="{FF2B5EF4-FFF2-40B4-BE49-F238E27FC236}">
              <a16:creationId xmlns:a16="http://schemas.microsoft.com/office/drawing/2014/main" id="{00000000-0008-0000-0200-00001B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0" name="正方形/長方形 539">
          <a:extLst>
            <a:ext uri="{FF2B5EF4-FFF2-40B4-BE49-F238E27FC236}">
              <a16:creationId xmlns:a16="http://schemas.microsoft.com/office/drawing/2014/main" id="{00000000-0008-0000-0200-00001C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1" name="正方形/長方形 540">
          <a:extLst>
            <a:ext uri="{FF2B5EF4-FFF2-40B4-BE49-F238E27FC236}">
              <a16:creationId xmlns:a16="http://schemas.microsoft.com/office/drawing/2014/main" id="{00000000-0008-0000-0200-00001D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2" name="正方形/長方形 541">
          <a:extLst>
            <a:ext uri="{FF2B5EF4-FFF2-40B4-BE49-F238E27FC236}">
              <a16:creationId xmlns:a16="http://schemas.microsoft.com/office/drawing/2014/main" id="{00000000-0008-0000-0200-00001E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9" name="【一般廃棄物処理施設】&#10;一人当たり有形固定資産（償却資産）額グラフ枠">
          <a:extLst>
            <a:ext uri="{FF2B5EF4-FFF2-40B4-BE49-F238E27FC236}">
              <a16:creationId xmlns:a16="http://schemas.microsoft.com/office/drawing/2014/main" id="{00000000-0008-0000-0200-00002F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61" name="【一般廃棄物処理施設】&#10;一人当たり有形固定資産（償却資産）額最小値テキスト">
          <a:extLst>
            <a:ext uri="{FF2B5EF4-FFF2-40B4-BE49-F238E27FC236}">
              <a16:creationId xmlns:a16="http://schemas.microsoft.com/office/drawing/2014/main" id="{00000000-0008-0000-0200-000031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63" name="【一般廃棄物処理施設】&#10;一人当たり有形固定資産（償却資産）額最大値テキスト">
          <a:extLst>
            <a:ext uri="{FF2B5EF4-FFF2-40B4-BE49-F238E27FC236}">
              <a16:creationId xmlns:a16="http://schemas.microsoft.com/office/drawing/2014/main" id="{00000000-0008-0000-0200-000033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65" name="【一般廃棄物処理施設】&#10;一人当たり有形固定資産（償却資産）額平均値テキスト">
          <a:extLst>
            <a:ext uri="{FF2B5EF4-FFF2-40B4-BE49-F238E27FC236}">
              <a16:creationId xmlns:a16="http://schemas.microsoft.com/office/drawing/2014/main" id="{00000000-0008-0000-0200-000035020000}"/>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66" name="フローチャート: 判断 565">
          <a:extLst>
            <a:ext uri="{FF2B5EF4-FFF2-40B4-BE49-F238E27FC236}">
              <a16:creationId xmlns:a16="http://schemas.microsoft.com/office/drawing/2014/main" id="{00000000-0008-0000-0200-000036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67" name="フローチャート: 判断 566">
          <a:extLst>
            <a:ext uri="{FF2B5EF4-FFF2-40B4-BE49-F238E27FC236}">
              <a16:creationId xmlns:a16="http://schemas.microsoft.com/office/drawing/2014/main" id="{00000000-0008-0000-0200-000037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68" name="フローチャート: 判断 567">
          <a:extLst>
            <a:ext uri="{FF2B5EF4-FFF2-40B4-BE49-F238E27FC236}">
              <a16:creationId xmlns:a16="http://schemas.microsoft.com/office/drawing/2014/main" id="{00000000-0008-0000-0200-000038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69" name="フローチャート: 判断 568">
          <a:extLst>
            <a:ext uri="{FF2B5EF4-FFF2-40B4-BE49-F238E27FC236}">
              <a16:creationId xmlns:a16="http://schemas.microsoft.com/office/drawing/2014/main" id="{00000000-0008-0000-0200-000039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70" name="フローチャート: 判断 569">
          <a:extLst>
            <a:ext uri="{FF2B5EF4-FFF2-40B4-BE49-F238E27FC236}">
              <a16:creationId xmlns:a16="http://schemas.microsoft.com/office/drawing/2014/main" id="{00000000-0008-0000-0200-00003A02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16430</xdr:rowOff>
    </xdr:from>
    <xdr:to>
      <xdr:col>116</xdr:col>
      <xdr:colOff>114300</xdr:colOff>
      <xdr:row>40</xdr:row>
      <xdr:rowOff>118030</xdr:rowOff>
    </xdr:to>
    <xdr:sp macro="" textlink="">
      <xdr:nvSpPr>
        <xdr:cNvPr id="576" name="楕円 575">
          <a:extLst>
            <a:ext uri="{FF2B5EF4-FFF2-40B4-BE49-F238E27FC236}">
              <a16:creationId xmlns:a16="http://schemas.microsoft.com/office/drawing/2014/main" id="{00000000-0008-0000-0200-000040020000}"/>
            </a:ext>
          </a:extLst>
        </xdr:cNvPr>
        <xdr:cNvSpPr/>
      </xdr:nvSpPr>
      <xdr:spPr>
        <a:xfrm>
          <a:off x="22110700" y="687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166307</xdr:rowOff>
    </xdr:from>
    <xdr:ext cx="534377" cy="259045"/>
    <xdr:sp macro="" textlink="">
      <xdr:nvSpPr>
        <xdr:cNvPr id="577" name="【一般廃棄物処理施設】&#10;一人当たり有形固定資産（償却資産）額該当値テキスト">
          <a:extLst>
            <a:ext uri="{FF2B5EF4-FFF2-40B4-BE49-F238E27FC236}">
              <a16:creationId xmlns:a16="http://schemas.microsoft.com/office/drawing/2014/main" id="{00000000-0008-0000-0200-000041020000}"/>
            </a:ext>
          </a:extLst>
        </xdr:cNvPr>
        <xdr:cNvSpPr txBox="1"/>
      </xdr:nvSpPr>
      <xdr:spPr>
        <a:xfrm>
          <a:off x="22199600" y="685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16750</xdr:rowOff>
    </xdr:from>
    <xdr:to>
      <xdr:col>112</xdr:col>
      <xdr:colOff>38100</xdr:colOff>
      <xdr:row>40</xdr:row>
      <xdr:rowOff>118350</xdr:rowOff>
    </xdr:to>
    <xdr:sp macro="" textlink="">
      <xdr:nvSpPr>
        <xdr:cNvPr id="578" name="楕円 577">
          <a:extLst>
            <a:ext uri="{FF2B5EF4-FFF2-40B4-BE49-F238E27FC236}">
              <a16:creationId xmlns:a16="http://schemas.microsoft.com/office/drawing/2014/main" id="{00000000-0008-0000-0200-000042020000}"/>
            </a:ext>
          </a:extLst>
        </xdr:cNvPr>
        <xdr:cNvSpPr/>
      </xdr:nvSpPr>
      <xdr:spPr>
        <a:xfrm>
          <a:off x="21272500" y="6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67230</xdr:rowOff>
    </xdr:from>
    <xdr:to>
      <xdr:col>116</xdr:col>
      <xdr:colOff>63500</xdr:colOff>
      <xdr:row>40</xdr:row>
      <xdr:rowOff>67550</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flipV="1">
          <a:off x="21323300" y="6925230"/>
          <a:ext cx="8382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16402</xdr:rowOff>
    </xdr:from>
    <xdr:to>
      <xdr:col>107</xdr:col>
      <xdr:colOff>101600</xdr:colOff>
      <xdr:row>40</xdr:row>
      <xdr:rowOff>118002</xdr:rowOff>
    </xdr:to>
    <xdr:sp macro="" textlink="">
      <xdr:nvSpPr>
        <xdr:cNvPr id="580" name="楕円 579">
          <a:extLst>
            <a:ext uri="{FF2B5EF4-FFF2-40B4-BE49-F238E27FC236}">
              <a16:creationId xmlns:a16="http://schemas.microsoft.com/office/drawing/2014/main" id="{00000000-0008-0000-0200-000044020000}"/>
            </a:ext>
          </a:extLst>
        </xdr:cNvPr>
        <xdr:cNvSpPr/>
      </xdr:nvSpPr>
      <xdr:spPr>
        <a:xfrm>
          <a:off x="20383500" y="687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67202</xdr:rowOff>
    </xdr:from>
    <xdr:to>
      <xdr:col>111</xdr:col>
      <xdr:colOff>177800</xdr:colOff>
      <xdr:row>40</xdr:row>
      <xdr:rowOff>67550</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20434300" y="6925202"/>
          <a:ext cx="889000" cy="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16457</xdr:rowOff>
    </xdr:from>
    <xdr:to>
      <xdr:col>102</xdr:col>
      <xdr:colOff>165100</xdr:colOff>
      <xdr:row>40</xdr:row>
      <xdr:rowOff>118057</xdr:rowOff>
    </xdr:to>
    <xdr:sp macro="" textlink="">
      <xdr:nvSpPr>
        <xdr:cNvPr id="582" name="楕円 581">
          <a:extLst>
            <a:ext uri="{FF2B5EF4-FFF2-40B4-BE49-F238E27FC236}">
              <a16:creationId xmlns:a16="http://schemas.microsoft.com/office/drawing/2014/main" id="{00000000-0008-0000-0200-000046020000}"/>
            </a:ext>
          </a:extLst>
        </xdr:cNvPr>
        <xdr:cNvSpPr/>
      </xdr:nvSpPr>
      <xdr:spPr>
        <a:xfrm>
          <a:off x="19494500" y="687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67202</xdr:rowOff>
    </xdr:from>
    <xdr:to>
      <xdr:col>107</xdr:col>
      <xdr:colOff>50800</xdr:colOff>
      <xdr:row>40</xdr:row>
      <xdr:rowOff>67257</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flipV="1">
          <a:off x="19545300" y="6925202"/>
          <a:ext cx="8890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16645</xdr:rowOff>
    </xdr:from>
    <xdr:to>
      <xdr:col>98</xdr:col>
      <xdr:colOff>38100</xdr:colOff>
      <xdr:row>40</xdr:row>
      <xdr:rowOff>118245</xdr:rowOff>
    </xdr:to>
    <xdr:sp macro="" textlink="">
      <xdr:nvSpPr>
        <xdr:cNvPr id="584" name="楕円 583">
          <a:extLst>
            <a:ext uri="{FF2B5EF4-FFF2-40B4-BE49-F238E27FC236}">
              <a16:creationId xmlns:a16="http://schemas.microsoft.com/office/drawing/2014/main" id="{00000000-0008-0000-0200-000048020000}"/>
            </a:ext>
          </a:extLst>
        </xdr:cNvPr>
        <xdr:cNvSpPr/>
      </xdr:nvSpPr>
      <xdr:spPr>
        <a:xfrm>
          <a:off x="18605500" y="687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67257</xdr:rowOff>
    </xdr:from>
    <xdr:to>
      <xdr:col>102</xdr:col>
      <xdr:colOff>114300</xdr:colOff>
      <xdr:row>40</xdr:row>
      <xdr:rowOff>67445</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flipV="1">
          <a:off x="18656300" y="6925257"/>
          <a:ext cx="889000" cy="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86" name="n_1aveValue【一般廃棄物処理施設】&#10;一人当たり有形固定資産（償却資産）額">
          <a:extLst>
            <a:ext uri="{FF2B5EF4-FFF2-40B4-BE49-F238E27FC236}">
              <a16:creationId xmlns:a16="http://schemas.microsoft.com/office/drawing/2014/main" id="{00000000-0008-0000-0200-00004A02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87" name="n_2aveValue【一般廃棄物処理施設】&#10;一人当たり有形固定資産（償却資産）額">
          <a:extLst>
            <a:ext uri="{FF2B5EF4-FFF2-40B4-BE49-F238E27FC236}">
              <a16:creationId xmlns:a16="http://schemas.microsoft.com/office/drawing/2014/main" id="{00000000-0008-0000-0200-00004B02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88" name="n_3aveValue【一般廃棄物処理施設】&#10;一人当たり有形固定資産（償却資産）額">
          <a:extLst>
            <a:ext uri="{FF2B5EF4-FFF2-40B4-BE49-F238E27FC236}">
              <a16:creationId xmlns:a16="http://schemas.microsoft.com/office/drawing/2014/main" id="{00000000-0008-0000-0200-00004C02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89" name="n_4aveValue【一般廃棄物処理施設】&#10;一人当たり有形固定資産（償却資産）額">
          <a:extLst>
            <a:ext uri="{FF2B5EF4-FFF2-40B4-BE49-F238E27FC236}">
              <a16:creationId xmlns:a16="http://schemas.microsoft.com/office/drawing/2014/main" id="{00000000-0008-0000-0200-00004D020000}"/>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109477</xdr:rowOff>
    </xdr:from>
    <xdr:ext cx="534377" cy="259045"/>
    <xdr:sp macro="" textlink="">
      <xdr:nvSpPr>
        <xdr:cNvPr id="590" name="n_1mainValue【一般廃棄物処理施設】&#10;一人当たり有形固定資産（償却資産）額">
          <a:extLst>
            <a:ext uri="{FF2B5EF4-FFF2-40B4-BE49-F238E27FC236}">
              <a16:creationId xmlns:a16="http://schemas.microsoft.com/office/drawing/2014/main" id="{00000000-0008-0000-0200-00004E020000}"/>
            </a:ext>
          </a:extLst>
        </xdr:cNvPr>
        <xdr:cNvSpPr txBox="1"/>
      </xdr:nvSpPr>
      <xdr:spPr>
        <a:xfrm>
          <a:off x="21043411" y="696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109129</xdr:rowOff>
    </xdr:from>
    <xdr:ext cx="534377" cy="259045"/>
    <xdr:sp macro="" textlink="">
      <xdr:nvSpPr>
        <xdr:cNvPr id="591" name="n_2mainValue【一般廃棄物処理施設】&#10;一人当たり有形固定資産（償却資産）額">
          <a:extLst>
            <a:ext uri="{FF2B5EF4-FFF2-40B4-BE49-F238E27FC236}">
              <a16:creationId xmlns:a16="http://schemas.microsoft.com/office/drawing/2014/main" id="{00000000-0008-0000-0200-00004F020000}"/>
            </a:ext>
          </a:extLst>
        </xdr:cNvPr>
        <xdr:cNvSpPr txBox="1"/>
      </xdr:nvSpPr>
      <xdr:spPr>
        <a:xfrm>
          <a:off x="20167111" y="6967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109184</xdr:rowOff>
    </xdr:from>
    <xdr:ext cx="534377" cy="259045"/>
    <xdr:sp macro="" textlink="">
      <xdr:nvSpPr>
        <xdr:cNvPr id="592" name="n_3mainValue【一般廃棄物処理施設】&#10;一人当たり有形固定資産（償却資産）額">
          <a:extLst>
            <a:ext uri="{FF2B5EF4-FFF2-40B4-BE49-F238E27FC236}">
              <a16:creationId xmlns:a16="http://schemas.microsoft.com/office/drawing/2014/main" id="{00000000-0008-0000-0200-000050020000}"/>
            </a:ext>
          </a:extLst>
        </xdr:cNvPr>
        <xdr:cNvSpPr txBox="1"/>
      </xdr:nvSpPr>
      <xdr:spPr>
        <a:xfrm>
          <a:off x="19278111" y="696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109372</xdr:rowOff>
    </xdr:from>
    <xdr:ext cx="534377" cy="259045"/>
    <xdr:sp macro="" textlink="">
      <xdr:nvSpPr>
        <xdr:cNvPr id="593" name="n_4mainValue【一般廃棄物処理施設】&#10;一人当たり有形固定資産（償却資産）額">
          <a:extLst>
            <a:ext uri="{FF2B5EF4-FFF2-40B4-BE49-F238E27FC236}">
              <a16:creationId xmlns:a16="http://schemas.microsoft.com/office/drawing/2014/main" id="{00000000-0008-0000-0200-000051020000}"/>
            </a:ext>
          </a:extLst>
        </xdr:cNvPr>
        <xdr:cNvSpPr txBox="1"/>
      </xdr:nvSpPr>
      <xdr:spPr>
        <a:xfrm>
          <a:off x="18389111" y="6967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4" name="正方形/長方形 593">
          <a:extLst>
            <a:ext uri="{FF2B5EF4-FFF2-40B4-BE49-F238E27FC236}">
              <a16:creationId xmlns:a16="http://schemas.microsoft.com/office/drawing/2014/main" id="{00000000-0008-0000-0200-000052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5" name="正方形/長方形 594">
          <a:extLst>
            <a:ext uri="{FF2B5EF4-FFF2-40B4-BE49-F238E27FC236}">
              <a16:creationId xmlns:a16="http://schemas.microsoft.com/office/drawing/2014/main" id="{00000000-0008-0000-0200-000053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6" name="正方形/長方形 595">
          <a:extLst>
            <a:ext uri="{FF2B5EF4-FFF2-40B4-BE49-F238E27FC236}">
              <a16:creationId xmlns:a16="http://schemas.microsoft.com/office/drawing/2014/main" id="{00000000-0008-0000-0200-000054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7" name="正方形/長方形 596">
          <a:extLst>
            <a:ext uri="{FF2B5EF4-FFF2-40B4-BE49-F238E27FC236}">
              <a16:creationId xmlns:a16="http://schemas.microsoft.com/office/drawing/2014/main" id="{00000000-0008-0000-0200-000055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8" name="正方形/長方形 597">
          <a:extLst>
            <a:ext uri="{FF2B5EF4-FFF2-40B4-BE49-F238E27FC236}">
              <a16:creationId xmlns:a16="http://schemas.microsoft.com/office/drawing/2014/main" id="{00000000-0008-0000-0200-000056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9" name="正方形/長方形 598">
          <a:extLst>
            <a:ext uri="{FF2B5EF4-FFF2-40B4-BE49-F238E27FC236}">
              <a16:creationId xmlns:a16="http://schemas.microsoft.com/office/drawing/2014/main" id="{00000000-0008-0000-0200-000057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7" name="【保健センター・保健所】&#10;有形固定資産減価償却率グラフ枠">
          <a:extLst>
            <a:ext uri="{FF2B5EF4-FFF2-40B4-BE49-F238E27FC236}">
              <a16:creationId xmlns:a16="http://schemas.microsoft.com/office/drawing/2014/main" id="{00000000-0008-0000-0200-000069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19" name="【保健センター・保健所】&#10;有形固定資産減価償却率最小値テキスト">
          <a:extLst>
            <a:ext uri="{FF2B5EF4-FFF2-40B4-BE49-F238E27FC236}">
              <a16:creationId xmlns:a16="http://schemas.microsoft.com/office/drawing/2014/main" id="{00000000-0008-0000-0200-00006B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21" name="【保健センター・保健所】&#10;有形固定資産減価償却率最大値テキスト">
          <a:extLst>
            <a:ext uri="{FF2B5EF4-FFF2-40B4-BE49-F238E27FC236}">
              <a16:creationId xmlns:a16="http://schemas.microsoft.com/office/drawing/2014/main" id="{00000000-0008-0000-0200-00006D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23" name="【保健センター・保健所】&#10;有形固定資産減価償却率平均値テキスト">
          <a:extLst>
            <a:ext uri="{FF2B5EF4-FFF2-40B4-BE49-F238E27FC236}">
              <a16:creationId xmlns:a16="http://schemas.microsoft.com/office/drawing/2014/main" id="{00000000-0008-0000-0200-00006F02000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24" name="フローチャート: 判断 623">
          <a:extLst>
            <a:ext uri="{FF2B5EF4-FFF2-40B4-BE49-F238E27FC236}">
              <a16:creationId xmlns:a16="http://schemas.microsoft.com/office/drawing/2014/main" id="{00000000-0008-0000-0200-000070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25" name="フローチャート: 判断 624">
          <a:extLst>
            <a:ext uri="{FF2B5EF4-FFF2-40B4-BE49-F238E27FC236}">
              <a16:creationId xmlns:a16="http://schemas.microsoft.com/office/drawing/2014/main" id="{00000000-0008-0000-0200-000071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26" name="フローチャート: 判断 625">
          <a:extLst>
            <a:ext uri="{FF2B5EF4-FFF2-40B4-BE49-F238E27FC236}">
              <a16:creationId xmlns:a16="http://schemas.microsoft.com/office/drawing/2014/main" id="{00000000-0008-0000-0200-000072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27" name="フローチャート: 判断 626">
          <a:extLst>
            <a:ext uri="{FF2B5EF4-FFF2-40B4-BE49-F238E27FC236}">
              <a16:creationId xmlns:a16="http://schemas.microsoft.com/office/drawing/2014/main" id="{00000000-0008-0000-0200-000073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28" name="フローチャート: 判断 627">
          <a:extLst>
            <a:ext uri="{FF2B5EF4-FFF2-40B4-BE49-F238E27FC236}">
              <a16:creationId xmlns:a16="http://schemas.microsoft.com/office/drawing/2014/main" id="{00000000-0008-0000-0200-000074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25400</xdr:rowOff>
    </xdr:from>
    <xdr:to>
      <xdr:col>85</xdr:col>
      <xdr:colOff>177800</xdr:colOff>
      <xdr:row>62</xdr:row>
      <xdr:rowOff>127000</xdr:rowOff>
    </xdr:to>
    <xdr:sp macro="" textlink="">
      <xdr:nvSpPr>
        <xdr:cNvPr id="634" name="楕円 633">
          <a:extLst>
            <a:ext uri="{FF2B5EF4-FFF2-40B4-BE49-F238E27FC236}">
              <a16:creationId xmlns:a16="http://schemas.microsoft.com/office/drawing/2014/main" id="{00000000-0008-0000-0200-00007A020000}"/>
            </a:ext>
          </a:extLst>
        </xdr:cNvPr>
        <xdr:cNvSpPr/>
      </xdr:nvSpPr>
      <xdr:spPr>
        <a:xfrm>
          <a:off x="162687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3827</xdr:rowOff>
    </xdr:from>
    <xdr:ext cx="405111" cy="259045"/>
    <xdr:sp macro="" textlink="">
      <xdr:nvSpPr>
        <xdr:cNvPr id="635" name="【保健センター・保健所】&#10;有形固定資産減価償却率該当値テキスト">
          <a:extLst>
            <a:ext uri="{FF2B5EF4-FFF2-40B4-BE49-F238E27FC236}">
              <a16:creationId xmlns:a16="http://schemas.microsoft.com/office/drawing/2014/main" id="{00000000-0008-0000-0200-00007B020000}"/>
            </a:ext>
          </a:extLst>
        </xdr:cNvPr>
        <xdr:cNvSpPr txBox="1"/>
      </xdr:nvSpPr>
      <xdr:spPr>
        <a:xfrm>
          <a:off x="16357600"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158750</xdr:rowOff>
    </xdr:from>
    <xdr:to>
      <xdr:col>81</xdr:col>
      <xdr:colOff>101600</xdr:colOff>
      <xdr:row>62</xdr:row>
      <xdr:rowOff>88900</xdr:rowOff>
    </xdr:to>
    <xdr:sp macro="" textlink="">
      <xdr:nvSpPr>
        <xdr:cNvPr id="636" name="楕円 635">
          <a:extLst>
            <a:ext uri="{FF2B5EF4-FFF2-40B4-BE49-F238E27FC236}">
              <a16:creationId xmlns:a16="http://schemas.microsoft.com/office/drawing/2014/main" id="{00000000-0008-0000-0200-00007C020000}"/>
            </a:ext>
          </a:extLst>
        </xdr:cNvPr>
        <xdr:cNvSpPr/>
      </xdr:nvSpPr>
      <xdr:spPr>
        <a:xfrm>
          <a:off x="15430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38100</xdr:rowOff>
    </xdr:from>
    <xdr:to>
      <xdr:col>85</xdr:col>
      <xdr:colOff>127000</xdr:colOff>
      <xdr:row>62</xdr:row>
      <xdr:rowOff>76200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5481300" y="10668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120650</xdr:rowOff>
    </xdr:from>
    <xdr:to>
      <xdr:col>76</xdr:col>
      <xdr:colOff>165100</xdr:colOff>
      <xdr:row>62</xdr:row>
      <xdr:rowOff>50800</xdr:rowOff>
    </xdr:to>
    <xdr:sp macro="" textlink="">
      <xdr:nvSpPr>
        <xdr:cNvPr id="638" name="楕円 637">
          <a:extLst>
            <a:ext uri="{FF2B5EF4-FFF2-40B4-BE49-F238E27FC236}">
              <a16:creationId xmlns:a16="http://schemas.microsoft.com/office/drawing/2014/main" id="{00000000-0008-0000-0200-00007E020000}"/>
            </a:ext>
          </a:extLst>
        </xdr:cNvPr>
        <xdr:cNvSpPr/>
      </xdr:nvSpPr>
      <xdr:spPr>
        <a:xfrm>
          <a:off x="14541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0</xdr:rowOff>
    </xdr:from>
    <xdr:to>
      <xdr:col>81</xdr:col>
      <xdr:colOff>50800</xdr:colOff>
      <xdr:row>62</xdr:row>
      <xdr:rowOff>38100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4592300" y="10629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82550</xdr:rowOff>
    </xdr:from>
    <xdr:to>
      <xdr:col>72</xdr:col>
      <xdr:colOff>38100</xdr:colOff>
      <xdr:row>62</xdr:row>
      <xdr:rowOff>12700</xdr:rowOff>
    </xdr:to>
    <xdr:sp macro="" textlink="">
      <xdr:nvSpPr>
        <xdr:cNvPr id="640" name="楕円 639">
          <a:extLst>
            <a:ext uri="{FF2B5EF4-FFF2-40B4-BE49-F238E27FC236}">
              <a16:creationId xmlns:a16="http://schemas.microsoft.com/office/drawing/2014/main" id="{00000000-0008-0000-0200-000080020000}"/>
            </a:ext>
          </a:extLst>
        </xdr:cNvPr>
        <xdr:cNvSpPr/>
      </xdr:nvSpPr>
      <xdr:spPr>
        <a:xfrm>
          <a:off x="13652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133350</xdr:rowOff>
    </xdr:from>
    <xdr:to>
      <xdr:col>76</xdr:col>
      <xdr:colOff>114300</xdr:colOff>
      <xdr:row>62</xdr:row>
      <xdr:rowOff>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3703300" y="10591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44450</xdr:rowOff>
    </xdr:from>
    <xdr:to>
      <xdr:col>67</xdr:col>
      <xdr:colOff>101600</xdr:colOff>
      <xdr:row>61</xdr:row>
      <xdr:rowOff>146050</xdr:rowOff>
    </xdr:to>
    <xdr:sp macro="" textlink="">
      <xdr:nvSpPr>
        <xdr:cNvPr id="642" name="楕円 641">
          <a:extLst>
            <a:ext uri="{FF2B5EF4-FFF2-40B4-BE49-F238E27FC236}">
              <a16:creationId xmlns:a16="http://schemas.microsoft.com/office/drawing/2014/main" id="{00000000-0008-0000-0200-000082020000}"/>
            </a:ext>
          </a:extLst>
        </xdr:cNvPr>
        <xdr:cNvSpPr/>
      </xdr:nvSpPr>
      <xdr:spPr>
        <a:xfrm>
          <a:off x="12763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95250</xdr:rowOff>
    </xdr:from>
    <xdr:to>
      <xdr:col>71</xdr:col>
      <xdr:colOff>177800</xdr:colOff>
      <xdr:row>61</xdr:row>
      <xdr:rowOff>133350</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814300" y="1055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44" name="n_1aveValue【保健センター・保健所】&#10;有形固定資産減価償却率">
          <a:extLst>
            <a:ext uri="{FF2B5EF4-FFF2-40B4-BE49-F238E27FC236}">
              <a16:creationId xmlns:a16="http://schemas.microsoft.com/office/drawing/2014/main" id="{00000000-0008-0000-0200-000084020000}"/>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45" name="n_2aveValue【保健センター・保健所】&#10;有形固定資産減価償却率">
          <a:extLst>
            <a:ext uri="{FF2B5EF4-FFF2-40B4-BE49-F238E27FC236}">
              <a16:creationId xmlns:a16="http://schemas.microsoft.com/office/drawing/2014/main" id="{00000000-0008-0000-0200-00008502000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46" name="n_3aveValue【保健センター・保健所】&#10;有形固定資産減価償却率">
          <a:extLst>
            <a:ext uri="{FF2B5EF4-FFF2-40B4-BE49-F238E27FC236}">
              <a16:creationId xmlns:a16="http://schemas.microsoft.com/office/drawing/2014/main" id="{00000000-0008-0000-0200-000086020000}"/>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47" name="n_4aveValue【保健センター・保健所】&#10;有形固定資産減価償却率">
          <a:extLst>
            <a:ext uri="{FF2B5EF4-FFF2-40B4-BE49-F238E27FC236}">
              <a16:creationId xmlns:a16="http://schemas.microsoft.com/office/drawing/2014/main" id="{00000000-0008-0000-0200-00008702000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80027</xdr:rowOff>
    </xdr:from>
    <xdr:ext cx="405111" cy="259045"/>
    <xdr:sp macro="" textlink="">
      <xdr:nvSpPr>
        <xdr:cNvPr id="648" name="n_1mainValue【保健センター・保健所】&#10;有形固定資産減価償却率">
          <a:extLst>
            <a:ext uri="{FF2B5EF4-FFF2-40B4-BE49-F238E27FC236}">
              <a16:creationId xmlns:a16="http://schemas.microsoft.com/office/drawing/2014/main" id="{00000000-0008-0000-0200-000088020000}"/>
            </a:ext>
          </a:extLst>
        </xdr:cNvPr>
        <xdr:cNvSpPr txBox="1"/>
      </xdr:nvSpPr>
      <xdr:spPr>
        <a:xfrm>
          <a:off x="15266044"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41927</xdr:rowOff>
    </xdr:from>
    <xdr:ext cx="405111" cy="259045"/>
    <xdr:sp macro="" textlink="">
      <xdr:nvSpPr>
        <xdr:cNvPr id="649" name="n_2mainValue【保健センター・保健所】&#10;有形固定資産減価償却率">
          <a:extLst>
            <a:ext uri="{FF2B5EF4-FFF2-40B4-BE49-F238E27FC236}">
              <a16:creationId xmlns:a16="http://schemas.microsoft.com/office/drawing/2014/main" id="{00000000-0008-0000-0200-000089020000}"/>
            </a:ext>
          </a:extLst>
        </xdr:cNvPr>
        <xdr:cNvSpPr txBox="1"/>
      </xdr:nvSpPr>
      <xdr:spPr>
        <a:xfrm>
          <a:off x="14389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3827</xdr:rowOff>
    </xdr:from>
    <xdr:ext cx="405111" cy="259045"/>
    <xdr:sp macro="" textlink="">
      <xdr:nvSpPr>
        <xdr:cNvPr id="650" name="n_3mainValue【保健センター・保健所】&#10;有形固定資産減価償却率">
          <a:extLst>
            <a:ext uri="{FF2B5EF4-FFF2-40B4-BE49-F238E27FC236}">
              <a16:creationId xmlns:a16="http://schemas.microsoft.com/office/drawing/2014/main" id="{00000000-0008-0000-0200-00008A020000}"/>
            </a:ext>
          </a:extLst>
        </xdr:cNvPr>
        <xdr:cNvSpPr txBox="1"/>
      </xdr:nvSpPr>
      <xdr:spPr>
        <a:xfrm>
          <a:off x="1350074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137177</xdr:rowOff>
    </xdr:from>
    <xdr:ext cx="405111" cy="259045"/>
    <xdr:sp macro="" textlink="">
      <xdr:nvSpPr>
        <xdr:cNvPr id="651" name="n_4mainValue【保健センター・保健所】&#10;有形固定資産減価償却率">
          <a:extLst>
            <a:ext uri="{FF2B5EF4-FFF2-40B4-BE49-F238E27FC236}">
              <a16:creationId xmlns:a16="http://schemas.microsoft.com/office/drawing/2014/main" id="{00000000-0008-0000-0200-00008B020000}"/>
            </a:ext>
          </a:extLst>
        </xdr:cNvPr>
        <xdr:cNvSpPr txBox="1"/>
      </xdr:nvSpPr>
      <xdr:spPr>
        <a:xfrm>
          <a:off x="12611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2" name="正方形/長方形 651">
          <a:extLst>
            <a:ext uri="{FF2B5EF4-FFF2-40B4-BE49-F238E27FC236}">
              <a16:creationId xmlns:a16="http://schemas.microsoft.com/office/drawing/2014/main" id="{00000000-0008-0000-0200-00008C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3" name="正方形/長方形 652">
          <a:extLst>
            <a:ext uri="{FF2B5EF4-FFF2-40B4-BE49-F238E27FC236}">
              <a16:creationId xmlns:a16="http://schemas.microsoft.com/office/drawing/2014/main" id="{00000000-0008-0000-0200-00008D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4" name="正方形/長方形 653">
          <a:extLst>
            <a:ext uri="{FF2B5EF4-FFF2-40B4-BE49-F238E27FC236}">
              <a16:creationId xmlns:a16="http://schemas.microsoft.com/office/drawing/2014/main" id="{00000000-0008-0000-0200-00008E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5" name="正方形/長方形 654">
          <a:extLst>
            <a:ext uri="{FF2B5EF4-FFF2-40B4-BE49-F238E27FC236}">
              <a16:creationId xmlns:a16="http://schemas.microsoft.com/office/drawing/2014/main" id="{00000000-0008-0000-0200-00008F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6" name="正方形/長方形 655">
          <a:extLst>
            <a:ext uri="{FF2B5EF4-FFF2-40B4-BE49-F238E27FC236}">
              <a16:creationId xmlns:a16="http://schemas.microsoft.com/office/drawing/2014/main" id="{00000000-0008-0000-0200-000090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69" name="テキスト ボックス 668">
          <a:extLst>
            <a:ext uri="{FF2B5EF4-FFF2-40B4-BE49-F238E27FC236}">
              <a16:creationId xmlns:a16="http://schemas.microsoft.com/office/drawing/2014/main" id="{00000000-0008-0000-0200-00009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1" name="テキスト ボックス 670">
          <a:extLst>
            <a:ext uri="{FF2B5EF4-FFF2-40B4-BE49-F238E27FC236}">
              <a16:creationId xmlns:a16="http://schemas.microsoft.com/office/drawing/2014/main" id="{00000000-0008-0000-0200-00009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2" name="【保健センター・保健所】&#10;一人当たり面積グラフ枠">
          <a:extLst>
            <a:ext uri="{FF2B5EF4-FFF2-40B4-BE49-F238E27FC236}">
              <a16:creationId xmlns:a16="http://schemas.microsoft.com/office/drawing/2014/main" id="{00000000-0008-0000-0200-0000A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74" name="【保健センター・保健所】&#10;一人当たり面積最小値テキスト">
          <a:extLst>
            <a:ext uri="{FF2B5EF4-FFF2-40B4-BE49-F238E27FC236}">
              <a16:creationId xmlns:a16="http://schemas.microsoft.com/office/drawing/2014/main" id="{00000000-0008-0000-0200-0000A2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76" name="【保健センター・保健所】&#10;一人当たり面積最大値テキスト">
          <a:extLst>
            <a:ext uri="{FF2B5EF4-FFF2-40B4-BE49-F238E27FC236}">
              <a16:creationId xmlns:a16="http://schemas.microsoft.com/office/drawing/2014/main" id="{00000000-0008-0000-0200-0000A4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78" name="【保健センター・保健所】&#10;一人当たり面積平均値テキスト">
          <a:extLst>
            <a:ext uri="{FF2B5EF4-FFF2-40B4-BE49-F238E27FC236}">
              <a16:creationId xmlns:a16="http://schemas.microsoft.com/office/drawing/2014/main" id="{00000000-0008-0000-0200-0000A6020000}"/>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79" name="フローチャート: 判断 678">
          <a:extLst>
            <a:ext uri="{FF2B5EF4-FFF2-40B4-BE49-F238E27FC236}">
              <a16:creationId xmlns:a16="http://schemas.microsoft.com/office/drawing/2014/main" id="{00000000-0008-0000-0200-0000A7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80" name="フローチャート: 判断 679">
          <a:extLst>
            <a:ext uri="{FF2B5EF4-FFF2-40B4-BE49-F238E27FC236}">
              <a16:creationId xmlns:a16="http://schemas.microsoft.com/office/drawing/2014/main" id="{00000000-0008-0000-0200-0000A8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81" name="フローチャート: 判断 680">
          <a:extLst>
            <a:ext uri="{FF2B5EF4-FFF2-40B4-BE49-F238E27FC236}">
              <a16:creationId xmlns:a16="http://schemas.microsoft.com/office/drawing/2014/main" id="{00000000-0008-0000-0200-0000A9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82" name="フローチャート: 判断 681">
          <a:extLst>
            <a:ext uri="{FF2B5EF4-FFF2-40B4-BE49-F238E27FC236}">
              <a16:creationId xmlns:a16="http://schemas.microsoft.com/office/drawing/2014/main" id="{00000000-0008-0000-0200-0000AA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83" name="フローチャート: 判断 682">
          <a:extLst>
            <a:ext uri="{FF2B5EF4-FFF2-40B4-BE49-F238E27FC236}">
              <a16:creationId xmlns:a16="http://schemas.microsoft.com/office/drawing/2014/main" id="{00000000-0008-0000-0200-0000AB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56642</xdr:rowOff>
    </xdr:from>
    <xdr:to>
      <xdr:col>116</xdr:col>
      <xdr:colOff>114300</xdr:colOff>
      <xdr:row>63</xdr:row>
      <xdr:rowOff>158242</xdr:rowOff>
    </xdr:to>
    <xdr:sp macro="" textlink="">
      <xdr:nvSpPr>
        <xdr:cNvPr id="689" name="楕円 688">
          <a:extLst>
            <a:ext uri="{FF2B5EF4-FFF2-40B4-BE49-F238E27FC236}">
              <a16:creationId xmlns:a16="http://schemas.microsoft.com/office/drawing/2014/main" id="{00000000-0008-0000-0200-0000B1020000}"/>
            </a:ext>
          </a:extLst>
        </xdr:cNvPr>
        <xdr:cNvSpPr/>
      </xdr:nvSpPr>
      <xdr:spPr>
        <a:xfrm>
          <a:off x="221107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143019</xdr:rowOff>
    </xdr:from>
    <xdr:ext cx="469744" cy="259045"/>
    <xdr:sp macro="" textlink="">
      <xdr:nvSpPr>
        <xdr:cNvPr id="690" name="【保健センター・保健所】&#10;一人当たり面積該当値テキスト">
          <a:extLst>
            <a:ext uri="{FF2B5EF4-FFF2-40B4-BE49-F238E27FC236}">
              <a16:creationId xmlns:a16="http://schemas.microsoft.com/office/drawing/2014/main" id="{00000000-0008-0000-0200-0000B2020000}"/>
            </a:ext>
          </a:extLst>
        </xdr:cNvPr>
        <xdr:cNvSpPr txBox="1"/>
      </xdr:nvSpPr>
      <xdr:spPr>
        <a:xfrm>
          <a:off x="22199600" y="1077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61214</xdr:rowOff>
    </xdr:from>
    <xdr:to>
      <xdr:col>112</xdr:col>
      <xdr:colOff>38100</xdr:colOff>
      <xdr:row>63</xdr:row>
      <xdr:rowOff>162814</xdr:rowOff>
    </xdr:to>
    <xdr:sp macro="" textlink="">
      <xdr:nvSpPr>
        <xdr:cNvPr id="691" name="楕円 690">
          <a:extLst>
            <a:ext uri="{FF2B5EF4-FFF2-40B4-BE49-F238E27FC236}">
              <a16:creationId xmlns:a16="http://schemas.microsoft.com/office/drawing/2014/main" id="{00000000-0008-0000-0200-0000B3020000}"/>
            </a:ext>
          </a:extLst>
        </xdr:cNvPr>
        <xdr:cNvSpPr/>
      </xdr:nvSpPr>
      <xdr:spPr>
        <a:xfrm>
          <a:off x="21272500" y="1086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107442</xdr:rowOff>
    </xdr:from>
    <xdr:to>
      <xdr:col>116</xdr:col>
      <xdr:colOff>63500</xdr:colOff>
      <xdr:row>63</xdr:row>
      <xdr:rowOff>112014</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flipV="1">
          <a:off x="21323300" y="1090879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61214</xdr:rowOff>
    </xdr:from>
    <xdr:to>
      <xdr:col>107</xdr:col>
      <xdr:colOff>101600</xdr:colOff>
      <xdr:row>63</xdr:row>
      <xdr:rowOff>162814</xdr:rowOff>
    </xdr:to>
    <xdr:sp macro="" textlink="">
      <xdr:nvSpPr>
        <xdr:cNvPr id="693" name="楕円 692">
          <a:extLst>
            <a:ext uri="{FF2B5EF4-FFF2-40B4-BE49-F238E27FC236}">
              <a16:creationId xmlns:a16="http://schemas.microsoft.com/office/drawing/2014/main" id="{00000000-0008-0000-0200-0000B5020000}"/>
            </a:ext>
          </a:extLst>
        </xdr:cNvPr>
        <xdr:cNvSpPr/>
      </xdr:nvSpPr>
      <xdr:spPr>
        <a:xfrm>
          <a:off x="20383500" y="1086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112014</xdr:rowOff>
    </xdr:from>
    <xdr:to>
      <xdr:col>111</xdr:col>
      <xdr:colOff>177800</xdr:colOff>
      <xdr:row>63</xdr:row>
      <xdr:rowOff>112014</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20434300" y="109133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61214</xdr:rowOff>
    </xdr:from>
    <xdr:to>
      <xdr:col>102</xdr:col>
      <xdr:colOff>165100</xdr:colOff>
      <xdr:row>63</xdr:row>
      <xdr:rowOff>162814</xdr:rowOff>
    </xdr:to>
    <xdr:sp macro="" textlink="">
      <xdr:nvSpPr>
        <xdr:cNvPr id="695" name="楕円 694">
          <a:extLst>
            <a:ext uri="{FF2B5EF4-FFF2-40B4-BE49-F238E27FC236}">
              <a16:creationId xmlns:a16="http://schemas.microsoft.com/office/drawing/2014/main" id="{00000000-0008-0000-0200-0000B7020000}"/>
            </a:ext>
          </a:extLst>
        </xdr:cNvPr>
        <xdr:cNvSpPr/>
      </xdr:nvSpPr>
      <xdr:spPr>
        <a:xfrm>
          <a:off x="19494500" y="1086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112014</xdr:rowOff>
    </xdr:from>
    <xdr:to>
      <xdr:col>107</xdr:col>
      <xdr:colOff>50800</xdr:colOff>
      <xdr:row>63</xdr:row>
      <xdr:rowOff>112014</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9545300" y="109133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61214</xdr:rowOff>
    </xdr:from>
    <xdr:to>
      <xdr:col>98</xdr:col>
      <xdr:colOff>38100</xdr:colOff>
      <xdr:row>63</xdr:row>
      <xdr:rowOff>162814</xdr:rowOff>
    </xdr:to>
    <xdr:sp macro="" textlink="">
      <xdr:nvSpPr>
        <xdr:cNvPr id="697" name="楕円 696">
          <a:extLst>
            <a:ext uri="{FF2B5EF4-FFF2-40B4-BE49-F238E27FC236}">
              <a16:creationId xmlns:a16="http://schemas.microsoft.com/office/drawing/2014/main" id="{00000000-0008-0000-0200-0000B9020000}"/>
            </a:ext>
          </a:extLst>
        </xdr:cNvPr>
        <xdr:cNvSpPr/>
      </xdr:nvSpPr>
      <xdr:spPr>
        <a:xfrm>
          <a:off x="18605500" y="1086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112014</xdr:rowOff>
    </xdr:from>
    <xdr:to>
      <xdr:col>102</xdr:col>
      <xdr:colOff>114300</xdr:colOff>
      <xdr:row>63</xdr:row>
      <xdr:rowOff>112014</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8656300" y="109133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699" name="n_1aveValue【保健センター・保健所】&#10;一人当たり面積">
          <a:extLst>
            <a:ext uri="{FF2B5EF4-FFF2-40B4-BE49-F238E27FC236}">
              <a16:creationId xmlns:a16="http://schemas.microsoft.com/office/drawing/2014/main" id="{00000000-0008-0000-0200-0000BB020000}"/>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00" name="n_2aveValue【保健センター・保健所】&#10;一人当たり面積">
          <a:extLst>
            <a:ext uri="{FF2B5EF4-FFF2-40B4-BE49-F238E27FC236}">
              <a16:creationId xmlns:a16="http://schemas.microsoft.com/office/drawing/2014/main" id="{00000000-0008-0000-0200-0000BC020000}"/>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01" name="n_3aveValue【保健センター・保健所】&#10;一人当たり面積">
          <a:extLst>
            <a:ext uri="{FF2B5EF4-FFF2-40B4-BE49-F238E27FC236}">
              <a16:creationId xmlns:a16="http://schemas.microsoft.com/office/drawing/2014/main" id="{00000000-0008-0000-0200-0000BD020000}"/>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02" name="n_4aveValue【保健センター・保健所】&#10;一人当たり面積">
          <a:extLst>
            <a:ext uri="{FF2B5EF4-FFF2-40B4-BE49-F238E27FC236}">
              <a16:creationId xmlns:a16="http://schemas.microsoft.com/office/drawing/2014/main" id="{00000000-0008-0000-0200-0000BE020000}"/>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153941</xdr:rowOff>
    </xdr:from>
    <xdr:ext cx="469744" cy="259045"/>
    <xdr:sp macro="" textlink="">
      <xdr:nvSpPr>
        <xdr:cNvPr id="703" name="n_1mainValue【保健センター・保健所】&#10;一人当たり面積">
          <a:extLst>
            <a:ext uri="{FF2B5EF4-FFF2-40B4-BE49-F238E27FC236}">
              <a16:creationId xmlns:a16="http://schemas.microsoft.com/office/drawing/2014/main" id="{00000000-0008-0000-0200-0000BF020000}"/>
            </a:ext>
          </a:extLst>
        </xdr:cNvPr>
        <xdr:cNvSpPr txBox="1"/>
      </xdr:nvSpPr>
      <xdr:spPr>
        <a:xfrm>
          <a:off x="21075727" y="1095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153941</xdr:rowOff>
    </xdr:from>
    <xdr:ext cx="469744" cy="259045"/>
    <xdr:sp macro="" textlink="">
      <xdr:nvSpPr>
        <xdr:cNvPr id="704" name="n_2mainValue【保健センター・保健所】&#10;一人当たり面積">
          <a:extLst>
            <a:ext uri="{FF2B5EF4-FFF2-40B4-BE49-F238E27FC236}">
              <a16:creationId xmlns:a16="http://schemas.microsoft.com/office/drawing/2014/main" id="{00000000-0008-0000-0200-0000C0020000}"/>
            </a:ext>
          </a:extLst>
        </xdr:cNvPr>
        <xdr:cNvSpPr txBox="1"/>
      </xdr:nvSpPr>
      <xdr:spPr>
        <a:xfrm>
          <a:off x="20199427" y="1095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153941</xdr:rowOff>
    </xdr:from>
    <xdr:ext cx="469744" cy="259045"/>
    <xdr:sp macro="" textlink="">
      <xdr:nvSpPr>
        <xdr:cNvPr id="705" name="n_3mainValue【保健センター・保健所】&#10;一人当たり面積">
          <a:extLst>
            <a:ext uri="{FF2B5EF4-FFF2-40B4-BE49-F238E27FC236}">
              <a16:creationId xmlns:a16="http://schemas.microsoft.com/office/drawing/2014/main" id="{00000000-0008-0000-0200-0000C1020000}"/>
            </a:ext>
          </a:extLst>
        </xdr:cNvPr>
        <xdr:cNvSpPr txBox="1"/>
      </xdr:nvSpPr>
      <xdr:spPr>
        <a:xfrm>
          <a:off x="19310427" y="1095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153941</xdr:rowOff>
    </xdr:from>
    <xdr:ext cx="469744" cy="259045"/>
    <xdr:sp macro="" textlink="">
      <xdr:nvSpPr>
        <xdr:cNvPr id="706" name="n_4mainValue【保健センター・保健所】&#10;一人当たり面積">
          <a:extLst>
            <a:ext uri="{FF2B5EF4-FFF2-40B4-BE49-F238E27FC236}">
              <a16:creationId xmlns:a16="http://schemas.microsoft.com/office/drawing/2014/main" id="{00000000-0008-0000-0200-0000C2020000}"/>
            </a:ext>
          </a:extLst>
        </xdr:cNvPr>
        <xdr:cNvSpPr txBox="1"/>
      </xdr:nvSpPr>
      <xdr:spPr>
        <a:xfrm>
          <a:off x="18421427" y="1095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8" name="正方形/長方形 707">
          <a:extLst>
            <a:ext uri="{FF2B5EF4-FFF2-40B4-BE49-F238E27FC236}">
              <a16:creationId xmlns:a16="http://schemas.microsoft.com/office/drawing/2014/main" id="{00000000-0008-0000-0200-0000C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9" name="正方形/長方形 708">
          <a:extLst>
            <a:ext uri="{FF2B5EF4-FFF2-40B4-BE49-F238E27FC236}">
              <a16:creationId xmlns:a16="http://schemas.microsoft.com/office/drawing/2014/main" id="{00000000-0008-0000-0200-0000C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0" name="正方形/長方形 709">
          <a:extLst>
            <a:ext uri="{FF2B5EF4-FFF2-40B4-BE49-F238E27FC236}">
              <a16:creationId xmlns:a16="http://schemas.microsoft.com/office/drawing/2014/main" id="{00000000-0008-0000-0200-0000C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1" name="正方形/長方形 710">
          <a:extLst>
            <a:ext uri="{FF2B5EF4-FFF2-40B4-BE49-F238E27FC236}">
              <a16:creationId xmlns:a16="http://schemas.microsoft.com/office/drawing/2014/main" id="{00000000-0008-0000-0200-0000C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2" name="正方形/長方形 711">
          <a:extLst>
            <a:ext uri="{FF2B5EF4-FFF2-40B4-BE49-F238E27FC236}">
              <a16:creationId xmlns:a16="http://schemas.microsoft.com/office/drawing/2014/main" id="{00000000-0008-0000-0200-0000C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3" name="正方形/長方形 712">
          <a:extLst>
            <a:ext uri="{FF2B5EF4-FFF2-40B4-BE49-F238E27FC236}">
              <a16:creationId xmlns:a16="http://schemas.microsoft.com/office/drawing/2014/main" id="{00000000-0008-0000-0200-0000C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4" name="正方形/長方形 713">
          <a:extLst>
            <a:ext uri="{FF2B5EF4-FFF2-40B4-BE49-F238E27FC236}">
              <a16:creationId xmlns:a16="http://schemas.microsoft.com/office/drawing/2014/main" id="{00000000-0008-0000-0200-0000C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0" name="【消防施設】&#10;有形固定資産減価償却率グラフ枠">
          <a:extLst>
            <a:ext uri="{FF2B5EF4-FFF2-40B4-BE49-F238E27FC236}">
              <a16:creationId xmlns:a16="http://schemas.microsoft.com/office/drawing/2014/main" id="{00000000-0008-0000-0200-0000D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32" name="【消防施設】&#10;有形固定資産減価償却率最小値テキスト">
          <a:extLst>
            <a:ext uri="{FF2B5EF4-FFF2-40B4-BE49-F238E27FC236}">
              <a16:creationId xmlns:a16="http://schemas.microsoft.com/office/drawing/2014/main" id="{00000000-0008-0000-0200-0000DC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34" name="【消防施設】&#10;有形固定資産減価償却率最大値テキスト">
          <a:extLst>
            <a:ext uri="{FF2B5EF4-FFF2-40B4-BE49-F238E27FC236}">
              <a16:creationId xmlns:a16="http://schemas.microsoft.com/office/drawing/2014/main" id="{00000000-0008-0000-0200-0000DE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36" name="【消防施設】&#10;有形固定資産減価償却率平均値テキスト">
          <a:extLst>
            <a:ext uri="{FF2B5EF4-FFF2-40B4-BE49-F238E27FC236}">
              <a16:creationId xmlns:a16="http://schemas.microsoft.com/office/drawing/2014/main" id="{00000000-0008-0000-0200-0000E0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37" name="フローチャート: 判断 736">
          <a:extLst>
            <a:ext uri="{FF2B5EF4-FFF2-40B4-BE49-F238E27FC236}">
              <a16:creationId xmlns:a16="http://schemas.microsoft.com/office/drawing/2014/main" id="{00000000-0008-0000-0200-0000E1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38" name="フローチャート: 判断 737">
          <a:extLst>
            <a:ext uri="{FF2B5EF4-FFF2-40B4-BE49-F238E27FC236}">
              <a16:creationId xmlns:a16="http://schemas.microsoft.com/office/drawing/2014/main" id="{00000000-0008-0000-0200-0000E2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39" name="フローチャート: 判断 738">
          <a:extLst>
            <a:ext uri="{FF2B5EF4-FFF2-40B4-BE49-F238E27FC236}">
              <a16:creationId xmlns:a16="http://schemas.microsoft.com/office/drawing/2014/main" id="{00000000-0008-0000-0200-0000E3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40" name="フローチャート: 判断 739">
          <a:extLst>
            <a:ext uri="{FF2B5EF4-FFF2-40B4-BE49-F238E27FC236}">
              <a16:creationId xmlns:a16="http://schemas.microsoft.com/office/drawing/2014/main" id="{00000000-0008-0000-0200-0000E4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41" name="フローチャート: 判断 740">
          <a:extLst>
            <a:ext uri="{FF2B5EF4-FFF2-40B4-BE49-F238E27FC236}">
              <a16:creationId xmlns:a16="http://schemas.microsoft.com/office/drawing/2014/main" id="{00000000-0008-0000-0200-0000E5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80645</xdr:rowOff>
    </xdr:from>
    <xdr:to>
      <xdr:col>85</xdr:col>
      <xdr:colOff>177800</xdr:colOff>
      <xdr:row>80</xdr:row>
      <xdr:rowOff>10795</xdr:rowOff>
    </xdr:to>
    <xdr:sp macro="" textlink="">
      <xdr:nvSpPr>
        <xdr:cNvPr id="747" name="楕円 746">
          <a:extLst>
            <a:ext uri="{FF2B5EF4-FFF2-40B4-BE49-F238E27FC236}">
              <a16:creationId xmlns:a16="http://schemas.microsoft.com/office/drawing/2014/main" id="{00000000-0008-0000-0200-0000EB020000}"/>
            </a:ext>
          </a:extLst>
        </xdr:cNvPr>
        <xdr:cNvSpPr/>
      </xdr:nvSpPr>
      <xdr:spPr>
        <a:xfrm>
          <a:off x="16268700" y="1362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103522</xdr:rowOff>
    </xdr:from>
    <xdr:ext cx="405111" cy="259045"/>
    <xdr:sp macro="" textlink="">
      <xdr:nvSpPr>
        <xdr:cNvPr id="748" name="【消防施設】&#10;有形固定資産減価償却率該当値テキスト">
          <a:extLst>
            <a:ext uri="{FF2B5EF4-FFF2-40B4-BE49-F238E27FC236}">
              <a16:creationId xmlns:a16="http://schemas.microsoft.com/office/drawing/2014/main" id="{00000000-0008-0000-0200-0000EC020000}"/>
            </a:ext>
          </a:extLst>
        </xdr:cNvPr>
        <xdr:cNvSpPr txBox="1"/>
      </xdr:nvSpPr>
      <xdr:spPr>
        <a:xfrm>
          <a:off x="16357600"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38736</xdr:rowOff>
    </xdr:from>
    <xdr:to>
      <xdr:col>81</xdr:col>
      <xdr:colOff>101600</xdr:colOff>
      <xdr:row>79</xdr:row>
      <xdr:rowOff>140336</xdr:rowOff>
    </xdr:to>
    <xdr:sp macro="" textlink="">
      <xdr:nvSpPr>
        <xdr:cNvPr id="749" name="楕円 748">
          <a:extLst>
            <a:ext uri="{FF2B5EF4-FFF2-40B4-BE49-F238E27FC236}">
              <a16:creationId xmlns:a16="http://schemas.microsoft.com/office/drawing/2014/main" id="{00000000-0008-0000-0200-0000ED020000}"/>
            </a:ext>
          </a:extLst>
        </xdr:cNvPr>
        <xdr:cNvSpPr/>
      </xdr:nvSpPr>
      <xdr:spPr>
        <a:xfrm>
          <a:off x="15430500" y="1358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89536</xdr:rowOff>
    </xdr:from>
    <xdr:to>
      <xdr:col>85</xdr:col>
      <xdr:colOff>127000</xdr:colOff>
      <xdr:row>79</xdr:row>
      <xdr:rowOff>131445</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5481300" y="13634086"/>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156845</xdr:rowOff>
    </xdr:from>
    <xdr:to>
      <xdr:col>76</xdr:col>
      <xdr:colOff>165100</xdr:colOff>
      <xdr:row>79</xdr:row>
      <xdr:rowOff>86995</xdr:rowOff>
    </xdr:to>
    <xdr:sp macro="" textlink="">
      <xdr:nvSpPr>
        <xdr:cNvPr id="751" name="楕円 750">
          <a:extLst>
            <a:ext uri="{FF2B5EF4-FFF2-40B4-BE49-F238E27FC236}">
              <a16:creationId xmlns:a16="http://schemas.microsoft.com/office/drawing/2014/main" id="{00000000-0008-0000-0200-0000EF020000}"/>
            </a:ext>
          </a:extLst>
        </xdr:cNvPr>
        <xdr:cNvSpPr/>
      </xdr:nvSpPr>
      <xdr:spPr>
        <a:xfrm>
          <a:off x="14541500" y="1352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36195</xdr:rowOff>
    </xdr:from>
    <xdr:to>
      <xdr:col>81</xdr:col>
      <xdr:colOff>50800</xdr:colOff>
      <xdr:row>79</xdr:row>
      <xdr:rowOff>89536</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4592300" y="13580745"/>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105411</xdr:rowOff>
    </xdr:from>
    <xdr:to>
      <xdr:col>72</xdr:col>
      <xdr:colOff>38100</xdr:colOff>
      <xdr:row>79</xdr:row>
      <xdr:rowOff>35561</xdr:rowOff>
    </xdr:to>
    <xdr:sp macro="" textlink="">
      <xdr:nvSpPr>
        <xdr:cNvPr id="753" name="楕円 752">
          <a:extLst>
            <a:ext uri="{FF2B5EF4-FFF2-40B4-BE49-F238E27FC236}">
              <a16:creationId xmlns:a16="http://schemas.microsoft.com/office/drawing/2014/main" id="{00000000-0008-0000-0200-0000F1020000}"/>
            </a:ext>
          </a:extLst>
        </xdr:cNvPr>
        <xdr:cNvSpPr/>
      </xdr:nvSpPr>
      <xdr:spPr>
        <a:xfrm>
          <a:off x="13652500" y="1347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156211</xdr:rowOff>
    </xdr:from>
    <xdr:to>
      <xdr:col>76</xdr:col>
      <xdr:colOff>114300</xdr:colOff>
      <xdr:row>79</xdr:row>
      <xdr:rowOff>36195</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3703300" y="1352931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92075</xdr:rowOff>
    </xdr:from>
    <xdr:to>
      <xdr:col>67</xdr:col>
      <xdr:colOff>101600</xdr:colOff>
      <xdr:row>81</xdr:row>
      <xdr:rowOff>22225</xdr:rowOff>
    </xdr:to>
    <xdr:sp macro="" textlink="">
      <xdr:nvSpPr>
        <xdr:cNvPr id="755" name="楕円 754">
          <a:extLst>
            <a:ext uri="{FF2B5EF4-FFF2-40B4-BE49-F238E27FC236}">
              <a16:creationId xmlns:a16="http://schemas.microsoft.com/office/drawing/2014/main" id="{00000000-0008-0000-0200-0000F3020000}"/>
            </a:ext>
          </a:extLst>
        </xdr:cNvPr>
        <xdr:cNvSpPr/>
      </xdr:nvSpPr>
      <xdr:spPr>
        <a:xfrm>
          <a:off x="12763500" y="1380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156211</xdr:rowOff>
    </xdr:from>
    <xdr:to>
      <xdr:col>71</xdr:col>
      <xdr:colOff>177800</xdr:colOff>
      <xdr:row>80</xdr:row>
      <xdr:rowOff>142875</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flipV="1">
          <a:off x="12814300" y="13529311"/>
          <a:ext cx="889000" cy="32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57" name="n_1aveValue【消防施設】&#10;有形固定資産減価償却率">
          <a:extLst>
            <a:ext uri="{FF2B5EF4-FFF2-40B4-BE49-F238E27FC236}">
              <a16:creationId xmlns:a16="http://schemas.microsoft.com/office/drawing/2014/main" id="{00000000-0008-0000-0200-0000F5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58" name="n_2aveValue【消防施設】&#10;有形固定資産減価償却率">
          <a:extLst>
            <a:ext uri="{FF2B5EF4-FFF2-40B4-BE49-F238E27FC236}">
              <a16:creationId xmlns:a16="http://schemas.microsoft.com/office/drawing/2014/main" id="{00000000-0008-0000-0200-0000F6020000}"/>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59" name="n_3aveValue【消防施設】&#10;有形固定資産減価償却率">
          <a:extLst>
            <a:ext uri="{FF2B5EF4-FFF2-40B4-BE49-F238E27FC236}">
              <a16:creationId xmlns:a16="http://schemas.microsoft.com/office/drawing/2014/main" id="{00000000-0008-0000-0200-0000F7020000}"/>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60" name="n_4aveValue【消防施設】&#10;有形固定資産減価償却率">
          <a:extLst>
            <a:ext uri="{FF2B5EF4-FFF2-40B4-BE49-F238E27FC236}">
              <a16:creationId xmlns:a16="http://schemas.microsoft.com/office/drawing/2014/main" id="{00000000-0008-0000-0200-0000F8020000}"/>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156863</xdr:rowOff>
    </xdr:from>
    <xdr:ext cx="405111" cy="259045"/>
    <xdr:sp macro="" textlink="">
      <xdr:nvSpPr>
        <xdr:cNvPr id="761" name="n_1mainValue【消防施設】&#10;有形固定資産減価償却率">
          <a:extLst>
            <a:ext uri="{FF2B5EF4-FFF2-40B4-BE49-F238E27FC236}">
              <a16:creationId xmlns:a16="http://schemas.microsoft.com/office/drawing/2014/main" id="{00000000-0008-0000-0200-0000F9020000}"/>
            </a:ext>
          </a:extLst>
        </xdr:cNvPr>
        <xdr:cNvSpPr txBox="1"/>
      </xdr:nvSpPr>
      <xdr:spPr>
        <a:xfrm>
          <a:off x="15266044" y="1335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103522</xdr:rowOff>
    </xdr:from>
    <xdr:ext cx="405111" cy="259045"/>
    <xdr:sp macro="" textlink="">
      <xdr:nvSpPr>
        <xdr:cNvPr id="762" name="n_2mainValue【消防施設】&#10;有形固定資産減価償却率">
          <a:extLst>
            <a:ext uri="{FF2B5EF4-FFF2-40B4-BE49-F238E27FC236}">
              <a16:creationId xmlns:a16="http://schemas.microsoft.com/office/drawing/2014/main" id="{00000000-0008-0000-0200-0000FA020000}"/>
            </a:ext>
          </a:extLst>
        </xdr:cNvPr>
        <xdr:cNvSpPr txBox="1"/>
      </xdr:nvSpPr>
      <xdr:spPr>
        <a:xfrm>
          <a:off x="14389744" y="1330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52088</xdr:rowOff>
    </xdr:from>
    <xdr:ext cx="405111" cy="259045"/>
    <xdr:sp macro="" textlink="">
      <xdr:nvSpPr>
        <xdr:cNvPr id="763" name="n_3mainValue【消防施設】&#10;有形固定資産減価償却率">
          <a:extLst>
            <a:ext uri="{FF2B5EF4-FFF2-40B4-BE49-F238E27FC236}">
              <a16:creationId xmlns:a16="http://schemas.microsoft.com/office/drawing/2014/main" id="{00000000-0008-0000-0200-0000FB020000}"/>
            </a:ext>
          </a:extLst>
        </xdr:cNvPr>
        <xdr:cNvSpPr txBox="1"/>
      </xdr:nvSpPr>
      <xdr:spPr>
        <a:xfrm>
          <a:off x="13500744" y="1325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38752</xdr:rowOff>
    </xdr:from>
    <xdr:ext cx="405111" cy="259045"/>
    <xdr:sp macro="" textlink="">
      <xdr:nvSpPr>
        <xdr:cNvPr id="764" name="n_4mainValue【消防施設】&#10;有形固定資産減価償却率">
          <a:extLst>
            <a:ext uri="{FF2B5EF4-FFF2-40B4-BE49-F238E27FC236}">
              <a16:creationId xmlns:a16="http://schemas.microsoft.com/office/drawing/2014/main" id="{00000000-0008-0000-0200-0000FC020000}"/>
            </a:ext>
          </a:extLst>
        </xdr:cNvPr>
        <xdr:cNvSpPr txBox="1"/>
      </xdr:nvSpPr>
      <xdr:spPr>
        <a:xfrm>
          <a:off x="12611744" y="1358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5" name="正方形/長方形 764">
          <a:extLst>
            <a:ext uri="{FF2B5EF4-FFF2-40B4-BE49-F238E27FC236}">
              <a16:creationId xmlns:a16="http://schemas.microsoft.com/office/drawing/2014/main" id="{00000000-0008-0000-0200-0000F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6" name="正方形/長方形 765">
          <a:extLst>
            <a:ext uri="{FF2B5EF4-FFF2-40B4-BE49-F238E27FC236}">
              <a16:creationId xmlns:a16="http://schemas.microsoft.com/office/drawing/2014/main" id="{00000000-0008-0000-0200-0000F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7" name="正方形/長方形 766">
          <a:extLst>
            <a:ext uri="{FF2B5EF4-FFF2-40B4-BE49-F238E27FC236}">
              <a16:creationId xmlns:a16="http://schemas.microsoft.com/office/drawing/2014/main" id="{00000000-0008-0000-0200-0000F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8" name="正方形/長方形 767">
          <a:extLst>
            <a:ext uri="{FF2B5EF4-FFF2-40B4-BE49-F238E27FC236}">
              <a16:creationId xmlns:a16="http://schemas.microsoft.com/office/drawing/2014/main" id="{00000000-0008-0000-0200-000000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9" name="正方形/長方形 768">
          <a:extLst>
            <a:ext uri="{FF2B5EF4-FFF2-40B4-BE49-F238E27FC236}">
              <a16:creationId xmlns:a16="http://schemas.microsoft.com/office/drawing/2014/main" id="{00000000-0008-0000-0200-000001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0" name="正方形/長方形 769">
          <a:extLst>
            <a:ext uri="{FF2B5EF4-FFF2-40B4-BE49-F238E27FC236}">
              <a16:creationId xmlns:a16="http://schemas.microsoft.com/office/drawing/2014/main" id="{00000000-0008-0000-0200-000002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1" name="正方形/長方形 770">
          <a:extLst>
            <a:ext uri="{FF2B5EF4-FFF2-40B4-BE49-F238E27FC236}">
              <a16:creationId xmlns:a16="http://schemas.microsoft.com/office/drawing/2014/main" id="{00000000-0008-0000-0200-000003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2" name="正方形/長方形 771">
          <a:extLst>
            <a:ext uri="{FF2B5EF4-FFF2-40B4-BE49-F238E27FC236}">
              <a16:creationId xmlns:a16="http://schemas.microsoft.com/office/drawing/2014/main" id="{00000000-0008-0000-0200-000004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3" name="テキスト ボックス 772">
          <a:extLst>
            <a:ext uri="{FF2B5EF4-FFF2-40B4-BE49-F238E27FC236}">
              <a16:creationId xmlns:a16="http://schemas.microsoft.com/office/drawing/2014/main" id="{00000000-0008-0000-0200-000005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79" name="直線コネクタ 778">
          <a:extLst>
            <a:ext uri="{FF2B5EF4-FFF2-40B4-BE49-F238E27FC236}">
              <a16:creationId xmlns:a16="http://schemas.microsoft.com/office/drawing/2014/main" id="{00000000-0008-0000-0200-00000B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5" name="【消防施設】&#10;一人当たり面積グラフ枠">
          <a:extLst>
            <a:ext uri="{FF2B5EF4-FFF2-40B4-BE49-F238E27FC236}">
              <a16:creationId xmlns:a16="http://schemas.microsoft.com/office/drawing/2014/main" id="{00000000-0008-0000-0200-000011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87" name="【消防施設】&#10;一人当たり面積最小値テキスト">
          <a:extLst>
            <a:ext uri="{FF2B5EF4-FFF2-40B4-BE49-F238E27FC236}">
              <a16:creationId xmlns:a16="http://schemas.microsoft.com/office/drawing/2014/main" id="{00000000-0008-0000-0200-00001303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89" name="【消防施設】&#10;一人当たり面積最大値テキスト">
          <a:extLst>
            <a:ext uri="{FF2B5EF4-FFF2-40B4-BE49-F238E27FC236}">
              <a16:creationId xmlns:a16="http://schemas.microsoft.com/office/drawing/2014/main" id="{00000000-0008-0000-0200-00001503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91" name="【消防施設】&#10;一人当たり面積平均値テキスト">
          <a:extLst>
            <a:ext uri="{FF2B5EF4-FFF2-40B4-BE49-F238E27FC236}">
              <a16:creationId xmlns:a16="http://schemas.microsoft.com/office/drawing/2014/main" id="{00000000-0008-0000-0200-000017030000}"/>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92" name="フローチャート: 判断 791">
          <a:extLst>
            <a:ext uri="{FF2B5EF4-FFF2-40B4-BE49-F238E27FC236}">
              <a16:creationId xmlns:a16="http://schemas.microsoft.com/office/drawing/2014/main" id="{00000000-0008-0000-0200-00001803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93" name="フローチャート: 判断 792">
          <a:extLst>
            <a:ext uri="{FF2B5EF4-FFF2-40B4-BE49-F238E27FC236}">
              <a16:creationId xmlns:a16="http://schemas.microsoft.com/office/drawing/2014/main" id="{00000000-0008-0000-0200-00001903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94" name="フローチャート: 判断 793">
          <a:extLst>
            <a:ext uri="{FF2B5EF4-FFF2-40B4-BE49-F238E27FC236}">
              <a16:creationId xmlns:a16="http://schemas.microsoft.com/office/drawing/2014/main" id="{00000000-0008-0000-0200-00001A03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95" name="フローチャート: 判断 794">
          <a:extLst>
            <a:ext uri="{FF2B5EF4-FFF2-40B4-BE49-F238E27FC236}">
              <a16:creationId xmlns:a16="http://schemas.microsoft.com/office/drawing/2014/main" id="{00000000-0008-0000-0200-00001B03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96" name="フローチャート: 判断 795">
          <a:extLst>
            <a:ext uri="{FF2B5EF4-FFF2-40B4-BE49-F238E27FC236}">
              <a16:creationId xmlns:a16="http://schemas.microsoft.com/office/drawing/2014/main" id="{00000000-0008-0000-0200-00001C03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8" name="テキスト ボックス 797">
          <a:extLst>
            <a:ext uri="{FF2B5EF4-FFF2-40B4-BE49-F238E27FC236}">
              <a16:creationId xmlns:a16="http://schemas.microsoft.com/office/drawing/2014/main" id="{00000000-0008-0000-0200-00001E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106172</xdr:rowOff>
    </xdr:from>
    <xdr:to>
      <xdr:col>116</xdr:col>
      <xdr:colOff>114300</xdr:colOff>
      <xdr:row>85</xdr:row>
      <xdr:rowOff>36322</xdr:rowOff>
    </xdr:to>
    <xdr:sp macro="" textlink="">
      <xdr:nvSpPr>
        <xdr:cNvPr id="802" name="楕円 801">
          <a:extLst>
            <a:ext uri="{FF2B5EF4-FFF2-40B4-BE49-F238E27FC236}">
              <a16:creationId xmlns:a16="http://schemas.microsoft.com/office/drawing/2014/main" id="{00000000-0008-0000-0200-000022030000}"/>
            </a:ext>
          </a:extLst>
        </xdr:cNvPr>
        <xdr:cNvSpPr/>
      </xdr:nvSpPr>
      <xdr:spPr>
        <a:xfrm>
          <a:off x="221107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84599</xdr:rowOff>
    </xdr:from>
    <xdr:ext cx="469744" cy="259045"/>
    <xdr:sp macro="" textlink="">
      <xdr:nvSpPr>
        <xdr:cNvPr id="803" name="【消防施設】&#10;一人当たり面積該当値テキスト">
          <a:extLst>
            <a:ext uri="{FF2B5EF4-FFF2-40B4-BE49-F238E27FC236}">
              <a16:creationId xmlns:a16="http://schemas.microsoft.com/office/drawing/2014/main" id="{00000000-0008-0000-0200-000023030000}"/>
            </a:ext>
          </a:extLst>
        </xdr:cNvPr>
        <xdr:cNvSpPr txBox="1"/>
      </xdr:nvSpPr>
      <xdr:spPr>
        <a:xfrm>
          <a:off x="22199600" y="1448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106172</xdr:rowOff>
    </xdr:from>
    <xdr:to>
      <xdr:col>112</xdr:col>
      <xdr:colOff>38100</xdr:colOff>
      <xdr:row>85</xdr:row>
      <xdr:rowOff>36322</xdr:rowOff>
    </xdr:to>
    <xdr:sp macro="" textlink="">
      <xdr:nvSpPr>
        <xdr:cNvPr id="804" name="楕円 803">
          <a:extLst>
            <a:ext uri="{FF2B5EF4-FFF2-40B4-BE49-F238E27FC236}">
              <a16:creationId xmlns:a16="http://schemas.microsoft.com/office/drawing/2014/main" id="{00000000-0008-0000-0200-000024030000}"/>
            </a:ext>
          </a:extLst>
        </xdr:cNvPr>
        <xdr:cNvSpPr/>
      </xdr:nvSpPr>
      <xdr:spPr>
        <a:xfrm>
          <a:off x="21272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156972</xdr:rowOff>
    </xdr:from>
    <xdr:to>
      <xdr:col>116</xdr:col>
      <xdr:colOff>63500</xdr:colOff>
      <xdr:row>84</xdr:row>
      <xdr:rowOff>156972</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a:off x="21323300" y="14558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106172</xdr:rowOff>
    </xdr:from>
    <xdr:to>
      <xdr:col>107</xdr:col>
      <xdr:colOff>101600</xdr:colOff>
      <xdr:row>85</xdr:row>
      <xdr:rowOff>36322</xdr:rowOff>
    </xdr:to>
    <xdr:sp macro="" textlink="">
      <xdr:nvSpPr>
        <xdr:cNvPr id="806" name="楕円 805">
          <a:extLst>
            <a:ext uri="{FF2B5EF4-FFF2-40B4-BE49-F238E27FC236}">
              <a16:creationId xmlns:a16="http://schemas.microsoft.com/office/drawing/2014/main" id="{00000000-0008-0000-0200-000026030000}"/>
            </a:ext>
          </a:extLst>
        </xdr:cNvPr>
        <xdr:cNvSpPr/>
      </xdr:nvSpPr>
      <xdr:spPr>
        <a:xfrm>
          <a:off x="20383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156972</xdr:rowOff>
    </xdr:from>
    <xdr:to>
      <xdr:col>111</xdr:col>
      <xdr:colOff>177800</xdr:colOff>
      <xdr:row>84</xdr:row>
      <xdr:rowOff>156972</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20434300" y="1455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106172</xdr:rowOff>
    </xdr:from>
    <xdr:to>
      <xdr:col>102</xdr:col>
      <xdr:colOff>165100</xdr:colOff>
      <xdr:row>85</xdr:row>
      <xdr:rowOff>36322</xdr:rowOff>
    </xdr:to>
    <xdr:sp macro="" textlink="">
      <xdr:nvSpPr>
        <xdr:cNvPr id="808" name="楕円 807">
          <a:extLst>
            <a:ext uri="{FF2B5EF4-FFF2-40B4-BE49-F238E27FC236}">
              <a16:creationId xmlns:a16="http://schemas.microsoft.com/office/drawing/2014/main" id="{00000000-0008-0000-0200-000028030000}"/>
            </a:ext>
          </a:extLst>
        </xdr:cNvPr>
        <xdr:cNvSpPr/>
      </xdr:nvSpPr>
      <xdr:spPr>
        <a:xfrm>
          <a:off x="19494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156972</xdr:rowOff>
    </xdr:from>
    <xdr:to>
      <xdr:col>107</xdr:col>
      <xdr:colOff>50800</xdr:colOff>
      <xdr:row>84</xdr:row>
      <xdr:rowOff>156972</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19545300" y="1455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810" name="楕円 809">
          <a:extLst>
            <a:ext uri="{FF2B5EF4-FFF2-40B4-BE49-F238E27FC236}">
              <a16:creationId xmlns:a16="http://schemas.microsoft.com/office/drawing/2014/main" id="{00000000-0008-0000-0200-00002A030000}"/>
            </a:ext>
          </a:extLst>
        </xdr:cNvPr>
        <xdr:cNvSpPr/>
      </xdr:nvSpPr>
      <xdr:spPr>
        <a:xfrm>
          <a:off x="18605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156972</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18656300" y="1455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12" name="n_1aveValue【消防施設】&#10;一人当たり面積">
          <a:extLst>
            <a:ext uri="{FF2B5EF4-FFF2-40B4-BE49-F238E27FC236}">
              <a16:creationId xmlns:a16="http://schemas.microsoft.com/office/drawing/2014/main" id="{00000000-0008-0000-0200-00002C030000}"/>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13" name="n_2aveValue【消防施設】&#10;一人当たり面積">
          <a:extLst>
            <a:ext uri="{FF2B5EF4-FFF2-40B4-BE49-F238E27FC236}">
              <a16:creationId xmlns:a16="http://schemas.microsoft.com/office/drawing/2014/main" id="{00000000-0008-0000-0200-00002D030000}"/>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14" name="n_3aveValue【消防施設】&#10;一人当たり面積">
          <a:extLst>
            <a:ext uri="{FF2B5EF4-FFF2-40B4-BE49-F238E27FC236}">
              <a16:creationId xmlns:a16="http://schemas.microsoft.com/office/drawing/2014/main" id="{00000000-0008-0000-0200-00002E03000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15" name="n_4aveValue【消防施設】&#10;一人当たり面積">
          <a:extLst>
            <a:ext uri="{FF2B5EF4-FFF2-40B4-BE49-F238E27FC236}">
              <a16:creationId xmlns:a16="http://schemas.microsoft.com/office/drawing/2014/main" id="{00000000-0008-0000-0200-00002F030000}"/>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27449</xdr:rowOff>
    </xdr:from>
    <xdr:ext cx="469744" cy="259045"/>
    <xdr:sp macro="" textlink="">
      <xdr:nvSpPr>
        <xdr:cNvPr id="816" name="n_1mainValue【消防施設】&#10;一人当たり面積">
          <a:extLst>
            <a:ext uri="{FF2B5EF4-FFF2-40B4-BE49-F238E27FC236}">
              <a16:creationId xmlns:a16="http://schemas.microsoft.com/office/drawing/2014/main" id="{00000000-0008-0000-0200-000030030000}"/>
            </a:ext>
          </a:extLst>
        </xdr:cNvPr>
        <xdr:cNvSpPr txBox="1"/>
      </xdr:nvSpPr>
      <xdr:spPr>
        <a:xfrm>
          <a:off x="210757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27449</xdr:rowOff>
    </xdr:from>
    <xdr:ext cx="469744" cy="259045"/>
    <xdr:sp macro="" textlink="">
      <xdr:nvSpPr>
        <xdr:cNvPr id="817" name="n_2mainValue【消防施設】&#10;一人当たり面積">
          <a:extLst>
            <a:ext uri="{FF2B5EF4-FFF2-40B4-BE49-F238E27FC236}">
              <a16:creationId xmlns:a16="http://schemas.microsoft.com/office/drawing/2014/main" id="{00000000-0008-0000-0200-000031030000}"/>
            </a:ext>
          </a:extLst>
        </xdr:cNvPr>
        <xdr:cNvSpPr txBox="1"/>
      </xdr:nvSpPr>
      <xdr:spPr>
        <a:xfrm>
          <a:off x="20199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27449</xdr:rowOff>
    </xdr:from>
    <xdr:ext cx="469744" cy="259045"/>
    <xdr:sp macro="" textlink="">
      <xdr:nvSpPr>
        <xdr:cNvPr id="818" name="n_3mainValue【消防施設】&#10;一人当たり面積">
          <a:extLst>
            <a:ext uri="{FF2B5EF4-FFF2-40B4-BE49-F238E27FC236}">
              <a16:creationId xmlns:a16="http://schemas.microsoft.com/office/drawing/2014/main" id="{00000000-0008-0000-0200-000032030000}"/>
            </a:ext>
          </a:extLst>
        </xdr:cNvPr>
        <xdr:cNvSpPr txBox="1"/>
      </xdr:nvSpPr>
      <xdr:spPr>
        <a:xfrm>
          <a:off x="19310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819" name="n_4mainValue【消防施設】&#10;一人当たり面積">
          <a:extLst>
            <a:ext uri="{FF2B5EF4-FFF2-40B4-BE49-F238E27FC236}">
              <a16:creationId xmlns:a16="http://schemas.microsoft.com/office/drawing/2014/main" id="{00000000-0008-0000-0200-000033030000}"/>
            </a:ext>
          </a:extLst>
        </xdr:cNvPr>
        <xdr:cNvSpPr txBox="1"/>
      </xdr:nvSpPr>
      <xdr:spPr>
        <a:xfrm>
          <a:off x="18421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0" name="正方形/長方形 819">
          <a:extLst>
            <a:ext uri="{FF2B5EF4-FFF2-40B4-BE49-F238E27FC236}">
              <a16:creationId xmlns:a16="http://schemas.microsoft.com/office/drawing/2014/main" id="{00000000-0008-0000-0200-000034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1" name="正方形/長方形 820">
          <a:extLst>
            <a:ext uri="{FF2B5EF4-FFF2-40B4-BE49-F238E27FC236}">
              <a16:creationId xmlns:a16="http://schemas.microsoft.com/office/drawing/2014/main" id="{00000000-0008-0000-0200-000035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2" name="正方形/長方形 821">
          <a:extLst>
            <a:ext uri="{FF2B5EF4-FFF2-40B4-BE49-F238E27FC236}">
              <a16:creationId xmlns:a16="http://schemas.microsoft.com/office/drawing/2014/main" id="{00000000-0008-0000-0200-000036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3" name="正方形/長方形 822">
          <a:extLst>
            <a:ext uri="{FF2B5EF4-FFF2-40B4-BE49-F238E27FC236}">
              <a16:creationId xmlns:a16="http://schemas.microsoft.com/office/drawing/2014/main" id="{00000000-0008-0000-0200-000037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4" name="正方形/長方形 823">
          <a:extLst>
            <a:ext uri="{FF2B5EF4-FFF2-40B4-BE49-F238E27FC236}">
              <a16:creationId xmlns:a16="http://schemas.microsoft.com/office/drawing/2014/main" id="{00000000-0008-0000-0200-000038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5" name="正方形/長方形 824">
          <a:extLst>
            <a:ext uri="{FF2B5EF4-FFF2-40B4-BE49-F238E27FC236}">
              <a16:creationId xmlns:a16="http://schemas.microsoft.com/office/drawing/2014/main" id="{00000000-0008-0000-0200-000039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6" name="正方形/長方形 825">
          <a:extLst>
            <a:ext uri="{FF2B5EF4-FFF2-40B4-BE49-F238E27FC236}">
              <a16:creationId xmlns:a16="http://schemas.microsoft.com/office/drawing/2014/main" id="{00000000-0008-0000-0200-00003A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7" name="正方形/長方形 826">
          <a:extLst>
            <a:ext uri="{FF2B5EF4-FFF2-40B4-BE49-F238E27FC236}">
              <a16:creationId xmlns:a16="http://schemas.microsoft.com/office/drawing/2014/main" id="{00000000-0008-0000-0200-00003B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8" name="テキスト ボックス 827">
          <a:extLst>
            <a:ext uri="{FF2B5EF4-FFF2-40B4-BE49-F238E27FC236}">
              <a16:creationId xmlns:a16="http://schemas.microsoft.com/office/drawing/2014/main" id="{00000000-0008-0000-0200-00003C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0" name="テキスト ボックス 829">
          <a:extLst>
            <a:ext uri="{FF2B5EF4-FFF2-40B4-BE49-F238E27FC236}">
              <a16:creationId xmlns:a16="http://schemas.microsoft.com/office/drawing/2014/main" id="{00000000-0008-0000-0200-00003E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1" name="直線コネクタ 830">
          <a:extLst>
            <a:ext uri="{FF2B5EF4-FFF2-40B4-BE49-F238E27FC236}">
              <a16:creationId xmlns:a16="http://schemas.microsoft.com/office/drawing/2014/main" id="{00000000-0008-0000-0200-00003F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3" name="直線コネクタ 832">
          <a:extLst>
            <a:ext uri="{FF2B5EF4-FFF2-40B4-BE49-F238E27FC236}">
              <a16:creationId xmlns:a16="http://schemas.microsoft.com/office/drawing/2014/main" id="{00000000-0008-0000-0200-000041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35" name="直線コネクタ 834">
          <a:extLst>
            <a:ext uri="{FF2B5EF4-FFF2-40B4-BE49-F238E27FC236}">
              <a16:creationId xmlns:a16="http://schemas.microsoft.com/office/drawing/2014/main" id="{00000000-0008-0000-0200-000043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37" name="直線コネクタ 836">
          <a:extLst>
            <a:ext uri="{FF2B5EF4-FFF2-40B4-BE49-F238E27FC236}">
              <a16:creationId xmlns:a16="http://schemas.microsoft.com/office/drawing/2014/main" id="{00000000-0008-0000-0200-000045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庁舎】&#10;有形固定資産減価償却率グラフ枠">
          <a:extLst>
            <a:ext uri="{FF2B5EF4-FFF2-40B4-BE49-F238E27FC236}">
              <a16:creationId xmlns:a16="http://schemas.microsoft.com/office/drawing/2014/main" id="{00000000-0008-0000-0200-00004C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46" name="【庁舎】&#10;有形固定資産減価償却率最小値テキスト">
          <a:extLst>
            <a:ext uri="{FF2B5EF4-FFF2-40B4-BE49-F238E27FC236}">
              <a16:creationId xmlns:a16="http://schemas.microsoft.com/office/drawing/2014/main" id="{00000000-0008-0000-0200-00004E03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48" name="【庁舎】&#10;有形固定資産減価償却率最大値テキスト">
          <a:extLst>
            <a:ext uri="{FF2B5EF4-FFF2-40B4-BE49-F238E27FC236}">
              <a16:creationId xmlns:a16="http://schemas.microsoft.com/office/drawing/2014/main" id="{00000000-0008-0000-0200-000050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50" name="【庁舎】&#10;有形固定資産減価償却率平均値テキスト">
          <a:extLst>
            <a:ext uri="{FF2B5EF4-FFF2-40B4-BE49-F238E27FC236}">
              <a16:creationId xmlns:a16="http://schemas.microsoft.com/office/drawing/2014/main" id="{00000000-0008-0000-0200-000052030000}"/>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51" name="フローチャート: 判断 850">
          <a:extLst>
            <a:ext uri="{FF2B5EF4-FFF2-40B4-BE49-F238E27FC236}">
              <a16:creationId xmlns:a16="http://schemas.microsoft.com/office/drawing/2014/main" id="{00000000-0008-0000-0200-00005303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52" name="フローチャート: 判断 851">
          <a:extLst>
            <a:ext uri="{FF2B5EF4-FFF2-40B4-BE49-F238E27FC236}">
              <a16:creationId xmlns:a16="http://schemas.microsoft.com/office/drawing/2014/main" id="{00000000-0008-0000-0200-00005403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53" name="フローチャート: 判断 852">
          <a:extLst>
            <a:ext uri="{FF2B5EF4-FFF2-40B4-BE49-F238E27FC236}">
              <a16:creationId xmlns:a16="http://schemas.microsoft.com/office/drawing/2014/main" id="{00000000-0008-0000-0200-00005503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54" name="フローチャート: 判断 853">
          <a:extLst>
            <a:ext uri="{FF2B5EF4-FFF2-40B4-BE49-F238E27FC236}">
              <a16:creationId xmlns:a16="http://schemas.microsoft.com/office/drawing/2014/main" id="{00000000-0008-0000-0200-00005603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55" name="フローチャート: 判断 854">
          <a:extLst>
            <a:ext uri="{FF2B5EF4-FFF2-40B4-BE49-F238E27FC236}">
              <a16:creationId xmlns:a16="http://schemas.microsoft.com/office/drawing/2014/main" id="{00000000-0008-0000-0200-000057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6" name="テキスト ボックス 855">
          <a:extLst>
            <a:ext uri="{FF2B5EF4-FFF2-40B4-BE49-F238E27FC236}">
              <a16:creationId xmlns:a16="http://schemas.microsoft.com/office/drawing/2014/main" id="{00000000-0008-0000-0200-000058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00000000-0008-0000-0200-00005A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0000000-0008-0000-0200-00005C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62956</xdr:rowOff>
    </xdr:from>
    <xdr:to>
      <xdr:col>85</xdr:col>
      <xdr:colOff>177800</xdr:colOff>
      <xdr:row>102</xdr:row>
      <xdr:rowOff>164556</xdr:rowOff>
    </xdr:to>
    <xdr:sp macro="" textlink="">
      <xdr:nvSpPr>
        <xdr:cNvPr id="861" name="楕円 860">
          <a:extLst>
            <a:ext uri="{FF2B5EF4-FFF2-40B4-BE49-F238E27FC236}">
              <a16:creationId xmlns:a16="http://schemas.microsoft.com/office/drawing/2014/main" id="{00000000-0008-0000-0200-00005D030000}"/>
            </a:ext>
          </a:extLst>
        </xdr:cNvPr>
        <xdr:cNvSpPr/>
      </xdr:nvSpPr>
      <xdr:spPr>
        <a:xfrm>
          <a:off x="16268700" y="1755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85833</xdr:rowOff>
    </xdr:from>
    <xdr:ext cx="405111" cy="259045"/>
    <xdr:sp macro="" textlink="">
      <xdr:nvSpPr>
        <xdr:cNvPr id="862" name="【庁舎】&#10;有形固定資産減価償却率該当値テキスト">
          <a:extLst>
            <a:ext uri="{FF2B5EF4-FFF2-40B4-BE49-F238E27FC236}">
              <a16:creationId xmlns:a16="http://schemas.microsoft.com/office/drawing/2014/main" id="{00000000-0008-0000-0200-00005E030000}"/>
            </a:ext>
          </a:extLst>
        </xdr:cNvPr>
        <xdr:cNvSpPr txBox="1"/>
      </xdr:nvSpPr>
      <xdr:spPr>
        <a:xfrm>
          <a:off x="16357600" y="1740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31931</xdr:rowOff>
    </xdr:from>
    <xdr:to>
      <xdr:col>81</xdr:col>
      <xdr:colOff>101600</xdr:colOff>
      <xdr:row>102</xdr:row>
      <xdr:rowOff>133531</xdr:rowOff>
    </xdr:to>
    <xdr:sp macro="" textlink="">
      <xdr:nvSpPr>
        <xdr:cNvPr id="863" name="楕円 862">
          <a:extLst>
            <a:ext uri="{FF2B5EF4-FFF2-40B4-BE49-F238E27FC236}">
              <a16:creationId xmlns:a16="http://schemas.microsoft.com/office/drawing/2014/main" id="{00000000-0008-0000-0200-00005F030000}"/>
            </a:ext>
          </a:extLst>
        </xdr:cNvPr>
        <xdr:cNvSpPr/>
      </xdr:nvSpPr>
      <xdr:spPr>
        <a:xfrm>
          <a:off x="15430500" y="175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82731</xdr:rowOff>
    </xdr:from>
    <xdr:to>
      <xdr:col>85</xdr:col>
      <xdr:colOff>127000</xdr:colOff>
      <xdr:row>102</xdr:row>
      <xdr:rowOff>113756</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5481300" y="17570631"/>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2539</xdr:rowOff>
    </xdr:from>
    <xdr:to>
      <xdr:col>76</xdr:col>
      <xdr:colOff>165100</xdr:colOff>
      <xdr:row>102</xdr:row>
      <xdr:rowOff>104139</xdr:rowOff>
    </xdr:to>
    <xdr:sp macro="" textlink="">
      <xdr:nvSpPr>
        <xdr:cNvPr id="865" name="楕円 864">
          <a:extLst>
            <a:ext uri="{FF2B5EF4-FFF2-40B4-BE49-F238E27FC236}">
              <a16:creationId xmlns:a16="http://schemas.microsoft.com/office/drawing/2014/main" id="{00000000-0008-0000-0200-000061030000}"/>
            </a:ext>
          </a:extLst>
        </xdr:cNvPr>
        <xdr:cNvSpPr/>
      </xdr:nvSpPr>
      <xdr:spPr>
        <a:xfrm>
          <a:off x="14541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53339</xdr:rowOff>
    </xdr:from>
    <xdr:to>
      <xdr:col>81</xdr:col>
      <xdr:colOff>50800</xdr:colOff>
      <xdr:row>102</xdr:row>
      <xdr:rowOff>82731</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a:off x="14592300" y="17541239"/>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142966</xdr:rowOff>
    </xdr:from>
    <xdr:to>
      <xdr:col>72</xdr:col>
      <xdr:colOff>38100</xdr:colOff>
      <xdr:row>102</xdr:row>
      <xdr:rowOff>73116</xdr:rowOff>
    </xdr:to>
    <xdr:sp macro="" textlink="">
      <xdr:nvSpPr>
        <xdr:cNvPr id="867" name="楕円 866">
          <a:extLst>
            <a:ext uri="{FF2B5EF4-FFF2-40B4-BE49-F238E27FC236}">
              <a16:creationId xmlns:a16="http://schemas.microsoft.com/office/drawing/2014/main" id="{00000000-0008-0000-0200-000063030000}"/>
            </a:ext>
          </a:extLst>
        </xdr:cNvPr>
        <xdr:cNvSpPr/>
      </xdr:nvSpPr>
      <xdr:spPr>
        <a:xfrm>
          <a:off x="13652500" y="1745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22316</xdr:rowOff>
    </xdr:from>
    <xdr:to>
      <xdr:col>76</xdr:col>
      <xdr:colOff>114300</xdr:colOff>
      <xdr:row>102</xdr:row>
      <xdr:rowOff>53339</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3703300" y="17510216"/>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7438</xdr:rowOff>
    </xdr:from>
    <xdr:to>
      <xdr:col>67</xdr:col>
      <xdr:colOff>101600</xdr:colOff>
      <xdr:row>107</xdr:row>
      <xdr:rowOff>109038</xdr:rowOff>
    </xdr:to>
    <xdr:sp macro="" textlink="">
      <xdr:nvSpPr>
        <xdr:cNvPr id="869" name="楕円 868">
          <a:extLst>
            <a:ext uri="{FF2B5EF4-FFF2-40B4-BE49-F238E27FC236}">
              <a16:creationId xmlns:a16="http://schemas.microsoft.com/office/drawing/2014/main" id="{00000000-0008-0000-0200-000065030000}"/>
            </a:ext>
          </a:extLst>
        </xdr:cNvPr>
        <xdr:cNvSpPr/>
      </xdr:nvSpPr>
      <xdr:spPr>
        <a:xfrm>
          <a:off x="12763500" y="1835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22316</xdr:rowOff>
    </xdr:from>
    <xdr:to>
      <xdr:col>71</xdr:col>
      <xdr:colOff>177800</xdr:colOff>
      <xdr:row>107</xdr:row>
      <xdr:rowOff>58238</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flipV="1">
          <a:off x="12814300" y="17510216"/>
          <a:ext cx="889000" cy="89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71" name="n_1aveValue【庁舎】&#10;有形固定資産減価償却率">
          <a:extLst>
            <a:ext uri="{FF2B5EF4-FFF2-40B4-BE49-F238E27FC236}">
              <a16:creationId xmlns:a16="http://schemas.microsoft.com/office/drawing/2014/main" id="{00000000-0008-0000-0200-000067030000}"/>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72" name="n_2aveValue【庁舎】&#10;有形固定資産減価償却率">
          <a:extLst>
            <a:ext uri="{FF2B5EF4-FFF2-40B4-BE49-F238E27FC236}">
              <a16:creationId xmlns:a16="http://schemas.microsoft.com/office/drawing/2014/main" id="{00000000-0008-0000-0200-000068030000}"/>
            </a:ext>
          </a:extLst>
        </xdr:cNvPr>
        <xdr:cNvSpPr txBox="1"/>
      </xdr:nvSpPr>
      <xdr:spPr>
        <a:xfrm>
          <a:off x="14389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73" name="n_3aveValue【庁舎】&#10;有形固定資産減価償却率">
          <a:extLst>
            <a:ext uri="{FF2B5EF4-FFF2-40B4-BE49-F238E27FC236}">
              <a16:creationId xmlns:a16="http://schemas.microsoft.com/office/drawing/2014/main" id="{00000000-0008-0000-0200-000069030000}"/>
            </a:ext>
          </a:extLst>
        </xdr:cNvPr>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74" name="n_4aveValue【庁舎】&#10;有形固定資産減価償却率">
          <a:extLst>
            <a:ext uri="{FF2B5EF4-FFF2-40B4-BE49-F238E27FC236}">
              <a16:creationId xmlns:a16="http://schemas.microsoft.com/office/drawing/2014/main" id="{00000000-0008-0000-0200-00006A030000}"/>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150058</xdr:rowOff>
    </xdr:from>
    <xdr:ext cx="405111" cy="259045"/>
    <xdr:sp macro="" textlink="">
      <xdr:nvSpPr>
        <xdr:cNvPr id="875" name="n_1mainValue【庁舎】&#10;有形固定資産減価償却率">
          <a:extLst>
            <a:ext uri="{FF2B5EF4-FFF2-40B4-BE49-F238E27FC236}">
              <a16:creationId xmlns:a16="http://schemas.microsoft.com/office/drawing/2014/main" id="{00000000-0008-0000-0200-00006B030000}"/>
            </a:ext>
          </a:extLst>
        </xdr:cNvPr>
        <xdr:cNvSpPr txBox="1"/>
      </xdr:nvSpPr>
      <xdr:spPr>
        <a:xfrm>
          <a:off x="15266044" y="1729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120666</xdr:rowOff>
    </xdr:from>
    <xdr:ext cx="405111" cy="259045"/>
    <xdr:sp macro="" textlink="">
      <xdr:nvSpPr>
        <xdr:cNvPr id="876" name="n_2mainValue【庁舎】&#10;有形固定資産減価償却率">
          <a:extLst>
            <a:ext uri="{FF2B5EF4-FFF2-40B4-BE49-F238E27FC236}">
              <a16:creationId xmlns:a16="http://schemas.microsoft.com/office/drawing/2014/main" id="{00000000-0008-0000-0200-00006C030000}"/>
            </a:ext>
          </a:extLst>
        </xdr:cNvPr>
        <xdr:cNvSpPr txBox="1"/>
      </xdr:nvSpPr>
      <xdr:spPr>
        <a:xfrm>
          <a:off x="14389744" y="1726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89643</xdr:rowOff>
    </xdr:from>
    <xdr:ext cx="405111" cy="259045"/>
    <xdr:sp macro="" textlink="">
      <xdr:nvSpPr>
        <xdr:cNvPr id="877" name="n_3mainValue【庁舎】&#10;有形固定資産減価償却率">
          <a:extLst>
            <a:ext uri="{FF2B5EF4-FFF2-40B4-BE49-F238E27FC236}">
              <a16:creationId xmlns:a16="http://schemas.microsoft.com/office/drawing/2014/main" id="{00000000-0008-0000-0200-00006D030000}"/>
            </a:ext>
          </a:extLst>
        </xdr:cNvPr>
        <xdr:cNvSpPr txBox="1"/>
      </xdr:nvSpPr>
      <xdr:spPr>
        <a:xfrm>
          <a:off x="13500744" y="1723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100165</xdr:rowOff>
    </xdr:from>
    <xdr:ext cx="405111" cy="259045"/>
    <xdr:sp macro="" textlink="">
      <xdr:nvSpPr>
        <xdr:cNvPr id="878" name="n_4mainValue【庁舎】&#10;有形固定資産減価償却率">
          <a:extLst>
            <a:ext uri="{FF2B5EF4-FFF2-40B4-BE49-F238E27FC236}">
              <a16:creationId xmlns:a16="http://schemas.microsoft.com/office/drawing/2014/main" id="{00000000-0008-0000-0200-00006E030000}"/>
            </a:ext>
          </a:extLst>
        </xdr:cNvPr>
        <xdr:cNvSpPr txBox="1"/>
      </xdr:nvSpPr>
      <xdr:spPr>
        <a:xfrm>
          <a:off x="12611744" y="1844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9" name="正方形/長方形 878">
          <a:extLst>
            <a:ext uri="{FF2B5EF4-FFF2-40B4-BE49-F238E27FC236}">
              <a16:creationId xmlns:a16="http://schemas.microsoft.com/office/drawing/2014/main" id="{00000000-0008-0000-0200-00006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0" name="正方形/長方形 879">
          <a:extLst>
            <a:ext uri="{FF2B5EF4-FFF2-40B4-BE49-F238E27FC236}">
              <a16:creationId xmlns:a16="http://schemas.microsoft.com/office/drawing/2014/main" id="{00000000-0008-0000-0200-000070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1" name="正方形/長方形 880">
          <a:extLst>
            <a:ext uri="{FF2B5EF4-FFF2-40B4-BE49-F238E27FC236}">
              <a16:creationId xmlns:a16="http://schemas.microsoft.com/office/drawing/2014/main" id="{00000000-0008-0000-0200-000071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2" name="正方形/長方形 881">
          <a:extLst>
            <a:ext uri="{FF2B5EF4-FFF2-40B4-BE49-F238E27FC236}">
              <a16:creationId xmlns:a16="http://schemas.microsoft.com/office/drawing/2014/main" id="{00000000-0008-0000-0200-000072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3" name="正方形/長方形 882">
          <a:extLst>
            <a:ext uri="{FF2B5EF4-FFF2-40B4-BE49-F238E27FC236}">
              <a16:creationId xmlns:a16="http://schemas.microsoft.com/office/drawing/2014/main" id="{00000000-0008-0000-0200-000073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4" name="正方形/長方形 883">
          <a:extLst>
            <a:ext uri="{FF2B5EF4-FFF2-40B4-BE49-F238E27FC236}">
              <a16:creationId xmlns:a16="http://schemas.microsoft.com/office/drawing/2014/main" id="{00000000-0008-0000-0200-000074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5" name="正方形/長方形 884">
          <a:extLst>
            <a:ext uri="{FF2B5EF4-FFF2-40B4-BE49-F238E27FC236}">
              <a16:creationId xmlns:a16="http://schemas.microsoft.com/office/drawing/2014/main" id="{00000000-0008-0000-0200-000075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6" name="正方形/長方形 885">
          <a:extLst>
            <a:ext uri="{FF2B5EF4-FFF2-40B4-BE49-F238E27FC236}">
              <a16:creationId xmlns:a16="http://schemas.microsoft.com/office/drawing/2014/main" id="{00000000-0008-0000-0200-000076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7" name="テキスト ボックス 886">
          <a:extLst>
            <a:ext uri="{FF2B5EF4-FFF2-40B4-BE49-F238E27FC236}">
              <a16:creationId xmlns:a16="http://schemas.microsoft.com/office/drawing/2014/main" id="{00000000-0008-0000-0200-000077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8" name="直線コネクタ 887">
          <a:extLst>
            <a:ext uri="{FF2B5EF4-FFF2-40B4-BE49-F238E27FC236}">
              <a16:creationId xmlns:a16="http://schemas.microsoft.com/office/drawing/2014/main" id="{00000000-0008-0000-0200-000078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0" name="テキスト ボックス 889">
          <a:extLst>
            <a:ext uri="{FF2B5EF4-FFF2-40B4-BE49-F238E27FC236}">
              <a16:creationId xmlns:a16="http://schemas.microsoft.com/office/drawing/2014/main" id="{00000000-0008-0000-0200-00007A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2" name="テキスト ボックス 891">
          <a:extLst>
            <a:ext uri="{FF2B5EF4-FFF2-40B4-BE49-F238E27FC236}">
              <a16:creationId xmlns:a16="http://schemas.microsoft.com/office/drawing/2014/main" id="{00000000-0008-0000-0200-00007C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3" name="直線コネクタ 892">
          <a:extLst>
            <a:ext uri="{FF2B5EF4-FFF2-40B4-BE49-F238E27FC236}">
              <a16:creationId xmlns:a16="http://schemas.microsoft.com/office/drawing/2014/main" id="{00000000-0008-0000-0200-00007D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4" name="テキスト ボックス 893">
          <a:extLst>
            <a:ext uri="{FF2B5EF4-FFF2-40B4-BE49-F238E27FC236}">
              <a16:creationId xmlns:a16="http://schemas.microsoft.com/office/drawing/2014/main" id="{00000000-0008-0000-0200-00007E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95" name="直線コネクタ 894">
          <a:extLst>
            <a:ext uri="{FF2B5EF4-FFF2-40B4-BE49-F238E27FC236}">
              <a16:creationId xmlns:a16="http://schemas.microsoft.com/office/drawing/2014/main" id="{00000000-0008-0000-0200-00007F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96" name="テキスト ボックス 895">
          <a:extLst>
            <a:ext uri="{FF2B5EF4-FFF2-40B4-BE49-F238E27FC236}">
              <a16:creationId xmlns:a16="http://schemas.microsoft.com/office/drawing/2014/main" id="{00000000-0008-0000-0200-000080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97" name="直線コネクタ 896">
          <a:extLst>
            <a:ext uri="{FF2B5EF4-FFF2-40B4-BE49-F238E27FC236}">
              <a16:creationId xmlns:a16="http://schemas.microsoft.com/office/drawing/2014/main" id="{00000000-0008-0000-0200-000081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98" name="テキスト ボックス 897">
          <a:extLst>
            <a:ext uri="{FF2B5EF4-FFF2-40B4-BE49-F238E27FC236}">
              <a16:creationId xmlns:a16="http://schemas.microsoft.com/office/drawing/2014/main" id="{00000000-0008-0000-0200-000082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00000000-0008-0000-0200-00008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04" name="直線コネクタ 903">
          <a:extLst>
            <a:ext uri="{FF2B5EF4-FFF2-40B4-BE49-F238E27FC236}">
              <a16:creationId xmlns:a16="http://schemas.microsoft.com/office/drawing/2014/main" id="{00000000-0008-0000-0200-000088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05" name="【庁舎】&#10;一人当たり面積最小値テキスト">
          <a:extLst>
            <a:ext uri="{FF2B5EF4-FFF2-40B4-BE49-F238E27FC236}">
              <a16:creationId xmlns:a16="http://schemas.microsoft.com/office/drawing/2014/main" id="{00000000-0008-0000-0200-000089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06" name="直線コネクタ 905">
          <a:extLst>
            <a:ext uri="{FF2B5EF4-FFF2-40B4-BE49-F238E27FC236}">
              <a16:creationId xmlns:a16="http://schemas.microsoft.com/office/drawing/2014/main" id="{00000000-0008-0000-0200-00008A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07" name="【庁舎】&#10;一人当たり面積最大値テキスト">
          <a:extLst>
            <a:ext uri="{FF2B5EF4-FFF2-40B4-BE49-F238E27FC236}">
              <a16:creationId xmlns:a16="http://schemas.microsoft.com/office/drawing/2014/main" id="{00000000-0008-0000-0200-00008B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08" name="直線コネクタ 907">
          <a:extLst>
            <a:ext uri="{FF2B5EF4-FFF2-40B4-BE49-F238E27FC236}">
              <a16:creationId xmlns:a16="http://schemas.microsoft.com/office/drawing/2014/main" id="{00000000-0008-0000-0200-00008C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09" name="【庁舎】&#10;一人当たり面積平均値テキスト">
          <a:extLst>
            <a:ext uri="{FF2B5EF4-FFF2-40B4-BE49-F238E27FC236}">
              <a16:creationId xmlns:a16="http://schemas.microsoft.com/office/drawing/2014/main" id="{00000000-0008-0000-0200-00008D03000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10" name="フローチャート: 判断 909">
          <a:extLst>
            <a:ext uri="{FF2B5EF4-FFF2-40B4-BE49-F238E27FC236}">
              <a16:creationId xmlns:a16="http://schemas.microsoft.com/office/drawing/2014/main" id="{00000000-0008-0000-0200-00008E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11" name="フローチャート: 判断 910">
          <a:extLst>
            <a:ext uri="{FF2B5EF4-FFF2-40B4-BE49-F238E27FC236}">
              <a16:creationId xmlns:a16="http://schemas.microsoft.com/office/drawing/2014/main" id="{00000000-0008-0000-0200-00008F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12" name="フローチャート: 判断 911">
          <a:extLst>
            <a:ext uri="{FF2B5EF4-FFF2-40B4-BE49-F238E27FC236}">
              <a16:creationId xmlns:a16="http://schemas.microsoft.com/office/drawing/2014/main" id="{00000000-0008-0000-0200-000090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13" name="フローチャート: 判断 912">
          <a:extLst>
            <a:ext uri="{FF2B5EF4-FFF2-40B4-BE49-F238E27FC236}">
              <a16:creationId xmlns:a16="http://schemas.microsoft.com/office/drawing/2014/main" id="{00000000-0008-0000-0200-000091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14" name="フローチャート: 判断 913">
          <a:extLst>
            <a:ext uri="{FF2B5EF4-FFF2-40B4-BE49-F238E27FC236}">
              <a16:creationId xmlns:a16="http://schemas.microsoft.com/office/drawing/2014/main" id="{00000000-0008-0000-0200-000092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00000000-0008-0000-0200-00009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156029</xdr:rowOff>
    </xdr:from>
    <xdr:to>
      <xdr:col>116</xdr:col>
      <xdr:colOff>114300</xdr:colOff>
      <xdr:row>107</xdr:row>
      <xdr:rowOff>86179</xdr:rowOff>
    </xdr:to>
    <xdr:sp macro="" textlink="">
      <xdr:nvSpPr>
        <xdr:cNvPr id="920" name="楕円 919">
          <a:extLst>
            <a:ext uri="{FF2B5EF4-FFF2-40B4-BE49-F238E27FC236}">
              <a16:creationId xmlns:a16="http://schemas.microsoft.com/office/drawing/2014/main" id="{00000000-0008-0000-0200-000098030000}"/>
            </a:ext>
          </a:extLst>
        </xdr:cNvPr>
        <xdr:cNvSpPr/>
      </xdr:nvSpPr>
      <xdr:spPr>
        <a:xfrm>
          <a:off x="22110700" y="1832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134456</xdr:rowOff>
    </xdr:from>
    <xdr:ext cx="469744" cy="259045"/>
    <xdr:sp macro="" textlink="">
      <xdr:nvSpPr>
        <xdr:cNvPr id="921" name="【庁舎】&#10;一人当たり面積該当値テキスト">
          <a:extLst>
            <a:ext uri="{FF2B5EF4-FFF2-40B4-BE49-F238E27FC236}">
              <a16:creationId xmlns:a16="http://schemas.microsoft.com/office/drawing/2014/main" id="{00000000-0008-0000-0200-000099030000}"/>
            </a:ext>
          </a:extLst>
        </xdr:cNvPr>
        <xdr:cNvSpPr txBox="1"/>
      </xdr:nvSpPr>
      <xdr:spPr>
        <a:xfrm>
          <a:off x="22199600" y="1830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159294</xdr:rowOff>
    </xdr:from>
    <xdr:to>
      <xdr:col>112</xdr:col>
      <xdr:colOff>38100</xdr:colOff>
      <xdr:row>107</xdr:row>
      <xdr:rowOff>89444</xdr:rowOff>
    </xdr:to>
    <xdr:sp macro="" textlink="">
      <xdr:nvSpPr>
        <xdr:cNvPr id="922" name="楕円 921">
          <a:extLst>
            <a:ext uri="{FF2B5EF4-FFF2-40B4-BE49-F238E27FC236}">
              <a16:creationId xmlns:a16="http://schemas.microsoft.com/office/drawing/2014/main" id="{00000000-0008-0000-0200-00009A030000}"/>
            </a:ext>
          </a:extLst>
        </xdr:cNvPr>
        <xdr:cNvSpPr/>
      </xdr:nvSpPr>
      <xdr:spPr>
        <a:xfrm>
          <a:off x="21272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35379</xdr:rowOff>
    </xdr:from>
    <xdr:to>
      <xdr:col>116</xdr:col>
      <xdr:colOff>63500</xdr:colOff>
      <xdr:row>107</xdr:row>
      <xdr:rowOff>38644</xdr:rowOff>
    </xdr:to>
    <xdr:cxnSp macro="">
      <xdr:nvCxnSpPr>
        <xdr:cNvPr id="923" name="直線コネクタ 922">
          <a:extLst>
            <a:ext uri="{FF2B5EF4-FFF2-40B4-BE49-F238E27FC236}">
              <a16:creationId xmlns:a16="http://schemas.microsoft.com/office/drawing/2014/main" id="{00000000-0008-0000-0200-00009B030000}"/>
            </a:ext>
          </a:extLst>
        </xdr:cNvPr>
        <xdr:cNvCxnSpPr/>
      </xdr:nvCxnSpPr>
      <xdr:spPr>
        <a:xfrm flipV="1">
          <a:off x="21323300" y="1838052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159294</xdr:rowOff>
    </xdr:from>
    <xdr:to>
      <xdr:col>107</xdr:col>
      <xdr:colOff>101600</xdr:colOff>
      <xdr:row>107</xdr:row>
      <xdr:rowOff>89444</xdr:rowOff>
    </xdr:to>
    <xdr:sp macro="" textlink="">
      <xdr:nvSpPr>
        <xdr:cNvPr id="924" name="楕円 923">
          <a:extLst>
            <a:ext uri="{FF2B5EF4-FFF2-40B4-BE49-F238E27FC236}">
              <a16:creationId xmlns:a16="http://schemas.microsoft.com/office/drawing/2014/main" id="{00000000-0008-0000-0200-00009C030000}"/>
            </a:ext>
          </a:extLst>
        </xdr:cNvPr>
        <xdr:cNvSpPr/>
      </xdr:nvSpPr>
      <xdr:spPr>
        <a:xfrm>
          <a:off x="20383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38644</xdr:rowOff>
    </xdr:from>
    <xdr:to>
      <xdr:col>111</xdr:col>
      <xdr:colOff>177800</xdr:colOff>
      <xdr:row>107</xdr:row>
      <xdr:rowOff>38644</xdr:rowOff>
    </xdr:to>
    <xdr:cxnSp macro="">
      <xdr:nvCxnSpPr>
        <xdr:cNvPr id="925" name="直線コネクタ 924">
          <a:extLst>
            <a:ext uri="{FF2B5EF4-FFF2-40B4-BE49-F238E27FC236}">
              <a16:creationId xmlns:a16="http://schemas.microsoft.com/office/drawing/2014/main" id="{00000000-0008-0000-0200-00009D030000}"/>
            </a:ext>
          </a:extLst>
        </xdr:cNvPr>
        <xdr:cNvCxnSpPr/>
      </xdr:nvCxnSpPr>
      <xdr:spPr>
        <a:xfrm>
          <a:off x="20434300" y="183837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162561</xdr:rowOff>
    </xdr:from>
    <xdr:to>
      <xdr:col>102</xdr:col>
      <xdr:colOff>165100</xdr:colOff>
      <xdr:row>107</xdr:row>
      <xdr:rowOff>92711</xdr:rowOff>
    </xdr:to>
    <xdr:sp macro="" textlink="">
      <xdr:nvSpPr>
        <xdr:cNvPr id="926" name="楕円 925">
          <a:extLst>
            <a:ext uri="{FF2B5EF4-FFF2-40B4-BE49-F238E27FC236}">
              <a16:creationId xmlns:a16="http://schemas.microsoft.com/office/drawing/2014/main" id="{00000000-0008-0000-0200-00009E030000}"/>
            </a:ext>
          </a:extLst>
        </xdr:cNvPr>
        <xdr:cNvSpPr/>
      </xdr:nvSpPr>
      <xdr:spPr>
        <a:xfrm>
          <a:off x="19494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38644</xdr:rowOff>
    </xdr:from>
    <xdr:to>
      <xdr:col>107</xdr:col>
      <xdr:colOff>50800</xdr:colOff>
      <xdr:row>107</xdr:row>
      <xdr:rowOff>41911</xdr:rowOff>
    </xdr:to>
    <xdr:cxnSp macro="">
      <xdr:nvCxnSpPr>
        <xdr:cNvPr id="927" name="直線コネクタ 926">
          <a:extLst>
            <a:ext uri="{FF2B5EF4-FFF2-40B4-BE49-F238E27FC236}">
              <a16:creationId xmlns:a16="http://schemas.microsoft.com/office/drawing/2014/main" id="{00000000-0008-0000-0200-00009F030000}"/>
            </a:ext>
          </a:extLst>
        </xdr:cNvPr>
        <xdr:cNvCxnSpPr/>
      </xdr:nvCxnSpPr>
      <xdr:spPr>
        <a:xfrm flipV="1">
          <a:off x="19545300" y="18383794"/>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27032</xdr:rowOff>
    </xdr:from>
    <xdr:to>
      <xdr:col>98</xdr:col>
      <xdr:colOff>38100</xdr:colOff>
      <xdr:row>107</xdr:row>
      <xdr:rowOff>128632</xdr:rowOff>
    </xdr:to>
    <xdr:sp macro="" textlink="">
      <xdr:nvSpPr>
        <xdr:cNvPr id="928" name="楕円 927">
          <a:extLst>
            <a:ext uri="{FF2B5EF4-FFF2-40B4-BE49-F238E27FC236}">
              <a16:creationId xmlns:a16="http://schemas.microsoft.com/office/drawing/2014/main" id="{00000000-0008-0000-0200-0000A0030000}"/>
            </a:ext>
          </a:extLst>
        </xdr:cNvPr>
        <xdr:cNvSpPr/>
      </xdr:nvSpPr>
      <xdr:spPr>
        <a:xfrm>
          <a:off x="18605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41911</xdr:rowOff>
    </xdr:from>
    <xdr:to>
      <xdr:col>102</xdr:col>
      <xdr:colOff>114300</xdr:colOff>
      <xdr:row>107</xdr:row>
      <xdr:rowOff>77832</xdr:rowOff>
    </xdr:to>
    <xdr:cxnSp macro="">
      <xdr:nvCxnSpPr>
        <xdr:cNvPr id="929" name="直線コネクタ 928">
          <a:extLst>
            <a:ext uri="{FF2B5EF4-FFF2-40B4-BE49-F238E27FC236}">
              <a16:creationId xmlns:a16="http://schemas.microsoft.com/office/drawing/2014/main" id="{00000000-0008-0000-0200-0000A1030000}"/>
            </a:ext>
          </a:extLst>
        </xdr:cNvPr>
        <xdr:cNvCxnSpPr/>
      </xdr:nvCxnSpPr>
      <xdr:spPr>
        <a:xfrm flipV="1">
          <a:off x="18656300" y="18387061"/>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30" name="n_1aveValue【庁舎】&#10;一人当たり面積">
          <a:extLst>
            <a:ext uri="{FF2B5EF4-FFF2-40B4-BE49-F238E27FC236}">
              <a16:creationId xmlns:a16="http://schemas.microsoft.com/office/drawing/2014/main" id="{00000000-0008-0000-0200-0000A2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31" name="n_2aveValue【庁舎】&#10;一人当たり面積">
          <a:extLst>
            <a:ext uri="{FF2B5EF4-FFF2-40B4-BE49-F238E27FC236}">
              <a16:creationId xmlns:a16="http://schemas.microsoft.com/office/drawing/2014/main" id="{00000000-0008-0000-0200-0000A3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32" name="n_3aveValue【庁舎】&#10;一人当たり面積">
          <a:extLst>
            <a:ext uri="{FF2B5EF4-FFF2-40B4-BE49-F238E27FC236}">
              <a16:creationId xmlns:a16="http://schemas.microsoft.com/office/drawing/2014/main" id="{00000000-0008-0000-0200-0000A4030000}"/>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33" name="n_4aveValue【庁舎】&#10;一人当たり面積">
          <a:extLst>
            <a:ext uri="{FF2B5EF4-FFF2-40B4-BE49-F238E27FC236}">
              <a16:creationId xmlns:a16="http://schemas.microsoft.com/office/drawing/2014/main" id="{00000000-0008-0000-0200-0000A5030000}"/>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80571</xdr:rowOff>
    </xdr:from>
    <xdr:ext cx="469744" cy="259045"/>
    <xdr:sp macro="" textlink="">
      <xdr:nvSpPr>
        <xdr:cNvPr id="934" name="n_1mainValue【庁舎】&#10;一人当たり面積">
          <a:extLst>
            <a:ext uri="{FF2B5EF4-FFF2-40B4-BE49-F238E27FC236}">
              <a16:creationId xmlns:a16="http://schemas.microsoft.com/office/drawing/2014/main" id="{00000000-0008-0000-0200-0000A6030000}"/>
            </a:ext>
          </a:extLst>
        </xdr:cNvPr>
        <xdr:cNvSpPr txBox="1"/>
      </xdr:nvSpPr>
      <xdr:spPr>
        <a:xfrm>
          <a:off x="21075727" y="1842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80571</xdr:rowOff>
    </xdr:from>
    <xdr:ext cx="469744" cy="259045"/>
    <xdr:sp macro="" textlink="">
      <xdr:nvSpPr>
        <xdr:cNvPr id="935" name="n_2mainValue【庁舎】&#10;一人当たり面積">
          <a:extLst>
            <a:ext uri="{FF2B5EF4-FFF2-40B4-BE49-F238E27FC236}">
              <a16:creationId xmlns:a16="http://schemas.microsoft.com/office/drawing/2014/main" id="{00000000-0008-0000-0200-0000A7030000}"/>
            </a:ext>
          </a:extLst>
        </xdr:cNvPr>
        <xdr:cNvSpPr txBox="1"/>
      </xdr:nvSpPr>
      <xdr:spPr>
        <a:xfrm>
          <a:off x="20199427" y="1842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83838</xdr:rowOff>
    </xdr:from>
    <xdr:ext cx="469744" cy="259045"/>
    <xdr:sp macro="" textlink="">
      <xdr:nvSpPr>
        <xdr:cNvPr id="936" name="n_3mainValue【庁舎】&#10;一人当たり面積">
          <a:extLst>
            <a:ext uri="{FF2B5EF4-FFF2-40B4-BE49-F238E27FC236}">
              <a16:creationId xmlns:a16="http://schemas.microsoft.com/office/drawing/2014/main" id="{00000000-0008-0000-0200-0000A8030000}"/>
            </a:ext>
          </a:extLst>
        </xdr:cNvPr>
        <xdr:cNvSpPr txBox="1"/>
      </xdr:nvSpPr>
      <xdr:spPr>
        <a:xfrm>
          <a:off x="19310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119759</xdr:rowOff>
    </xdr:from>
    <xdr:ext cx="469744" cy="259045"/>
    <xdr:sp macro="" textlink="">
      <xdr:nvSpPr>
        <xdr:cNvPr id="937" name="n_4mainValue【庁舎】&#10;一人当たり面積">
          <a:extLst>
            <a:ext uri="{FF2B5EF4-FFF2-40B4-BE49-F238E27FC236}">
              <a16:creationId xmlns:a16="http://schemas.microsoft.com/office/drawing/2014/main" id="{00000000-0008-0000-0200-0000A9030000}"/>
            </a:ext>
          </a:extLst>
        </xdr:cNvPr>
        <xdr:cNvSpPr txBox="1"/>
      </xdr:nvSpPr>
      <xdr:spPr>
        <a:xfrm>
          <a:off x="18421427" y="1846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00000000-0008-0000-0200-0000A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00000000-0008-0000-0200-0000A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00000000-0008-0000-0200-0000A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図書館、一般廃棄物処理施設、保健センター・保健所の減価償却率が高い。各施設についても順次更新を検討していることから更新や改修が進むにつれ、減価償却率は低下する見込み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09-muko-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09-muko-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09-muk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58494</v>
          </cell>
          <cell r="F3">
            <v>45483</v>
          </cell>
        </row>
        <row r="5">
          <cell r="A5" t="str">
            <v xml:space="preserve"> R03</v>
          </cell>
          <cell r="D5">
            <v>21014</v>
          </cell>
          <cell r="F5">
            <v>45945</v>
          </cell>
        </row>
        <row r="7">
          <cell r="A7" t="str">
            <v xml:space="preserve"> R04</v>
          </cell>
          <cell r="D7">
            <v>33493</v>
          </cell>
          <cell r="F7">
            <v>44475</v>
          </cell>
        </row>
        <row r="9">
          <cell r="A9" t="str">
            <v xml:space="preserve"> R05</v>
          </cell>
          <cell r="D9">
            <v>25577</v>
          </cell>
          <cell r="F9">
            <v>45982</v>
          </cell>
        </row>
        <row r="11">
          <cell r="A11" t="str">
            <v xml:space="preserve"> R06</v>
          </cell>
          <cell r="D11">
            <v>22202</v>
          </cell>
          <cell r="F11">
            <v>50538</v>
          </cell>
        </row>
        <row r="18">
          <cell r="B18" t="str">
            <v>R02</v>
          </cell>
          <cell r="C18" t="str">
            <v>R03</v>
          </cell>
          <cell r="D18" t="str">
            <v>R04</v>
          </cell>
          <cell r="E18" t="str">
            <v>R05</v>
          </cell>
          <cell r="F18" t="str">
            <v>R06</v>
          </cell>
        </row>
        <row r="19">
          <cell r="A19" t="str">
            <v>実質収支額</v>
          </cell>
          <cell r="B19">
            <v>6.23</v>
          </cell>
          <cell r="C19">
            <v>12.76</v>
          </cell>
          <cell r="D19">
            <v>13.67</v>
          </cell>
          <cell r="E19">
            <v>13.07</v>
          </cell>
          <cell r="F19">
            <v>11.58</v>
          </cell>
        </row>
        <row r="20">
          <cell r="A20" t="str">
            <v>財政調整基金残高</v>
          </cell>
          <cell r="B20">
            <v>12.88</v>
          </cell>
          <cell r="C20">
            <v>18.45</v>
          </cell>
          <cell r="D20">
            <v>18.68</v>
          </cell>
          <cell r="E20">
            <v>18.46</v>
          </cell>
          <cell r="F20">
            <v>20.32</v>
          </cell>
        </row>
        <row r="21">
          <cell r="A21" t="str">
            <v>実質単年度収支</v>
          </cell>
          <cell r="B21">
            <v>-2.64</v>
          </cell>
          <cell r="C21">
            <v>13.5</v>
          </cell>
          <cell r="D21">
            <v>0.76</v>
          </cell>
          <cell r="E21">
            <v>-0.43</v>
          </cell>
          <cell r="F21">
            <v>1.51</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公共下水道事業会計</v>
          </cell>
          <cell r="B31" t="e">
            <v>#N/A</v>
          </cell>
          <cell r="C31">
            <v>1.58</v>
          </cell>
          <cell r="D31" t="e">
            <v>#N/A</v>
          </cell>
          <cell r="E31">
            <v>2.46</v>
          </cell>
          <cell r="F31" t="e">
            <v>#N/A</v>
          </cell>
          <cell r="G31">
            <v>2.5499999999999998</v>
          </cell>
          <cell r="H31" t="e">
            <v>#N/A</v>
          </cell>
          <cell r="I31">
            <v>1.02</v>
          </cell>
          <cell r="J31" t="e">
            <v>#N/A</v>
          </cell>
          <cell r="K31">
            <v>0.03</v>
          </cell>
        </row>
        <row r="32">
          <cell r="A32" t="str">
            <v>後期高齢者医療特別会計</v>
          </cell>
          <cell r="B32" t="e">
            <v>#N/A</v>
          </cell>
          <cell r="C32">
            <v>0.28000000000000003</v>
          </cell>
          <cell r="D32" t="e">
            <v>#N/A</v>
          </cell>
          <cell r="E32">
            <v>0.25</v>
          </cell>
          <cell r="F32" t="e">
            <v>#N/A</v>
          </cell>
          <cell r="G32">
            <v>0.28999999999999998</v>
          </cell>
          <cell r="H32" t="e">
            <v>#N/A</v>
          </cell>
          <cell r="I32">
            <v>0.28999999999999998</v>
          </cell>
          <cell r="J32" t="e">
            <v>#N/A</v>
          </cell>
          <cell r="K32">
            <v>0.3</v>
          </cell>
        </row>
        <row r="33">
          <cell r="A33" t="str">
            <v>国民健康保険事業特別会計</v>
          </cell>
          <cell r="B33" t="e">
            <v>#N/A</v>
          </cell>
          <cell r="C33">
            <v>0.95</v>
          </cell>
          <cell r="D33" t="e">
            <v>#N/A</v>
          </cell>
          <cell r="E33">
            <v>1.03</v>
          </cell>
          <cell r="F33" t="e">
            <v>#N/A</v>
          </cell>
          <cell r="G33">
            <v>0.2</v>
          </cell>
          <cell r="H33" t="e">
            <v>#N/A</v>
          </cell>
          <cell r="I33">
            <v>0.67</v>
          </cell>
          <cell r="J33" t="e">
            <v>#N/A</v>
          </cell>
          <cell r="K33">
            <v>0.44</v>
          </cell>
        </row>
        <row r="34">
          <cell r="A34" t="str">
            <v>介護保険事業特別会計</v>
          </cell>
          <cell r="B34" t="e">
            <v>#N/A</v>
          </cell>
          <cell r="C34">
            <v>1.37</v>
          </cell>
          <cell r="D34" t="e">
            <v>#N/A</v>
          </cell>
          <cell r="E34">
            <v>1.23</v>
          </cell>
          <cell r="F34" t="e">
            <v>#N/A</v>
          </cell>
          <cell r="G34">
            <v>2.1</v>
          </cell>
          <cell r="H34" t="e">
            <v>#N/A</v>
          </cell>
          <cell r="I34">
            <v>1.3</v>
          </cell>
          <cell r="J34" t="e">
            <v>#N/A</v>
          </cell>
          <cell r="K34">
            <v>1.34</v>
          </cell>
        </row>
        <row r="35">
          <cell r="A35" t="str">
            <v>水道事業会計</v>
          </cell>
          <cell r="B35" t="e">
            <v>#N/A</v>
          </cell>
          <cell r="C35">
            <v>11.36</v>
          </cell>
          <cell r="D35" t="e">
            <v>#N/A</v>
          </cell>
          <cell r="E35">
            <v>10.8</v>
          </cell>
          <cell r="F35" t="e">
            <v>#N/A</v>
          </cell>
          <cell r="G35">
            <v>10.93</v>
          </cell>
          <cell r="H35" t="e">
            <v>#N/A</v>
          </cell>
          <cell r="I35">
            <v>10.42</v>
          </cell>
          <cell r="J35" t="e">
            <v>#N/A</v>
          </cell>
          <cell r="K35">
            <v>10.52</v>
          </cell>
        </row>
        <row r="36">
          <cell r="A36" t="str">
            <v>一般会計</v>
          </cell>
          <cell r="B36" t="e">
            <v>#N/A</v>
          </cell>
          <cell r="C36">
            <v>6.22</v>
          </cell>
          <cell r="D36" t="e">
            <v>#N/A</v>
          </cell>
          <cell r="E36">
            <v>12.75</v>
          </cell>
          <cell r="F36" t="e">
            <v>#N/A</v>
          </cell>
          <cell r="G36">
            <v>13.67</v>
          </cell>
          <cell r="H36" t="e">
            <v>#N/A</v>
          </cell>
          <cell r="I36">
            <v>13.07</v>
          </cell>
          <cell r="J36" t="e">
            <v>#N/A</v>
          </cell>
          <cell r="K36">
            <v>11.58</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1830</v>
          </cell>
          <cell r="G42">
            <v>1848</v>
          </cell>
          <cell r="J42">
            <v>1895</v>
          </cell>
          <cell r="M42">
            <v>1977</v>
          </cell>
          <cell r="P42">
            <v>1938</v>
          </cell>
        </row>
        <row r="43">
          <cell r="A43" t="str">
            <v>一時借入金の利子</v>
          </cell>
          <cell r="B43">
            <v>0</v>
          </cell>
          <cell r="E43" t="str">
            <v>-</v>
          </cell>
          <cell r="H43" t="str">
            <v>-</v>
          </cell>
          <cell r="K43" t="str">
            <v>-</v>
          </cell>
          <cell r="N43" t="str">
            <v>-</v>
          </cell>
        </row>
        <row r="44">
          <cell r="A44" t="str">
            <v>債務負担行為に基づく支出額</v>
          </cell>
          <cell r="B44">
            <v>3</v>
          </cell>
          <cell r="E44">
            <v>2</v>
          </cell>
          <cell r="H44">
            <v>2</v>
          </cell>
          <cell r="K44">
            <v>2</v>
          </cell>
          <cell r="N44">
            <v>2</v>
          </cell>
        </row>
        <row r="45">
          <cell r="A45" t="str">
            <v>組合等が起こした地方債の元利償還金に対する負担金等</v>
          </cell>
          <cell r="B45">
            <v>200</v>
          </cell>
          <cell r="E45">
            <v>217</v>
          </cell>
          <cell r="H45">
            <v>164</v>
          </cell>
          <cell r="K45">
            <v>168</v>
          </cell>
          <cell r="N45">
            <v>156</v>
          </cell>
        </row>
        <row r="46">
          <cell r="A46" t="str">
            <v>公営企業債の元利償還金に対する繰入金</v>
          </cell>
          <cell r="B46">
            <v>446</v>
          </cell>
          <cell r="E46">
            <v>437</v>
          </cell>
          <cell r="H46">
            <v>414</v>
          </cell>
          <cell r="K46">
            <v>435</v>
          </cell>
          <cell r="N46">
            <v>453</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1388</v>
          </cell>
          <cell r="E49">
            <v>1474</v>
          </cell>
          <cell r="H49">
            <v>1567</v>
          </cell>
          <cell r="K49">
            <v>1581</v>
          </cell>
          <cell r="N49">
            <v>1528</v>
          </cell>
        </row>
        <row r="50">
          <cell r="A50" t="str">
            <v>実質公債費比率の分子</v>
          </cell>
          <cell r="B50" t="e">
            <v>#N/A</v>
          </cell>
          <cell r="C50">
            <v>207</v>
          </cell>
          <cell r="D50" t="e">
            <v>#N/A</v>
          </cell>
          <cell r="E50" t="e">
            <v>#N/A</v>
          </cell>
          <cell r="F50">
            <v>282</v>
          </cell>
          <cell r="G50" t="e">
            <v>#N/A</v>
          </cell>
          <cell r="H50" t="e">
            <v>#N/A</v>
          </cell>
          <cell r="I50">
            <v>252</v>
          </cell>
          <cell r="J50" t="e">
            <v>#N/A</v>
          </cell>
          <cell r="K50" t="e">
            <v>#N/A</v>
          </cell>
          <cell r="L50">
            <v>209</v>
          </cell>
          <cell r="M50" t="e">
            <v>#N/A</v>
          </cell>
          <cell r="N50" t="e">
            <v>#N/A</v>
          </cell>
          <cell r="O50">
            <v>201</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19764</v>
          </cell>
          <cell r="G56">
            <v>19640</v>
          </cell>
          <cell r="J56">
            <v>18975</v>
          </cell>
          <cell r="M56">
            <v>18008</v>
          </cell>
          <cell r="P56">
            <v>17081</v>
          </cell>
        </row>
        <row r="57">
          <cell r="A57" t="str">
            <v>充当可能特定歳入</v>
          </cell>
          <cell r="D57">
            <v>4705</v>
          </cell>
          <cell r="G57">
            <v>4059</v>
          </cell>
          <cell r="J57">
            <v>3757</v>
          </cell>
          <cell r="M57">
            <v>3989</v>
          </cell>
          <cell r="P57">
            <v>4217</v>
          </cell>
        </row>
        <row r="58">
          <cell r="A58" t="str">
            <v>充当可能基金</v>
          </cell>
          <cell r="D58">
            <v>3505</v>
          </cell>
          <cell r="G58">
            <v>4776</v>
          </cell>
          <cell r="J58">
            <v>4873</v>
          </cell>
          <cell r="M58">
            <v>6160</v>
          </cell>
          <cell r="P58">
            <v>7521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1825</v>
          </cell>
          <cell r="E62">
            <v>1774</v>
          </cell>
          <cell r="H62">
            <v>1658</v>
          </cell>
          <cell r="K62">
            <v>1691</v>
          </cell>
          <cell r="N62">
            <v>1555</v>
          </cell>
        </row>
        <row r="63">
          <cell r="A63" t="str">
            <v>組合等負担等見込額</v>
          </cell>
          <cell r="B63">
            <v>1684</v>
          </cell>
          <cell r="E63">
            <v>1672</v>
          </cell>
          <cell r="H63">
            <v>1502</v>
          </cell>
          <cell r="K63">
            <v>1326</v>
          </cell>
          <cell r="N63">
            <v>1201</v>
          </cell>
        </row>
        <row r="64">
          <cell r="A64" t="str">
            <v>公営企業債等繰入見込額</v>
          </cell>
          <cell r="B64">
            <v>7590</v>
          </cell>
          <cell r="E64">
            <v>6392</v>
          </cell>
          <cell r="H64">
            <v>5144</v>
          </cell>
          <cell r="K64">
            <v>5025</v>
          </cell>
          <cell r="N64">
            <v>4948</v>
          </cell>
        </row>
        <row r="65">
          <cell r="A65" t="str">
            <v>債務負担行為に基づく支出予定額</v>
          </cell>
          <cell r="B65">
            <v>25</v>
          </cell>
          <cell r="E65">
            <v>23</v>
          </cell>
          <cell r="H65">
            <v>21</v>
          </cell>
          <cell r="K65">
            <v>19</v>
          </cell>
          <cell r="N65">
            <v>17</v>
          </cell>
        </row>
        <row r="66">
          <cell r="A66" t="str">
            <v>一般会計等に係る地方債の現在高</v>
          </cell>
          <cell r="B66">
            <v>17745</v>
          </cell>
          <cell r="E66">
            <v>17515</v>
          </cell>
          <cell r="H66">
            <v>17377</v>
          </cell>
          <cell r="K66">
            <v>16563</v>
          </cell>
          <cell r="N66">
            <v>15719</v>
          </cell>
        </row>
        <row r="67">
          <cell r="A67" t="str">
            <v>将来負担比率の分子</v>
          </cell>
          <cell r="B67" t="e">
            <v>#N/A</v>
          </cell>
          <cell r="C67">
            <v>894</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2403</v>
          </cell>
          <cell r="C72">
            <v>2403</v>
          </cell>
          <cell r="D72">
            <v>2745</v>
          </cell>
        </row>
        <row r="73">
          <cell r="A73" t="str">
            <v>減債基金</v>
          </cell>
          <cell r="B73">
            <v>13</v>
          </cell>
          <cell r="C73">
            <v>13</v>
          </cell>
          <cell r="D73">
            <v>13</v>
          </cell>
        </row>
        <row r="74">
          <cell r="A74" t="str">
            <v>その他特定目的基金</v>
          </cell>
          <cell r="B74">
            <v>2169</v>
          </cell>
          <cell r="C74">
            <v>3471</v>
          </cell>
          <cell r="D74">
            <v>4520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42655-917F-4D9A-B3DA-A3D92416F640}">
  <sheetPr>
    <pageSetUpPr fitToPage="1"/>
  </sheetPr>
  <dimension ref="A1:DO56"/>
  <sheetViews>
    <sheetView showGridLines="0" topLeftCell="A7" workbookViewId="0">
      <selection activeCell="E35" sqref="E35:S35"/>
    </sheetView>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958" t="s">
        <v>17</v>
      </c>
      <c r="C1" s="958"/>
      <c r="D1" s="958"/>
      <c r="E1" s="958"/>
      <c r="F1" s="958"/>
      <c r="G1" s="958"/>
      <c r="H1" s="958"/>
      <c r="I1" s="958"/>
      <c r="J1" s="958"/>
      <c r="K1" s="958"/>
      <c r="L1" s="958"/>
      <c r="M1" s="958"/>
      <c r="N1" s="958"/>
      <c r="O1" s="958"/>
      <c r="P1" s="958"/>
      <c r="Q1" s="958"/>
      <c r="R1" s="958"/>
      <c r="S1" s="958"/>
      <c r="T1" s="958"/>
      <c r="U1" s="958"/>
      <c r="V1" s="958"/>
      <c r="W1" s="958"/>
      <c r="X1" s="958"/>
      <c r="Y1" s="958"/>
      <c r="Z1" s="958"/>
      <c r="AA1" s="958"/>
      <c r="AB1" s="958"/>
      <c r="AC1" s="958"/>
      <c r="AD1" s="958"/>
      <c r="AE1" s="958"/>
      <c r="AF1" s="958"/>
      <c r="AG1" s="958"/>
      <c r="AH1" s="958"/>
      <c r="AI1" s="958"/>
      <c r="AJ1" s="958"/>
      <c r="AK1" s="958"/>
      <c r="AL1" s="958"/>
      <c r="AM1" s="958"/>
      <c r="AN1" s="958"/>
      <c r="AO1" s="958"/>
      <c r="AP1" s="958"/>
      <c r="AQ1" s="958"/>
      <c r="AR1" s="958"/>
      <c r="AS1" s="958"/>
      <c r="AT1" s="958"/>
      <c r="AU1" s="958"/>
      <c r="AV1" s="958"/>
      <c r="AW1" s="958"/>
      <c r="AX1" s="958"/>
      <c r="AY1" s="958"/>
      <c r="AZ1" s="958"/>
      <c r="BA1" s="958"/>
      <c r="BB1" s="958"/>
      <c r="BC1" s="958"/>
      <c r="BD1" s="958"/>
      <c r="BE1" s="958"/>
      <c r="BF1" s="958"/>
      <c r="BG1" s="958"/>
      <c r="BH1" s="958"/>
      <c r="BI1" s="958"/>
      <c r="BJ1" s="958"/>
      <c r="BK1" s="958"/>
      <c r="BL1" s="958"/>
      <c r="BM1" s="958"/>
      <c r="BN1" s="958"/>
      <c r="BO1" s="958"/>
      <c r="BP1" s="958"/>
      <c r="BQ1" s="958"/>
      <c r="BR1" s="958"/>
      <c r="BS1" s="958"/>
      <c r="BT1" s="958"/>
      <c r="BU1" s="958"/>
      <c r="BV1" s="958"/>
      <c r="BW1" s="958"/>
      <c r="BX1" s="958"/>
      <c r="BY1" s="958"/>
      <c r="BZ1" s="958"/>
      <c r="CA1" s="958"/>
      <c r="CB1" s="958"/>
      <c r="CC1" s="958"/>
      <c r="CD1" s="958"/>
      <c r="CE1" s="958"/>
      <c r="CF1" s="958"/>
      <c r="CG1" s="958"/>
      <c r="CH1" s="958"/>
      <c r="CI1" s="958"/>
      <c r="CJ1" s="958"/>
      <c r="CK1" s="958"/>
      <c r="CL1" s="958"/>
      <c r="CM1" s="958"/>
      <c r="CN1" s="958"/>
      <c r="CO1" s="958"/>
      <c r="CP1" s="958"/>
      <c r="CQ1" s="958"/>
      <c r="CR1" s="958"/>
      <c r="CS1" s="958"/>
      <c r="CT1" s="958"/>
      <c r="CU1" s="958"/>
      <c r="CV1" s="958"/>
      <c r="CW1" s="958"/>
      <c r="CX1" s="958"/>
      <c r="CY1" s="958"/>
      <c r="CZ1" s="958"/>
      <c r="DA1" s="958"/>
      <c r="DB1" s="958"/>
      <c r="DC1" s="958"/>
      <c r="DD1" s="958"/>
      <c r="DE1" s="958"/>
      <c r="DF1" s="958"/>
      <c r="DG1" s="958"/>
      <c r="DH1" s="958"/>
      <c r="DI1" s="958"/>
      <c r="DJ1" s="40"/>
      <c r="DK1" s="40"/>
      <c r="DL1" s="40"/>
      <c r="DM1" s="40"/>
      <c r="DN1" s="40"/>
      <c r="DO1" s="40"/>
    </row>
    <row r="2" spans="1:119" ht="24.75" thickBot="1" x14ac:dyDescent="0.2">
      <c r="B2" s="41" t="s">
        <v>18</v>
      </c>
      <c r="C2" s="41"/>
      <c r="D2" s="42"/>
    </row>
    <row r="3" spans="1:119" ht="18.75" customHeight="1" thickBot="1" x14ac:dyDescent="0.2">
      <c r="A3" s="40"/>
      <c r="B3" s="959" t="s">
        <v>19</v>
      </c>
      <c r="C3" s="960"/>
      <c r="D3" s="960"/>
      <c r="E3" s="961"/>
      <c r="F3" s="961"/>
      <c r="G3" s="961"/>
      <c r="H3" s="961"/>
      <c r="I3" s="961"/>
      <c r="J3" s="961"/>
      <c r="K3" s="961"/>
      <c r="L3" s="961" t="s">
        <v>20</v>
      </c>
      <c r="M3" s="961"/>
      <c r="N3" s="961"/>
      <c r="O3" s="961"/>
      <c r="P3" s="961"/>
      <c r="Q3" s="961"/>
      <c r="R3" s="964"/>
      <c r="S3" s="964"/>
      <c r="T3" s="964"/>
      <c r="U3" s="964"/>
      <c r="V3" s="965"/>
      <c r="W3" s="850" t="s">
        <v>21</v>
      </c>
      <c r="X3" s="851"/>
      <c r="Y3" s="851"/>
      <c r="Z3" s="851"/>
      <c r="AA3" s="851"/>
      <c r="AB3" s="960"/>
      <c r="AC3" s="964" t="s">
        <v>22</v>
      </c>
      <c r="AD3" s="851"/>
      <c r="AE3" s="851"/>
      <c r="AF3" s="851"/>
      <c r="AG3" s="851"/>
      <c r="AH3" s="851"/>
      <c r="AI3" s="851"/>
      <c r="AJ3" s="851"/>
      <c r="AK3" s="851"/>
      <c r="AL3" s="926"/>
      <c r="AM3" s="850" t="s">
        <v>23</v>
      </c>
      <c r="AN3" s="851"/>
      <c r="AO3" s="851"/>
      <c r="AP3" s="851"/>
      <c r="AQ3" s="851"/>
      <c r="AR3" s="851"/>
      <c r="AS3" s="851"/>
      <c r="AT3" s="851"/>
      <c r="AU3" s="851"/>
      <c r="AV3" s="851"/>
      <c r="AW3" s="851"/>
      <c r="AX3" s="926"/>
      <c r="AY3" s="918" t="s">
        <v>24</v>
      </c>
      <c r="AZ3" s="919"/>
      <c r="BA3" s="919"/>
      <c r="BB3" s="919"/>
      <c r="BC3" s="919"/>
      <c r="BD3" s="919"/>
      <c r="BE3" s="919"/>
      <c r="BF3" s="919"/>
      <c r="BG3" s="919"/>
      <c r="BH3" s="919"/>
      <c r="BI3" s="919"/>
      <c r="BJ3" s="919"/>
      <c r="BK3" s="919"/>
      <c r="BL3" s="919"/>
      <c r="BM3" s="968"/>
      <c r="BN3" s="850" t="s">
        <v>25</v>
      </c>
      <c r="BO3" s="851"/>
      <c r="BP3" s="851"/>
      <c r="BQ3" s="851"/>
      <c r="BR3" s="851"/>
      <c r="BS3" s="851"/>
      <c r="BT3" s="851"/>
      <c r="BU3" s="926"/>
      <c r="BV3" s="850" t="s">
        <v>26</v>
      </c>
      <c r="BW3" s="851"/>
      <c r="BX3" s="851"/>
      <c r="BY3" s="851"/>
      <c r="BZ3" s="851"/>
      <c r="CA3" s="851"/>
      <c r="CB3" s="851"/>
      <c r="CC3" s="926"/>
      <c r="CD3" s="918" t="s">
        <v>24</v>
      </c>
      <c r="CE3" s="919"/>
      <c r="CF3" s="919"/>
      <c r="CG3" s="919"/>
      <c r="CH3" s="919"/>
      <c r="CI3" s="919"/>
      <c r="CJ3" s="919"/>
      <c r="CK3" s="919"/>
      <c r="CL3" s="919"/>
      <c r="CM3" s="919"/>
      <c r="CN3" s="919"/>
      <c r="CO3" s="919"/>
      <c r="CP3" s="919"/>
      <c r="CQ3" s="919"/>
      <c r="CR3" s="919"/>
      <c r="CS3" s="968"/>
      <c r="CT3" s="850" t="s">
        <v>27</v>
      </c>
      <c r="CU3" s="851"/>
      <c r="CV3" s="851"/>
      <c r="CW3" s="851"/>
      <c r="CX3" s="851"/>
      <c r="CY3" s="851"/>
      <c r="CZ3" s="851"/>
      <c r="DA3" s="926"/>
      <c r="DB3" s="850" t="s">
        <v>28</v>
      </c>
      <c r="DC3" s="851"/>
      <c r="DD3" s="851"/>
      <c r="DE3" s="851"/>
      <c r="DF3" s="851"/>
      <c r="DG3" s="851"/>
      <c r="DH3" s="851"/>
      <c r="DI3" s="926"/>
    </row>
    <row r="4" spans="1:119" ht="18.75" customHeight="1" x14ac:dyDescent="0.15">
      <c r="A4" s="40"/>
      <c r="B4" s="934"/>
      <c r="C4" s="935"/>
      <c r="D4" s="935"/>
      <c r="E4" s="936"/>
      <c r="F4" s="936"/>
      <c r="G4" s="936"/>
      <c r="H4" s="936"/>
      <c r="I4" s="936"/>
      <c r="J4" s="936"/>
      <c r="K4" s="936"/>
      <c r="L4" s="936"/>
      <c r="M4" s="936"/>
      <c r="N4" s="936"/>
      <c r="O4" s="936"/>
      <c r="P4" s="936"/>
      <c r="Q4" s="936"/>
      <c r="R4" s="940"/>
      <c r="S4" s="940"/>
      <c r="T4" s="940"/>
      <c r="U4" s="940"/>
      <c r="V4" s="941"/>
      <c r="W4" s="927"/>
      <c r="X4" s="737"/>
      <c r="Y4" s="737"/>
      <c r="Z4" s="737"/>
      <c r="AA4" s="737"/>
      <c r="AB4" s="935"/>
      <c r="AC4" s="940"/>
      <c r="AD4" s="737"/>
      <c r="AE4" s="737"/>
      <c r="AF4" s="737"/>
      <c r="AG4" s="737"/>
      <c r="AH4" s="737"/>
      <c r="AI4" s="737"/>
      <c r="AJ4" s="737"/>
      <c r="AK4" s="737"/>
      <c r="AL4" s="928"/>
      <c r="AM4" s="885"/>
      <c r="AN4" s="803"/>
      <c r="AO4" s="803"/>
      <c r="AP4" s="803"/>
      <c r="AQ4" s="803"/>
      <c r="AR4" s="803"/>
      <c r="AS4" s="803"/>
      <c r="AT4" s="803"/>
      <c r="AU4" s="803"/>
      <c r="AV4" s="803"/>
      <c r="AW4" s="803"/>
      <c r="AX4" s="967"/>
      <c r="AY4" s="778" t="s">
        <v>29</v>
      </c>
      <c r="AZ4" s="779"/>
      <c r="BA4" s="779"/>
      <c r="BB4" s="779"/>
      <c r="BC4" s="779"/>
      <c r="BD4" s="779"/>
      <c r="BE4" s="779"/>
      <c r="BF4" s="779"/>
      <c r="BG4" s="779"/>
      <c r="BH4" s="779"/>
      <c r="BI4" s="779"/>
      <c r="BJ4" s="779"/>
      <c r="BK4" s="779"/>
      <c r="BL4" s="779"/>
      <c r="BM4" s="780"/>
      <c r="BN4" s="781">
        <v>26184239</v>
      </c>
      <c r="BO4" s="782"/>
      <c r="BP4" s="782"/>
      <c r="BQ4" s="782"/>
      <c r="BR4" s="782"/>
      <c r="BS4" s="782"/>
      <c r="BT4" s="782"/>
      <c r="BU4" s="783"/>
      <c r="BV4" s="781">
        <v>25164113</v>
      </c>
      <c r="BW4" s="782"/>
      <c r="BX4" s="782"/>
      <c r="BY4" s="782"/>
      <c r="BZ4" s="782"/>
      <c r="CA4" s="782"/>
      <c r="CB4" s="782"/>
      <c r="CC4" s="783"/>
      <c r="CD4" s="952" t="s">
        <v>30</v>
      </c>
      <c r="CE4" s="953"/>
      <c r="CF4" s="953"/>
      <c r="CG4" s="953"/>
      <c r="CH4" s="953"/>
      <c r="CI4" s="953"/>
      <c r="CJ4" s="953"/>
      <c r="CK4" s="953"/>
      <c r="CL4" s="953"/>
      <c r="CM4" s="953"/>
      <c r="CN4" s="953"/>
      <c r="CO4" s="953"/>
      <c r="CP4" s="953"/>
      <c r="CQ4" s="953"/>
      <c r="CR4" s="953"/>
      <c r="CS4" s="954"/>
      <c r="CT4" s="955">
        <v>11.6</v>
      </c>
      <c r="CU4" s="956"/>
      <c r="CV4" s="956"/>
      <c r="CW4" s="956"/>
      <c r="CX4" s="956"/>
      <c r="CY4" s="956"/>
      <c r="CZ4" s="956"/>
      <c r="DA4" s="957"/>
      <c r="DB4" s="955">
        <v>13.1</v>
      </c>
      <c r="DC4" s="956"/>
      <c r="DD4" s="956"/>
      <c r="DE4" s="956"/>
      <c r="DF4" s="956"/>
      <c r="DG4" s="956"/>
      <c r="DH4" s="956"/>
      <c r="DI4" s="957"/>
    </row>
    <row r="5" spans="1:119" ht="18.75" customHeight="1" x14ac:dyDescent="0.15">
      <c r="A5" s="40"/>
      <c r="B5" s="962"/>
      <c r="C5" s="804"/>
      <c r="D5" s="804"/>
      <c r="E5" s="963"/>
      <c r="F5" s="963"/>
      <c r="G5" s="963"/>
      <c r="H5" s="963"/>
      <c r="I5" s="963"/>
      <c r="J5" s="963"/>
      <c r="K5" s="963"/>
      <c r="L5" s="963"/>
      <c r="M5" s="963"/>
      <c r="N5" s="963"/>
      <c r="O5" s="963"/>
      <c r="P5" s="963"/>
      <c r="Q5" s="963"/>
      <c r="R5" s="802"/>
      <c r="S5" s="802"/>
      <c r="T5" s="802"/>
      <c r="U5" s="802"/>
      <c r="V5" s="966"/>
      <c r="W5" s="885"/>
      <c r="X5" s="803"/>
      <c r="Y5" s="803"/>
      <c r="Z5" s="803"/>
      <c r="AA5" s="803"/>
      <c r="AB5" s="804"/>
      <c r="AC5" s="802"/>
      <c r="AD5" s="803"/>
      <c r="AE5" s="803"/>
      <c r="AF5" s="803"/>
      <c r="AG5" s="803"/>
      <c r="AH5" s="803"/>
      <c r="AI5" s="803"/>
      <c r="AJ5" s="803"/>
      <c r="AK5" s="803"/>
      <c r="AL5" s="967"/>
      <c r="AM5" s="856" t="s">
        <v>31</v>
      </c>
      <c r="AN5" s="760"/>
      <c r="AO5" s="760"/>
      <c r="AP5" s="760"/>
      <c r="AQ5" s="760"/>
      <c r="AR5" s="760"/>
      <c r="AS5" s="760"/>
      <c r="AT5" s="761"/>
      <c r="AU5" s="836" t="s">
        <v>32</v>
      </c>
      <c r="AV5" s="837"/>
      <c r="AW5" s="837"/>
      <c r="AX5" s="837"/>
      <c r="AY5" s="766" t="s">
        <v>33</v>
      </c>
      <c r="AZ5" s="767"/>
      <c r="BA5" s="767"/>
      <c r="BB5" s="767"/>
      <c r="BC5" s="767"/>
      <c r="BD5" s="767"/>
      <c r="BE5" s="767"/>
      <c r="BF5" s="767"/>
      <c r="BG5" s="767"/>
      <c r="BH5" s="767"/>
      <c r="BI5" s="767"/>
      <c r="BJ5" s="767"/>
      <c r="BK5" s="767"/>
      <c r="BL5" s="767"/>
      <c r="BM5" s="768"/>
      <c r="BN5" s="786">
        <v>24522717</v>
      </c>
      <c r="BO5" s="787"/>
      <c r="BP5" s="787"/>
      <c r="BQ5" s="787"/>
      <c r="BR5" s="787"/>
      <c r="BS5" s="787"/>
      <c r="BT5" s="787"/>
      <c r="BU5" s="788"/>
      <c r="BV5" s="786">
        <v>23379001</v>
      </c>
      <c r="BW5" s="787"/>
      <c r="BX5" s="787"/>
      <c r="BY5" s="787"/>
      <c r="BZ5" s="787"/>
      <c r="CA5" s="787"/>
      <c r="CB5" s="787"/>
      <c r="CC5" s="788"/>
      <c r="CD5" s="795" t="s">
        <v>34</v>
      </c>
      <c r="CE5" s="740"/>
      <c r="CF5" s="740"/>
      <c r="CG5" s="740"/>
      <c r="CH5" s="740"/>
      <c r="CI5" s="740"/>
      <c r="CJ5" s="740"/>
      <c r="CK5" s="740"/>
      <c r="CL5" s="740"/>
      <c r="CM5" s="740"/>
      <c r="CN5" s="740"/>
      <c r="CO5" s="740"/>
      <c r="CP5" s="740"/>
      <c r="CQ5" s="740"/>
      <c r="CR5" s="740"/>
      <c r="CS5" s="796"/>
      <c r="CT5" s="756">
        <v>92.3</v>
      </c>
      <c r="CU5" s="757"/>
      <c r="CV5" s="757"/>
      <c r="CW5" s="757"/>
      <c r="CX5" s="757"/>
      <c r="CY5" s="757"/>
      <c r="CZ5" s="757"/>
      <c r="DA5" s="758"/>
      <c r="DB5" s="756">
        <v>93.4</v>
      </c>
      <c r="DC5" s="757"/>
      <c r="DD5" s="757"/>
      <c r="DE5" s="757"/>
      <c r="DF5" s="757"/>
      <c r="DG5" s="757"/>
      <c r="DH5" s="757"/>
      <c r="DI5" s="758"/>
    </row>
    <row r="6" spans="1:119" ht="18.75" customHeight="1" x14ac:dyDescent="0.15">
      <c r="A6" s="40"/>
      <c r="B6" s="932" t="s">
        <v>35</v>
      </c>
      <c r="C6" s="801"/>
      <c r="D6" s="801"/>
      <c r="E6" s="933"/>
      <c r="F6" s="933"/>
      <c r="G6" s="933"/>
      <c r="H6" s="933"/>
      <c r="I6" s="933"/>
      <c r="J6" s="933"/>
      <c r="K6" s="933"/>
      <c r="L6" s="933" t="s">
        <v>36</v>
      </c>
      <c r="M6" s="933"/>
      <c r="N6" s="933"/>
      <c r="O6" s="933"/>
      <c r="P6" s="933"/>
      <c r="Q6" s="933"/>
      <c r="R6" s="828"/>
      <c r="S6" s="828"/>
      <c r="T6" s="828"/>
      <c r="U6" s="828"/>
      <c r="V6" s="939"/>
      <c r="W6" s="867" t="s">
        <v>37</v>
      </c>
      <c r="X6" s="800"/>
      <c r="Y6" s="800"/>
      <c r="Z6" s="800"/>
      <c r="AA6" s="800"/>
      <c r="AB6" s="801"/>
      <c r="AC6" s="944" t="s">
        <v>38</v>
      </c>
      <c r="AD6" s="945"/>
      <c r="AE6" s="945"/>
      <c r="AF6" s="945"/>
      <c r="AG6" s="945"/>
      <c r="AH6" s="945"/>
      <c r="AI6" s="945"/>
      <c r="AJ6" s="945"/>
      <c r="AK6" s="945"/>
      <c r="AL6" s="946"/>
      <c r="AM6" s="856" t="s">
        <v>39</v>
      </c>
      <c r="AN6" s="760"/>
      <c r="AO6" s="760"/>
      <c r="AP6" s="760"/>
      <c r="AQ6" s="760"/>
      <c r="AR6" s="760"/>
      <c r="AS6" s="760"/>
      <c r="AT6" s="761"/>
      <c r="AU6" s="836" t="s">
        <v>32</v>
      </c>
      <c r="AV6" s="837"/>
      <c r="AW6" s="837"/>
      <c r="AX6" s="837"/>
      <c r="AY6" s="766" t="s">
        <v>40</v>
      </c>
      <c r="AZ6" s="767"/>
      <c r="BA6" s="767"/>
      <c r="BB6" s="767"/>
      <c r="BC6" s="767"/>
      <c r="BD6" s="767"/>
      <c r="BE6" s="767"/>
      <c r="BF6" s="767"/>
      <c r="BG6" s="767"/>
      <c r="BH6" s="767"/>
      <c r="BI6" s="767"/>
      <c r="BJ6" s="767"/>
      <c r="BK6" s="767"/>
      <c r="BL6" s="767"/>
      <c r="BM6" s="768"/>
      <c r="BN6" s="786">
        <v>1661522</v>
      </c>
      <c r="BO6" s="787"/>
      <c r="BP6" s="787"/>
      <c r="BQ6" s="787"/>
      <c r="BR6" s="787"/>
      <c r="BS6" s="787"/>
      <c r="BT6" s="787"/>
      <c r="BU6" s="788"/>
      <c r="BV6" s="786">
        <v>1785112</v>
      </c>
      <c r="BW6" s="787"/>
      <c r="BX6" s="787"/>
      <c r="BY6" s="787"/>
      <c r="BZ6" s="787"/>
      <c r="CA6" s="787"/>
      <c r="CB6" s="787"/>
      <c r="CC6" s="788"/>
      <c r="CD6" s="795" t="s">
        <v>41</v>
      </c>
      <c r="CE6" s="740"/>
      <c r="CF6" s="740"/>
      <c r="CG6" s="740"/>
      <c r="CH6" s="740"/>
      <c r="CI6" s="740"/>
      <c r="CJ6" s="740"/>
      <c r="CK6" s="740"/>
      <c r="CL6" s="740"/>
      <c r="CM6" s="740"/>
      <c r="CN6" s="740"/>
      <c r="CO6" s="740"/>
      <c r="CP6" s="740"/>
      <c r="CQ6" s="740"/>
      <c r="CR6" s="740"/>
      <c r="CS6" s="796"/>
      <c r="CT6" s="929">
        <v>92.5</v>
      </c>
      <c r="CU6" s="930"/>
      <c r="CV6" s="930"/>
      <c r="CW6" s="930"/>
      <c r="CX6" s="930"/>
      <c r="CY6" s="930"/>
      <c r="CZ6" s="930"/>
      <c r="DA6" s="931"/>
      <c r="DB6" s="929">
        <v>94.3</v>
      </c>
      <c r="DC6" s="930"/>
      <c r="DD6" s="930"/>
      <c r="DE6" s="930"/>
      <c r="DF6" s="930"/>
      <c r="DG6" s="930"/>
      <c r="DH6" s="930"/>
      <c r="DI6" s="931"/>
    </row>
    <row r="7" spans="1:119" ht="18.75" customHeight="1" x14ac:dyDescent="0.15">
      <c r="A7" s="40"/>
      <c r="B7" s="934"/>
      <c r="C7" s="935"/>
      <c r="D7" s="935"/>
      <c r="E7" s="936"/>
      <c r="F7" s="936"/>
      <c r="G7" s="936"/>
      <c r="H7" s="936"/>
      <c r="I7" s="936"/>
      <c r="J7" s="936"/>
      <c r="K7" s="936"/>
      <c r="L7" s="936"/>
      <c r="M7" s="936"/>
      <c r="N7" s="936"/>
      <c r="O7" s="936"/>
      <c r="P7" s="936"/>
      <c r="Q7" s="936"/>
      <c r="R7" s="940"/>
      <c r="S7" s="940"/>
      <c r="T7" s="940"/>
      <c r="U7" s="940"/>
      <c r="V7" s="941"/>
      <c r="W7" s="927"/>
      <c r="X7" s="737"/>
      <c r="Y7" s="737"/>
      <c r="Z7" s="737"/>
      <c r="AA7" s="737"/>
      <c r="AB7" s="935"/>
      <c r="AC7" s="947"/>
      <c r="AD7" s="738"/>
      <c r="AE7" s="738"/>
      <c r="AF7" s="738"/>
      <c r="AG7" s="738"/>
      <c r="AH7" s="738"/>
      <c r="AI7" s="738"/>
      <c r="AJ7" s="738"/>
      <c r="AK7" s="738"/>
      <c r="AL7" s="948"/>
      <c r="AM7" s="856" t="s">
        <v>42</v>
      </c>
      <c r="AN7" s="760"/>
      <c r="AO7" s="760"/>
      <c r="AP7" s="760"/>
      <c r="AQ7" s="760"/>
      <c r="AR7" s="760"/>
      <c r="AS7" s="760"/>
      <c r="AT7" s="761"/>
      <c r="AU7" s="836" t="s">
        <v>32</v>
      </c>
      <c r="AV7" s="837"/>
      <c r="AW7" s="837"/>
      <c r="AX7" s="837"/>
      <c r="AY7" s="766" t="s">
        <v>43</v>
      </c>
      <c r="AZ7" s="767"/>
      <c r="BA7" s="767"/>
      <c r="BB7" s="767"/>
      <c r="BC7" s="767"/>
      <c r="BD7" s="767"/>
      <c r="BE7" s="767"/>
      <c r="BF7" s="767"/>
      <c r="BG7" s="767"/>
      <c r="BH7" s="767"/>
      <c r="BI7" s="767"/>
      <c r="BJ7" s="767"/>
      <c r="BK7" s="767"/>
      <c r="BL7" s="767"/>
      <c r="BM7" s="768"/>
      <c r="BN7" s="786">
        <v>96708</v>
      </c>
      <c r="BO7" s="787"/>
      <c r="BP7" s="787"/>
      <c r="BQ7" s="787"/>
      <c r="BR7" s="787"/>
      <c r="BS7" s="787"/>
      <c r="BT7" s="787"/>
      <c r="BU7" s="788"/>
      <c r="BV7" s="786">
        <v>83001</v>
      </c>
      <c r="BW7" s="787"/>
      <c r="BX7" s="787"/>
      <c r="BY7" s="787"/>
      <c r="BZ7" s="787"/>
      <c r="CA7" s="787"/>
      <c r="CB7" s="787"/>
      <c r="CC7" s="788"/>
      <c r="CD7" s="795" t="s">
        <v>44</v>
      </c>
      <c r="CE7" s="740"/>
      <c r="CF7" s="740"/>
      <c r="CG7" s="740"/>
      <c r="CH7" s="740"/>
      <c r="CI7" s="740"/>
      <c r="CJ7" s="740"/>
      <c r="CK7" s="740"/>
      <c r="CL7" s="740"/>
      <c r="CM7" s="740"/>
      <c r="CN7" s="740"/>
      <c r="CO7" s="740"/>
      <c r="CP7" s="740"/>
      <c r="CQ7" s="740"/>
      <c r="CR7" s="740"/>
      <c r="CS7" s="796"/>
      <c r="CT7" s="786">
        <v>13509624</v>
      </c>
      <c r="CU7" s="787"/>
      <c r="CV7" s="787"/>
      <c r="CW7" s="787"/>
      <c r="CX7" s="787"/>
      <c r="CY7" s="787"/>
      <c r="CZ7" s="787"/>
      <c r="DA7" s="788"/>
      <c r="DB7" s="786">
        <v>13019021</v>
      </c>
      <c r="DC7" s="787"/>
      <c r="DD7" s="787"/>
      <c r="DE7" s="787"/>
      <c r="DF7" s="787"/>
      <c r="DG7" s="787"/>
      <c r="DH7" s="787"/>
      <c r="DI7" s="788"/>
    </row>
    <row r="8" spans="1:119" ht="18.75" customHeight="1" thickBot="1" x14ac:dyDescent="0.2">
      <c r="A8" s="40"/>
      <c r="B8" s="937"/>
      <c r="C8" s="868"/>
      <c r="D8" s="868"/>
      <c r="E8" s="938"/>
      <c r="F8" s="938"/>
      <c r="G8" s="938"/>
      <c r="H8" s="938"/>
      <c r="I8" s="938"/>
      <c r="J8" s="938"/>
      <c r="K8" s="938"/>
      <c r="L8" s="938"/>
      <c r="M8" s="938"/>
      <c r="N8" s="938"/>
      <c r="O8" s="938"/>
      <c r="P8" s="938"/>
      <c r="Q8" s="938"/>
      <c r="R8" s="942"/>
      <c r="S8" s="942"/>
      <c r="T8" s="942"/>
      <c r="U8" s="942"/>
      <c r="V8" s="943"/>
      <c r="W8" s="852"/>
      <c r="X8" s="853"/>
      <c r="Y8" s="853"/>
      <c r="Z8" s="853"/>
      <c r="AA8" s="853"/>
      <c r="AB8" s="868"/>
      <c r="AC8" s="949"/>
      <c r="AD8" s="950"/>
      <c r="AE8" s="950"/>
      <c r="AF8" s="950"/>
      <c r="AG8" s="950"/>
      <c r="AH8" s="950"/>
      <c r="AI8" s="950"/>
      <c r="AJ8" s="950"/>
      <c r="AK8" s="950"/>
      <c r="AL8" s="951"/>
      <c r="AM8" s="856" t="s">
        <v>45</v>
      </c>
      <c r="AN8" s="760"/>
      <c r="AO8" s="760"/>
      <c r="AP8" s="760"/>
      <c r="AQ8" s="760"/>
      <c r="AR8" s="760"/>
      <c r="AS8" s="760"/>
      <c r="AT8" s="761"/>
      <c r="AU8" s="836" t="s">
        <v>46</v>
      </c>
      <c r="AV8" s="837"/>
      <c r="AW8" s="837"/>
      <c r="AX8" s="837"/>
      <c r="AY8" s="766" t="s">
        <v>47</v>
      </c>
      <c r="AZ8" s="767"/>
      <c r="BA8" s="767"/>
      <c r="BB8" s="767"/>
      <c r="BC8" s="767"/>
      <c r="BD8" s="767"/>
      <c r="BE8" s="767"/>
      <c r="BF8" s="767"/>
      <c r="BG8" s="767"/>
      <c r="BH8" s="767"/>
      <c r="BI8" s="767"/>
      <c r="BJ8" s="767"/>
      <c r="BK8" s="767"/>
      <c r="BL8" s="767"/>
      <c r="BM8" s="768"/>
      <c r="BN8" s="786">
        <v>1564814</v>
      </c>
      <c r="BO8" s="787"/>
      <c r="BP8" s="787"/>
      <c r="BQ8" s="787"/>
      <c r="BR8" s="787"/>
      <c r="BS8" s="787"/>
      <c r="BT8" s="787"/>
      <c r="BU8" s="788"/>
      <c r="BV8" s="786">
        <v>1702111</v>
      </c>
      <c r="BW8" s="787"/>
      <c r="BX8" s="787"/>
      <c r="BY8" s="787"/>
      <c r="BZ8" s="787"/>
      <c r="CA8" s="787"/>
      <c r="CB8" s="787"/>
      <c r="CC8" s="788"/>
      <c r="CD8" s="795" t="s">
        <v>48</v>
      </c>
      <c r="CE8" s="740"/>
      <c r="CF8" s="740"/>
      <c r="CG8" s="740"/>
      <c r="CH8" s="740"/>
      <c r="CI8" s="740"/>
      <c r="CJ8" s="740"/>
      <c r="CK8" s="740"/>
      <c r="CL8" s="740"/>
      <c r="CM8" s="740"/>
      <c r="CN8" s="740"/>
      <c r="CO8" s="740"/>
      <c r="CP8" s="740"/>
      <c r="CQ8" s="740"/>
      <c r="CR8" s="740"/>
      <c r="CS8" s="796"/>
      <c r="CT8" s="891">
        <v>0.69</v>
      </c>
      <c r="CU8" s="892"/>
      <c r="CV8" s="892"/>
      <c r="CW8" s="892"/>
      <c r="CX8" s="892"/>
      <c r="CY8" s="892"/>
      <c r="CZ8" s="892"/>
      <c r="DA8" s="893"/>
      <c r="DB8" s="891">
        <v>0.68</v>
      </c>
      <c r="DC8" s="892"/>
      <c r="DD8" s="892"/>
      <c r="DE8" s="892"/>
      <c r="DF8" s="892"/>
      <c r="DG8" s="892"/>
      <c r="DH8" s="892"/>
      <c r="DI8" s="893"/>
    </row>
    <row r="9" spans="1:119" ht="18.75" customHeight="1" thickBot="1" x14ac:dyDescent="0.2">
      <c r="A9" s="40"/>
      <c r="B9" s="918" t="s">
        <v>49</v>
      </c>
      <c r="C9" s="919"/>
      <c r="D9" s="919"/>
      <c r="E9" s="919"/>
      <c r="F9" s="919"/>
      <c r="G9" s="919"/>
      <c r="H9" s="919"/>
      <c r="I9" s="919"/>
      <c r="J9" s="919"/>
      <c r="K9" s="839"/>
      <c r="L9" s="920" t="s">
        <v>50</v>
      </c>
      <c r="M9" s="921"/>
      <c r="N9" s="921"/>
      <c r="O9" s="921"/>
      <c r="P9" s="921"/>
      <c r="Q9" s="922"/>
      <c r="R9" s="923">
        <v>56859</v>
      </c>
      <c r="S9" s="924"/>
      <c r="T9" s="924"/>
      <c r="U9" s="924"/>
      <c r="V9" s="925"/>
      <c r="W9" s="850" t="s">
        <v>51</v>
      </c>
      <c r="X9" s="851"/>
      <c r="Y9" s="851"/>
      <c r="Z9" s="851"/>
      <c r="AA9" s="851"/>
      <c r="AB9" s="851"/>
      <c r="AC9" s="851"/>
      <c r="AD9" s="851"/>
      <c r="AE9" s="851"/>
      <c r="AF9" s="851"/>
      <c r="AG9" s="851"/>
      <c r="AH9" s="851"/>
      <c r="AI9" s="851"/>
      <c r="AJ9" s="851"/>
      <c r="AK9" s="851"/>
      <c r="AL9" s="926"/>
      <c r="AM9" s="856" t="s">
        <v>52</v>
      </c>
      <c r="AN9" s="760"/>
      <c r="AO9" s="760"/>
      <c r="AP9" s="760"/>
      <c r="AQ9" s="760"/>
      <c r="AR9" s="760"/>
      <c r="AS9" s="760"/>
      <c r="AT9" s="761"/>
      <c r="AU9" s="836" t="s">
        <v>32</v>
      </c>
      <c r="AV9" s="837"/>
      <c r="AW9" s="837"/>
      <c r="AX9" s="837"/>
      <c r="AY9" s="766" t="s">
        <v>53</v>
      </c>
      <c r="AZ9" s="767"/>
      <c r="BA9" s="767"/>
      <c r="BB9" s="767"/>
      <c r="BC9" s="767"/>
      <c r="BD9" s="767"/>
      <c r="BE9" s="767"/>
      <c r="BF9" s="767"/>
      <c r="BG9" s="767"/>
      <c r="BH9" s="767"/>
      <c r="BI9" s="767"/>
      <c r="BJ9" s="767"/>
      <c r="BK9" s="767"/>
      <c r="BL9" s="767"/>
      <c r="BM9" s="768"/>
      <c r="BN9" s="786">
        <v>-137297</v>
      </c>
      <c r="BO9" s="787"/>
      <c r="BP9" s="787"/>
      <c r="BQ9" s="787"/>
      <c r="BR9" s="787"/>
      <c r="BS9" s="787"/>
      <c r="BT9" s="787"/>
      <c r="BU9" s="788"/>
      <c r="BV9" s="786">
        <v>-56499</v>
      </c>
      <c r="BW9" s="787"/>
      <c r="BX9" s="787"/>
      <c r="BY9" s="787"/>
      <c r="BZ9" s="787"/>
      <c r="CA9" s="787"/>
      <c r="CB9" s="787"/>
      <c r="CC9" s="788"/>
      <c r="CD9" s="795" t="s">
        <v>54</v>
      </c>
      <c r="CE9" s="740"/>
      <c r="CF9" s="740"/>
      <c r="CG9" s="740"/>
      <c r="CH9" s="740"/>
      <c r="CI9" s="740"/>
      <c r="CJ9" s="740"/>
      <c r="CK9" s="740"/>
      <c r="CL9" s="740"/>
      <c r="CM9" s="740"/>
      <c r="CN9" s="740"/>
      <c r="CO9" s="740"/>
      <c r="CP9" s="740"/>
      <c r="CQ9" s="740"/>
      <c r="CR9" s="740"/>
      <c r="CS9" s="796"/>
      <c r="CT9" s="756">
        <v>8</v>
      </c>
      <c r="CU9" s="757"/>
      <c r="CV9" s="757"/>
      <c r="CW9" s="757"/>
      <c r="CX9" s="757"/>
      <c r="CY9" s="757"/>
      <c r="CZ9" s="757"/>
      <c r="DA9" s="758"/>
      <c r="DB9" s="756">
        <v>8.6999999999999993</v>
      </c>
      <c r="DC9" s="757"/>
      <c r="DD9" s="757"/>
      <c r="DE9" s="757"/>
      <c r="DF9" s="757"/>
      <c r="DG9" s="757"/>
      <c r="DH9" s="757"/>
      <c r="DI9" s="758"/>
    </row>
    <row r="10" spans="1:119" ht="18.75" customHeight="1" thickBot="1" x14ac:dyDescent="0.2">
      <c r="A10" s="40"/>
      <c r="B10" s="918"/>
      <c r="C10" s="919"/>
      <c r="D10" s="919"/>
      <c r="E10" s="919"/>
      <c r="F10" s="919"/>
      <c r="G10" s="919"/>
      <c r="H10" s="919"/>
      <c r="I10" s="919"/>
      <c r="J10" s="919"/>
      <c r="K10" s="839"/>
      <c r="L10" s="759" t="s">
        <v>55</v>
      </c>
      <c r="M10" s="760"/>
      <c r="N10" s="760"/>
      <c r="O10" s="760"/>
      <c r="P10" s="760"/>
      <c r="Q10" s="761"/>
      <c r="R10" s="762">
        <v>53380</v>
      </c>
      <c r="S10" s="763"/>
      <c r="T10" s="763"/>
      <c r="U10" s="763"/>
      <c r="V10" s="765"/>
      <c r="W10" s="927"/>
      <c r="X10" s="737"/>
      <c r="Y10" s="737"/>
      <c r="Z10" s="737"/>
      <c r="AA10" s="737"/>
      <c r="AB10" s="737"/>
      <c r="AC10" s="737"/>
      <c r="AD10" s="737"/>
      <c r="AE10" s="737"/>
      <c r="AF10" s="737"/>
      <c r="AG10" s="737"/>
      <c r="AH10" s="737"/>
      <c r="AI10" s="737"/>
      <c r="AJ10" s="737"/>
      <c r="AK10" s="737"/>
      <c r="AL10" s="928"/>
      <c r="AM10" s="856" t="s">
        <v>56</v>
      </c>
      <c r="AN10" s="760"/>
      <c r="AO10" s="760"/>
      <c r="AP10" s="760"/>
      <c r="AQ10" s="760"/>
      <c r="AR10" s="760"/>
      <c r="AS10" s="760"/>
      <c r="AT10" s="761"/>
      <c r="AU10" s="836" t="s">
        <v>32</v>
      </c>
      <c r="AV10" s="837"/>
      <c r="AW10" s="837"/>
      <c r="AX10" s="837"/>
      <c r="AY10" s="766" t="s">
        <v>57</v>
      </c>
      <c r="AZ10" s="767"/>
      <c r="BA10" s="767"/>
      <c r="BB10" s="767"/>
      <c r="BC10" s="767"/>
      <c r="BD10" s="767"/>
      <c r="BE10" s="767"/>
      <c r="BF10" s="767"/>
      <c r="BG10" s="767"/>
      <c r="BH10" s="767"/>
      <c r="BI10" s="767"/>
      <c r="BJ10" s="767"/>
      <c r="BK10" s="767"/>
      <c r="BL10" s="767"/>
      <c r="BM10" s="768"/>
      <c r="BN10" s="786">
        <v>341494</v>
      </c>
      <c r="BO10" s="787"/>
      <c r="BP10" s="787"/>
      <c r="BQ10" s="787"/>
      <c r="BR10" s="787"/>
      <c r="BS10" s="787"/>
      <c r="BT10" s="787"/>
      <c r="BU10" s="788"/>
      <c r="BV10" s="786">
        <v>626</v>
      </c>
      <c r="BW10" s="787"/>
      <c r="BX10" s="787"/>
      <c r="BY10" s="787"/>
      <c r="BZ10" s="787"/>
      <c r="CA10" s="787"/>
      <c r="CB10" s="787"/>
      <c r="CC10" s="788"/>
      <c r="CD10" s="46" t="s">
        <v>58</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918"/>
      <c r="C11" s="919"/>
      <c r="D11" s="919"/>
      <c r="E11" s="919"/>
      <c r="F11" s="919"/>
      <c r="G11" s="919"/>
      <c r="H11" s="919"/>
      <c r="I11" s="919"/>
      <c r="J11" s="919"/>
      <c r="K11" s="839"/>
      <c r="L11" s="741" t="s">
        <v>59</v>
      </c>
      <c r="M11" s="742"/>
      <c r="N11" s="742"/>
      <c r="O11" s="742"/>
      <c r="P11" s="742"/>
      <c r="Q11" s="743"/>
      <c r="R11" s="915" t="s">
        <v>60</v>
      </c>
      <c r="S11" s="916"/>
      <c r="T11" s="916"/>
      <c r="U11" s="916"/>
      <c r="V11" s="917"/>
      <c r="W11" s="927"/>
      <c r="X11" s="737"/>
      <c r="Y11" s="737"/>
      <c r="Z11" s="737"/>
      <c r="AA11" s="737"/>
      <c r="AB11" s="737"/>
      <c r="AC11" s="737"/>
      <c r="AD11" s="737"/>
      <c r="AE11" s="737"/>
      <c r="AF11" s="737"/>
      <c r="AG11" s="737"/>
      <c r="AH11" s="737"/>
      <c r="AI11" s="737"/>
      <c r="AJ11" s="737"/>
      <c r="AK11" s="737"/>
      <c r="AL11" s="928"/>
      <c r="AM11" s="856" t="s">
        <v>61</v>
      </c>
      <c r="AN11" s="760"/>
      <c r="AO11" s="760"/>
      <c r="AP11" s="760"/>
      <c r="AQ11" s="760"/>
      <c r="AR11" s="760"/>
      <c r="AS11" s="760"/>
      <c r="AT11" s="761"/>
      <c r="AU11" s="836" t="s">
        <v>32</v>
      </c>
      <c r="AV11" s="837"/>
      <c r="AW11" s="837"/>
      <c r="AX11" s="837"/>
      <c r="AY11" s="766" t="s">
        <v>62</v>
      </c>
      <c r="AZ11" s="767"/>
      <c r="BA11" s="767"/>
      <c r="BB11" s="767"/>
      <c r="BC11" s="767"/>
      <c r="BD11" s="767"/>
      <c r="BE11" s="767"/>
      <c r="BF11" s="767"/>
      <c r="BG11" s="767"/>
      <c r="BH11" s="767"/>
      <c r="BI11" s="767"/>
      <c r="BJ11" s="767"/>
      <c r="BK11" s="767"/>
      <c r="BL11" s="767"/>
      <c r="BM11" s="768"/>
      <c r="BN11" s="786">
        <v>0</v>
      </c>
      <c r="BO11" s="787"/>
      <c r="BP11" s="787"/>
      <c r="BQ11" s="787"/>
      <c r="BR11" s="787"/>
      <c r="BS11" s="787"/>
      <c r="BT11" s="787"/>
      <c r="BU11" s="788"/>
      <c r="BV11" s="786">
        <v>0</v>
      </c>
      <c r="BW11" s="787"/>
      <c r="BX11" s="787"/>
      <c r="BY11" s="787"/>
      <c r="BZ11" s="787"/>
      <c r="CA11" s="787"/>
      <c r="CB11" s="787"/>
      <c r="CC11" s="788"/>
      <c r="CD11" s="795" t="s">
        <v>63</v>
      </c>
      <c r="CE11" s="740"/>
      <c r="CF11" s="740"/>
      <c r="CG11" s="740"/>
      <c r="CH11" s="740"/>
      <c r="CI11" s="740"/>
      <c r="CJ11" s="740"/>
      <c r="CK11" s="740"/>
      <c r="CL11" s="740"/>
      <c r="CM11" s="740"/>
      <c r="CN11" s="740"/>
      <c r="CO11" s="740"/>
      <c r="CP11" s="740"/>
      <c r="CQ11" s="740"/>
      <c r="CR11" s="740"/>
      <c r="CS11" s="796"/>
      <c r="CT11" s="891" t="s">
        <v>64</v>
      </c>
      <c r="CU11" s="892"/>
      <c r="CV11" s="892"/>
      <c r="CW11" s="892"/>
      <c r="CX11" s="892"/>
      <c r="CY11" s="892"/>
      <c r="CZ11" s="892"/>
      <c r="DA11" s="893"/>
      <c r="DB11" s="891" t="s">
        <v>64</v>
      </c>
      <c r="DC11" s="892"/>
      <c r="DD11" s="892"/>
      <c r="DE11" s="892"/>
      <c r="DF11" s="892"/>
      <c r="DG11" s="892"/>
      <c r="DH11" s="892"/>
      <c r="DI11" s="893"/>
    </row>
    <row r="12" spans="1:119" ht="18.75" customHeight="1" x14ac:dyDescent="0.15">
      <c r="A12" s="40"/>
      <c r="B12" s="894" t="s">
        <v>65</v>
      </c>
      <c r="C12" s="895"/>
      <c r="D12" s="895"/>
      <c r="E12" s="895"/>
      <c r="F12" s="895"/>
      <c r="G12" s="895"/>
      <c r="H12" s="895"/>
      <c r="I12" s="895"/>
      <c r="J12" s="895"/>
      <c r="K12" s="896"/>
      <c r="L12" s="903" t="s">
        <v>66</v>
      </c>
      <c r="M12" s="904"/>
      <c r="N12" s="904"/>
      <c r="O12" s="904"/>
      <c r="P12" s="904"/>
      <c r="Q12" s="905"/>
      <c r="R12" s="906">
        <v>56186</v>
      </c>
      <c r="S12" s="907"/>
      <c r="T12" s="907"/>
      <c r="U12" s="907"/>
      <c r="V12" s="908"/>
      <c r="W12" s="909" t="s">
        <v>24</v>
      </c>
      <c r="X12" s="837"/>
      <c r="Y12" s="837"/>
      <c r="Z12" s="837"/>
      <c r="AA12" s="837"/>
      <c r="AB12" s="910"/>
      <c r="AC12" s="911" t="s">
        <v>67</v>
      </c>
      <c r="AD12" s="912"/>
      <c r="AE12" s="912"/>
      <c r="AF12" s="912"/>
      <c r="AG12" s="913"/>
      <c r="AH12" s="911" t="s">
        <v>68</v>
      </c>
      <c r="AI12" s="912"/>
      <c r="AJ12" s="912"/>
      <c r="AK12" s="912"/>
      <c r="AL12" s="914"/>
      <c r="AM12" s="856" t="s">
        <v>69</v>
      </c>
      <c r="AN12" s="760"/>
      <c r="AO12" s="760"/>
      <c r="AP12" s="760"/>
      <c r="AQ12" s="760"/>
      <c r="AR12" s="760"/>
      <c r="AS12" s="760"/>
      <c r="AT12" s="761"/>
      <c r="AU12" s="836" t="s">
        <v>32</v>
      </c>
      <c r="AV12" s="837"/>
      <c r="AW12" s="837"/>
      <c r="AX12" s="837"/>
      <c r="AY12" s="766" t="s">
        <v>70</v>
      </c>
      <c r="AZ12" s="767"/>
      <c r="BA12" s="767"/>
      <c r="BB12" s="767"/>
      <c r="BC12" s="767"/>
      <c r="BD12" s="767"/>
      <c r="BE12" s="767"/>
      <c r="BF12" s="767"/>
      <c r="BG12" s="767"/>
      <c r="BH12" s="767"/>
      <c r="BI12" s="767"/>
      <c r="BJ12" s="767"/>
      <c r="BK12" s="767"/>
      <c r="BL12" s="767"/>
      <c r="BM12" s="768"/>
      <c r="BN12" s="786">
        <v>0</v>
      </c>
      <c r="BO12" s="787"/>
      <c r="BP12" s="787"/>
      <c r="BQ12" s="787"/>
      <c r="BR12" s="787"/>
      <c r="BS12" s="787"/>
      <c r="BT12" s="787"/>
      <c r="BU12" s="788"/>
      <c r="BV12" s="786">
        <v>0</v>
      </c>
      <c r="BW12" s="787"/>
      <c r="BX12" s="787"/>
      <c r="BY12" s="787"/>
      <c r="BZ12" s="787"/>
      <c r="CA12" s="787"/>
      <c r="CB12" s="787"/>
      <c r="CC12" s="788"/>
      <c r="CD12" s="795" t="s">
        <v>71</v>
      </c>
      <c r="CE12" s="740"/>
      <c r="CF12" s="740"/>
      <c r="CG12" s="740"/>
      <c r="CH12" s="740"/>
      <c r="CI12" s="740"/>
      <c r="CJ12" s="740"/>
      <c r="CK12" s="740"/>
      <c r="CL12" s="740"/>
      <c r="CM12" s="740"/>
      <c r="CN12" s="740"/>
      <c r="CO12" s="740"/>
      <c r="CP12" s="740"/>
      <c r="CQ12" s="740"/>
      <c r="CR12" s="740"/>
      <c r="CS12" s="796"/>
      <c r="CT12" s="891" t="s">
        <v>64</v>
      </c>
      <c r="CU12" s="892"/>
      <c r="CV12" s="892"/>
      <c r="CW12" s="892"/>
      <c r="CX12" s="892"/>
      <c r="CY12" s="892"/>
      <c r="CZ12" s="892"/>
      <c r="DA12" s="893"/>
      <c r="DB12" s="891" t="s">
        <v>64</v>
      </c>
      <c r="DC12" s="892"/>
      <c r="DD12" s="892"/>
      <c r="DE12" s="892"/>
      <c r="DF12" s="892"/>
      <c r="DG12" s="892"/>
      <c r="DH12" s="892"/>
      <c r="DI12" s="893"/>
    </row>
    <row r="13" spans="1:119" ht="18.75" customHeight="1" x14ac:dyDescent="0.15">
      <c r="A13" s="40"/>
      <c r="B13" s="897"/>
      <c r="C13" s="898"/>
      <c r="D13" s="898"/>
      <c r="E13" s="898"/>
      <c r="F13" s="898"/>
      <c r="G13" s="898"/>
      <c r="H13" s="898"/>
      <c r="I13" s="898"/>
      <c r="J13" s="898"/>
      <c r="K13" s="899"/>
      <c r="L13" s="55"/>
      <c r="M13" s="879" t="s">
        <v>72</v>
      </c>
      <c r="N13" s="880"/>
      <c r="O13" s="880"/>
      <c r="P13" s="880"/>
      <c r="Q13" s="881"/>
      <c r="R13" s="882">
        <v>55546</v>
      </c>
      <c r="S13" s="883"/>
      <c r="T13" s="883"/>
      <c r="U13" s="883"/>
      <c r="V13" s="884"/>
      <c r="W13" s="867" t="s">
        <v>73</v>
      </c>
      <c r="X13" s="800"/>
      <c r="Y13" s="800"/>
      <c r="Z13" s="800"/>
      <c r="AA13" s="800"/>
      <c r="AB13" s="801"/>
      <c r="AC13" s="762">
        <v>248</v>
      </c>
      <c r="AD13" s="763"/>
      <c r="AE13" s="763"/>
      <c r="AF13" s="763"/>
      <c r="AG13" s="764"/>
      <c r="AH13" s="762">
        <v>251</v>
      </c>
      <c r="AI13" s="763"/>
      <c r="AJ13" s="763"/>
      <c r="AK13" s="763"/>
      <c r="AL13" s="765"/>
      <c r="AM13" s="856" t="s">
        <v>74</v>
      </c>
      <c r="AN13" s="760"/>
      <c r="AO13" s="760"/>
      <c r="AP13" s="760"/>
      <c r="AQ13" s="760"/>
      <c r="AR13" s="760"/>
      <c r="AS13" s="760"/>
      <c r="AT13" s="761"/>
      <c r="AU13" s="836" t="s">
        <v>46</v>
      </c>
      <c r="AV13" s="837"/>
      <c r="AW13" s="837"/>
      <c r="AX13" s="837"/>
      <c r="AY13" s="766" t="s">
        <v>75</v>
      </c>
      <c r="AZ13" s="767"/>
      <c r="BA13" s="767"/>
      <c r="BB13" s="767"/>
      <c r="BC13" s="767"/>
      <c r="BD13" s="767"/>
      <c r="BE13" s="767"/>
      <c r="BF13" s="767"/>
      <c r="BG13" s="767"/>
      <c r="BH13" s="767"/>
      <c r="BI13" s="767"/>
      <c r="BJ13" s="767"/>
      <c r="BK13" s="767"/>
      <c r="BL13" s="767"/>
      <c r="BM13" s="768"/>
      <c r="BN13" s="786">
        <v>204197</v>
      </c>
      <c r="BO13" s="787"/>
      <c r="BP13" s="787"/>
      <c r="BQ13" s="787"/>
      <c r="BR13" s="787"/>
      <c r="BS13" s="787"/>
      <c r="BT13" s="787"/>
      <c r="BU13" s="788"/>
      <c r="BV13" s="786">
        <v>-55873</v>
      </c>
      <c r="BW13" s="787"/>
      <c r="BX13" s="787"/>
      <c r="BY13" s="787"/>
      <c r="BZ13" s="787"/>
      <c r="CA13" s="787"/>
      <c r="CB13" s="787"/>
      <c r="CC13" s="788"/>
      <c r="CD13" s="795" t="s">
        <v>76</v>
      </c>
      <c r="CE13" s="740"/>
      <c r="CF13" s="740"/>
      <c r="CG13" s="740"/>
      <c r="CH13" s="740"/>
      <c r="CI13" s="740"/>
      <c r="CJ13" s="740"/>
      <c r="CK13" s="740"/>
      <c r="CL13" s="740"/>
      <c r="CM13" s="740"/>
      <c r="CN13" s="740"/>
      <c r="CO13" s="740"/>
      <c r="CP13" s="740"/>
      <c r="CQ13" s="740"/>
      <c r="CR13" s="740"/>
      <c r="CS13" s="796"/>
      <c r="CT13" s="756">
        <v>1.9</v>
      </c>
      <c r="CU13" s="757"/>
      <c r="CV13" s="757"/>
      <c r="CW13" s="757"/>
      <c r="CX13" s="757"/>
      <c r="CY13" s="757"/>
      <c r="CZ13" s="757"/>
      <c r="DA13" s="758"/>
      <c r="DB13" s="756">
        <v>2.1</v>
      </c>
      <c r="DC13" s="757"/>
      <c r="DD13" s="757"/>
      <c r="DE13" s="757"/>
      <c r="DF13" s="757"/>
      <c r="DG13" s="757"/>
      <c r="DH13" s="757"/>
      <c r="DI13" s="758"/>
    </row>
    <row r="14" spans="1:119" ht="18.75" customHeight="1" thickBot="1" x14ac:dyDescent="0.2">
      <c r="A14" s="40"/>
      <c r="B14" s="897"/>
      <c r="C14" s="898"/>
      <c r="D14" s="898"/>
      <c r="E14" s="898"/>
      <c r="F14" s="898"/>
      <c r="G14" s="898"/>
      <c r="H14" s="898"/>
      <c r="I14" s="898"/>
      <c r="J14" s="898"/>
      <c r="K14" s="899"/>
      <c r="L14" s="872" t="s">
        <v>77</v>
      </c>
      <c r="M14" s="889"/>
      <c r="N14" s="889"/>
      <c r="O14" s="889"/>
      <c r="P14" s="889"/>
      <c r="Q14" s="890"/>
      <c r="R14" s="882">
        <v>56571</v>
      </c>
      <c r="S14" s="883"/>
      <c r="T14" s="883"/>
      <c r="U14" s="883"/>
      <c r="V14" s="884"/>
      <c r="W14" s="885"/>
      <c r="X14" s="803"/>
      <c r="Y14" s="803"/>
      <c r="Z14" s="803"/>
      <c r="AA14" s="803"/>
      <c r="AB14" s="804"/>
      <c r="AC14" s="875">
        <v>1</v>
      </c>
      <c r="AD14" s="876"/>
      <c r="AE14" s="876"/>
      <c r="AF14" s="876"/>
      <c r="AG14" s="877"/>
      <c r="AH14" s="875">
        <v>1.1000000000000001</v>
      </c>
      <c r="AI14" s="876"/>
      <c r="AJ14" s="876"/>
      <c r="AK14" s="876"/>
      <c r="AL14" s="878"/>
      <c r="AM14" s="856"/>
      <c r="AN14" s="760"/>
      <c r="AO14" s="760"/>
      <c r="AP14" s="760"/>
      <c r="AQ14" s="760"/>
      <c r="AR14" s="760"/>
      <c r="AS14" s="760"/>
      <c r="AT14" s="761"/>
      <c r="AU14" s="836"/>
      <c r="AV14" s="837"/>
      <c r="AW14" s="837"/>
      <c r="AX14" s="837"/>
      <c r="AY14" s="766"/>
      <c r="AZ14" s="767"/>
      <c r="BA14" s="767"/>
      <c r="BB14" s="767"/>
      <c r="BC14" s="767"/>
      <c r="BD14" s="767"/>
      <c r="BE14" s="767"/>
      <c r="BF14" s="767"/>
      <c r="BG14" s="767"/>
      <c r="BH14" s="767"/>
      <c r="BI14" s="767"/>
      <c r="BJ14" s="767"/>
      <c r="BK14" s="767"/>
      <c r="BL14" s="767"/>
      <c r="BM14" s="768"/>
      <c r="BN14" s="786"/>
      <c r="BO14" s="787"/>
      <c r="BP14" s="787"/>
      <c r="BQ14" s="787"/>
      <c r="BR14" s="787"/>
      <c r="BS14" s="787"/>
      <c r="BT14" s="787"/>
      <c r="BU14" s="788"/>
      <c r="BV14" s="786"/>
      <c r="BW14" s="787"/>
      <c r="BX14" s="787"/>
      <c r="BY14" s="787"/>
      <c r="BZ14" s="787"/>
      <c r="CA14" s="787"/>
      <c r="CB14" s="787"/>
      <c r="CC14" s="788"/>
      <c r="CD14" s="792" t="s">
        <v>78</v>
      </c>
      <c r="CE14" s="793"/>
      <c r="CF14" s="793"/>
      <c r="CG14" s="793"/>
      <c r="CH14" s="793"/>
      <c r="CI14" s="793"/>
      <c r="CJ14" s="793"/>
      <c r="CK14" s="793"/>
      <c r="CL14" s="793"/>
      <c r="CM14" s="793"/>
      <c r="CN14" s="793"/>
      <c r="CO14" s="793"/>
      <c r="CP14" s="793"/>
      <c r="CQ14" s="793"/>
      <c r="CR14" s="793"/>
      <c r="CS14" s="794"/>
      <c r="CT14" s="886" t="s">
        <v>64</v>
      </c>
      <c r="CU14" s="887"/>
      <c r="CV14" s="887"/>
      <c r="CW14" s="887"/>
      <c r="CX14" s="887"/>
      <c r="CY14" s="887"/>
      <c r="CZ14" s="887"/>
      <c r="DA14" s="888"/>
      <c r="DB14" s="886" t="s">
        <v>64</v>
      </c>
      <c r="DC14" s="887"/>
      <c r="DD14" s="887"/>
      <c r="DE14" s="887"/>
      <c r="DF14" s="887"/>
      <c r="DG14" s="887"/>
      <c r="DH14" s="887"/>
      <c r="DI14" s="888"/>
    </row>
    <row r="15" spans="1:119" ht="18.75" customHeight="1" x14ac:dyDescent="0.15">
      <c r="A15" s="40"/>
      <c r="B15" s="897"/>
      <c r="C15" s="898"/>
      <c r="D15" s="898"/>
      <c r="E15" s="898"/>
      <c r="F15" s="898"/>
      <c r="G15" s="898"/>
      <c r="H15" s="898"/>
      <c r="I15" s="898"/>
      <c r="J15" s="898"/>
      <c r="K15" s="899"/>
      <c r="L15" s="55"/>
      <c r="M15" s="879" t="s">
        <v>72</v>
      </c>
      <c r="N15" s="880"/>
      <c r="O15" s="880"/>
      <c r="P15" s="880"/>
      <c r="Q15" s="881"/>
      <c r="R15" s="882">
        <v>55963</v>
      </c>
      <c r="S15" s="883"/>
      <c r="T15" s="883"/>
      <c r="U15" s="883"/>
      <c r="V15" s="884"/>
      <c r="W15" s="867" t="s">
        <v>79</v>
      </c>
      <c r="X15" s="800"/>
      <c r="Y15" s="800"/>
      <c r="Z15" s="800"/>
      <c r="AA15" s="800"/>
      <c r="AB15" s="801"/>
      <c r="AC15" s="762">
        <v>6191</v>
      </c>
      <c r="AD15" s="763"/>
      <c r="AE15" s="763"/>
      <c r="AF15" s="763"/>
      <c r="AG15" s="764"/>
      <c r="AH15" s="762">
        <v>6170</v>
      </c>
      <c r="AI15" s="763"/>
      <c r="AJ15" s="763"/>
      <c r="AK15" s="763"/>
      <c r="AL15" s="765"/>
      <c r="AM15" s="856"/>
      <c r="AN15" s="760"/>
      <c r="AO15" s="760"/>
      <c r="AP15" s="760"/>
      <c r="AQ15" s="760"/>
      <c r="AR15" s="760"/>
      <c r="AS15" s="760"/>
      <c r="AT15" s="761"/>
      <c r="AU15" s="836"/>
      <c r="AV15" s="837"/>
      <c r="AW15" s="837"/>
      <c r="AX15" s="837"/>
      <c r="AY15" s="778" t="s">
        <v>80</v>
      </c>
      <c r="AZ15" s="779"/>
      <c r="BA15" s="779"/>
      <c r="BB15" s="779"/>
      <c r="BC15" s="779"/>
      <c r="BD15" s="779"/>
      <c r="BE15" s="779"/>
      <c r="BF15" s="779"/>
      <c r="BG15" s="779"/>
      <c r="BH15" s="779"/>
      <c r="BI15" s="779"/>
      <c r="BJ15" s="779"/>
      <c r="BK15" s="779"/>
      <c r="BL15" s="779"/>
      <c r="BM15" s="780"/>
      <c r="BN15" s="781">
        <v>7803346</v>
      </c>
      <c r="BO15" s="782"/>
      <c r="BP15" s="782"/>
      <c r="BQ15" s="782"/>
      <c r="BR15" s="782"/>
      <c r="BS15" s="782"/>
      <c r="BT15" s="782"/>
      <c r="BU15" s="783"/>
      <c r="BV15" s="781">
        <v>7494357</v>
      </c>
      <c r="BW15" s="782"/>
      <c r="BX15" s="782"/>
      <c r="BY15" s="782"/>
      <c r="BZ15" s="782"/>
      <c r="CA15" s="782"/>
      <c r="CB15" s="782"/>
      <c r="CC15" s="783"/>
      <c r="CD15" s="869" t="s">
        <v>81</v>
      </c>
      <c r="CE15" s="870"/>
      <c r="CF15" s="870"/>
      <c r="CG15" s="870"/>
      <c r="CH15" s="870"/>
      <c r="CI15" s="870"/>
      <c r="CJ15" s="870"/>
      <c r="CK15" s="870"/>
      <c r="CL15" s="870"/>
      <c r="CM15" s="870"/>
      <c r="CN15" s="870"/>
      <c r="CO15" s="870"/>
      <c r="CP15" s="870"/>
      <c r="CQ15" s="870"/>
      <c r="CR15" s="870"/>
      <c r="CS15" s="871"/>
      <c r="CT15" s="56"/>
      <c r="CU15" s="57"/>
      <c r="CV15" s="57"/>
      <c r="CW15" s="57"/>
      <c r="CX15" s="57"/>
      <c r="CY15" s="57"/>
      <c r="CZ15" s="57"/>
      <c r="DA15" s="58"/>
      <c r="DB15" s="56"/>
      <c r="DC15" s="57"/>
      <c r="DD15" s="57"/>
      <c r="DE15" s="57"/>
      <c r="DF15" s="57"/>
      <c r="DG15" s="57"/>
      <c r="DH15" s="57"/>
      <c r="DI15" s="58"/>
    </row>
    <row r="16" spans="1:119" ht="18.75" customHeight="1" x14ac:dyDescent="0.15">
      <c r="A16" s="40"/>
      <c r="B16" s="897"/>
      <c r="C16" s="898"/>
      <c r="D16" s="898"/>
      <c r="E16" s="898"/>
      <c r="F16" s="898"/>
      <c r="G16" s="898"/>
      <c r="H16" s="898"/>
      <c r="I16" s="898"/>
      <c r="J16" s="898"/>
      <c r="K16" s="899"/>
      <c r="L16" s="872" t="s">
        <v>82</v>
      </c>
      <c r="M16" s="873"/>
      <c r="N16" s="873"/>
      <c r="O16" s="873"/>
      <c r="P16" s="873"/>
      <c r="Q16" s="874"/>
      <c r="R16" s="864" t="s">
        <v>83</v>
      </c>
      <c r="S16" s="865"/>
      <c r="T16" s="865"/>
      <c r="U16" s="865"/>
      <c r="V16" s="866"/>
      <c r="W16" s="885"/>
      <c r="X16" s="803"/>
      <c r="Y16" s="803"/>
      <c r="Z16" s="803"/>
      <c r="AA16" s="803"/>
      <c r="AB16" s="804"/>
      <c r="AC16" s="875">
        <v>25.1</v>
      </c>
      <c r="AD16" s="876"/>
      <c r="AE16" s="876"/>
      <c r="AF16" s="876"/>
      <c r="AG16" s="877"/>
      <c r="AH16" s="875">
        <v>25.9</v>
      </c>
      <c r="AI16" s="876"/>
      <c r="AJ16" s="876"/>
      <c r="AK16" s="876"/>
      <c r="AL16" s="878"/>
      <c r="AM16" s="856"/>
      <c r="AN16" s="760"/>
      <c r="AO16" s="760"/>
      <c r="AP16" s="760"/>
      <c r="AQ16" s="760"/>
      <c r="AR16" s="760"/>
      <c r="AS16" s="760"/>
      <c r="AT16" s="761"/>
      <c r="AU16" s="836"/>
      <c r="AV16" s="837"/>
      <c r="AW16" s="837"/>
      <c r="AX16" s="837"/>
      <c r="AY16" s="766" t="s">
        <v>84</v>
      </c>
      <c r="AZ16" s="767"/>
      <c r="BA16" s="767"/>
      <c r="BB16" s="767"/>
      <c r="BC16" s="767"/>
      <c r="BD16" s="767"/>
      <c r="BE16" s="767"/>
      <c r="BF16" s="767"/>
      <c r="BG16" s="767"/>
      <c r="BH16" s="767"/>
      <c r="BI16" s="767"/>
      <c r="BJ16" s="767"/>
      <c r="BK16" s="767"/>
      <c r="BL16" s="767"/>
      <c r="BM16" s="768"/>
      <c r="BN16" s="786">
        <v>11270140</v>
      </c>
      <c r="BO16" s="787"/>
      <c r="BP16" s="787"/>
      <c r="BQ16" s="787"/>
      <c r="BR16" s="787"/>
      <c r="BS16" s="787"/>
      <c r="BT16" s="787"/>
      <c r="BU16" s="788"/>
      <c r="BV16" s="786">
        <v>10826234</v>
      </c>
      <c r="BW16" s="787"/>
      <c r="BX16" s="787"/>
      <c r="BY16" s="787"/>
      <c r="BZ16" s="787"/>
      <c r="CA16" s="787"/>
      <c r="CB16" s="787"/>
      <c r="CC16" s="788"/>
      <c r="CD16" s="49"/>
      <c r="CE16" s="784"/>
      <c r="CF16" s="784"/>
      <c r="CG16" s="784"/>
      <c r="CH16" s="784"/>
      <c r="CI16" s="784"/>
      <c r="CJ16" s="784"/>
      <c r="CK16" s="784"/>
      <c r="CL16" s="784"/>
      <c r="CM16" s="784"/>
      <c r="CN16" s="784"/>
      <c r="CO16" s="784"/>
      <c r="CP16" s="784"/>
      <c r="CQ16" s="784"/>
      <c r="CR16" s="784"/>
      <c r="CS16" s="785"/>
      <c r="CT16" s="756"/>
      <c r="CU16" s="757"/>
      <c r="CV16" s="757"/>
      <c r="CW16" s="757"/>
      <c r="CX16" s="757"/>
      <c r="CY16" s="757"/>
      <c r="CZ16" s="757"/>
      <c r="DA16" s="758"/>
      <c r="DB16" s="756"/>
      <c r="DC16" s="757"/>
      <c r="DD16" s="757"/>
      <c r="DE16" s="757"/>
      <c r="DF16" s="757"/>
      <c r="DG16" s="757"/>
      <c r="DH16" s="757"/>
      <c r="DI16" s="758"/>
    </row>
    <row r="17" spans="1:113" ht="18.75" customHeight="1" thickBot="1" x14ac:dyDescent="0.2">
      <c r="A17" s="40"/>
      <c r="B17" s="900"/>
      <c r="C17" s="901"/>
      <c r="D17" s="901"/>
      <c r="E17" s="901"/>
      <c r="F17" s="901"/>
      <c r="G17" s="901"/>
      <c r="H17" s="901"/>
      <c r="I17" s="901"/>
      <c r="J17" s="901"/>
      <c r="K17" s="902"/>
      <c r="L17" s="59"/>
      <c r="M17" s="861" t="s">
        <v>85</v>
      </c>
      <c r="N17" s="862"/>
      <c r="O17" s="862"/>
      <c r="P17" s="862"/>
      <c r="Q17" s="863"/>
      <c r="R17" s="864" t="s">
        <v>83</v>
      </c>
      <c r="S17" s="865"/>
      <c r="T17" s="865"/>
      <c r="U17" s="865"/>
      <c r="V17" s="866"/>
      <c r="W17" s="867" t="s">
        <v>86</v>
      </c>
      <c r="X17" s="800"/>
      <c r="Y17" s="800"/>
      <c r="Z17" s="800"/>
      <c r="AA17" s="800"/>
      <c r="AB17" s="801"/>
      <c r="AC17" s="762">
        <v>18261</v>
      </c>
      <c r="AD17" s="763"/>
      <c r="AE17" s="763"/>
      <c r="AF17" s="763"/>
      <c r="AG17" s="764"/>
      <c r="AH17" s="762">
        <v>17399</v>
      </c>
      <c r="AI17" s="763"/>
      <c r="AJ17" s="763"/>
      <c r="AK17" s="763"/>
      <c r="AL17" s="765"/>
      <c r="AM17" s="856"/>
      <c r="AN17" s="760"/>
      <c r="AO17" s="760"/>
      <c r="AP17" s="760"/>
      <c r="AQ17" s="760"/>
      <c r="AR17" s="760"/>
      <c r="AS17" s="760"/>
      <c r="AT17" s="761"/>
      <c r="AU17" s="836"/>
      <c r="AV17" s="837"/>
      <c r="AW17" s="837"/>
      <c r="AX17" s="837"/>
      <c r="AY17" s="766" t="s">
        <v>87</v>
      </c>
      <c r="AZ17" s="767"/>
      <c r="BA17" s="767"/>
      <c r="BB17" s="767"/>
      <c r="BC17" s="767"/>
      <c r="BD17" s="767"/>
      <c r="BE17" s="767"/>
      <c r="BF17" s="767"/>
      <c r="BG17" s="767"/>
      <c r="BH17" s="767"/>
      <c r="BI17" s="767"/>
      <c r="BJ17" s="767"/>
      <c r="BK17" s="767"/>
      <c r="BL17" s="767"/>
      <c r="BM17" s="768"/>
      <c r="BN17" s="786">
        <v>9986424</v>
      </c>
      <c r="BO17" s="787"/>
      <c r="BP17" s="787"/>
      <c r="BQ17" s="787"/>
      <c r="BR17" s="787"/>
      <c r="BS17" s="787"/>
      <c r="BT17" s="787"/>
      <c r="BU17" s="788"/>
      <c r="BV17" s="786">
        <v>9565585</v>
      </c>
      <c r="BW17" s="787"/>
      <c r="BX17" s="787"/>
      <c r="BY17" s="787"/>
      <c r="BZ17" s="787"/>
      <c r="CA17" s="787"/>
      <c r="CB17" s="787"/>
      <c r="CC17" s="788"/>
      <c r="CD17" s="49"/>
      <c r="CE17" s="784"/>
      <c r="CF17" s="784"/>
      <c r="CG17" s="784"/>
      <c r="CH17" s="784"/>
      <c r="CI17" s="784"/>
      <c r="CJ17" s="784"/>
      <c r="CK17" s="784"/>
      <c r="CL17" s="784"/>
      <c r="CM17" s="784"/>
      <c r="CN17" s="784"/>
      <c r="CO17" s="784"/>
      <c r="CP17" s="784"/>
      <c r="CQ17" s="784"/>
      <c r="CR17" s="784"/>
      <c r="CS17" s="785"/>
      <c r="CT17" s="756"/>
      <c r="CU17" s="757"/>
      <c r="CV17" s="757"/>
      <c r="CW17" s="757"/>
      <c r="CX17" s="757"/>
      <c r="CY17" s="757"/>
      <c r="CZ17" s="757"/>
      <c r="DA17" s="758"/>
      <c r="DB17" s="756"/>
      <c r="DC17" s="757"/>
      <c r="DD17" s="757"/>
      <c r="DE17" s="757"/>
      <c r="DF17" s="757"/>
      <c r="DG17" s="757"/>
      <c r="DH17" s="757"/>
      <c r="DI17" s="758"/>
    </row>
    <row r="18" spans="1:113" ht="18.75" customHeight="1" thickBot="1" x14ac:dyDescent="0.2">
      <c r="A18" s="40"/>
      <c r="B18" s="838" t="s">
        <v>88</v>
      </c>
      <c r="C18" s="839"/>
      <c r="D18" s="839"/>
      <c r="E18" s="840"/>
      <c r="F18" s="840"/>
      <c r="G18" s="840"/>
      <c r="H18" s="840"/>
      <c r="I18" s="840"/>
      <c r="J18" s="840"/>
      <c r="K18" s="840"/>
      <c r="L18" s="857">
        <v>7.72</v>
      </c>
      <c r="M18" s="857"/>
      <c r="N18" s="857"/>
      <c r="O18" s="857"/>
      <c r="P18" s="857"/>
      <c r="Q18" s="857"/>
      <c r="R18" s="858"/>
      <c r="S18" s="858"/>
      <c r="T18" s="858"/>
      <c r="U18" s="858"/>
      <c r="V18" s="859"/>
      <c r="W18" s="852"/>
      <c r="X18" s="853"/>
      <c r="Y18" s="853"/>
      <c r="Z18" s="853"/>
      <c r="AA18" s="853"/>
      <c r="AB18" s="868"/>
      <c r="AC18" s="750">
        <v>73.900000000000006</v>
      </c>
      <c r="AD18" s="751"/>
      <c r="AE18" s="751"/>
      <c r="AF18" s="751"/>
      <c r="AG18" s="860"/>
      <c r="AH18" s="750">
        <v>73</v>
      </c>
      <c r="AI18" s="751"/>
      <c r="AJ18" s="751"/>
      <c r="AK18" s="751"/>
      <c r="AL18" s="752"/>
      <c r="AM18" s="856"/>
      <c r="AN18" s="760"/>
      <c r="AO18" s="760"/>
      <c r="AP18" s="760"/>
      <c r="AQ18" s="760"/>
      <c r="AR18" s="760"/>
      <c r="AS18" s="760"/>
      <c r="AT18" s="761"/>
      <c r="AU18" s="836"/>
      <c r="AV18" s="837"/>
      <c r="AW18" s="837"/>
      <c r="AX18" s="837"/>
      <c r="AY18" s="766" t="s">
        <v>89</v>
      </c>
      <c r="AZ18" s="767"/>
      <c r="BA18" s="767"/>
      <c r="BB18" s="767"/>
      <c r="BC18" s="767"/>
      <c r="BD18" s="767"/>
      <c r="BE18" s="767"/>
      <c r="BF18" s="767"/>
      <c r="BG18" s="767"/>
      <c r="BH18" s="767"/>
      <c r="BI18" s="767"/>
      <c r="BJ18" s="767"/>
      <c r="BK18" s="767"/>
      <c r="BL18" s="767"/>
      <c r="BM18" s="768"/>
      <c r="BN18" s="786">
        <v>13118033</v>
      </c>
      <c r="BO18" s="787"/>
      <c r="BP18" s="787"/>
      <c r="BQ18" s="787"/>
      <c r="BR18" s="787"/>
      <c r="BS18" s="787"/>
      <c r="BT18" s="787"/>
      <c r="BU18" s="788"/>
      <c r="BV18" s="786">
        <v>12576825</v>
      </c>
      <c r="BW18" s="787"/>
      <c r="BX18" s="787"/>
      <c r="BY18" s="787"/>
      <c r="BZ18" s="787"/>
      <c r="CA18" s="787"/>
      <c r="CB18" s="787"/>
      <c r="CC18" s="788"/>
      <c r="CD18" s="49"/>
      <c r="CE18" s="784"/>
      <c r="CF18" s="784"/>
      <c r="CG18" s="784"/>
      <c r="CH18" s="784"/>
      <c r="CI18" s="784"/>
      <c r="CJ18" s="784"/>
      <c r="CK18" s="784"/>
      <c r="CL18" s="784"/>
      <c r="CM18" s="784"/>
      <c r="CN18" s="784"/>
      <c r="CO18" s="784"/>
      <c r="CP18" s="784"/>
      <c r="CQ18" s="784"/>
      <c r="CR18" s="784"/>
      <c r="CS18" s="785"/>
      <c r="CT18" s="756"/>
      <c r="CU18" s="757"/>
      <c r="CV18" s="757"/>
      <c r="CW18" s="757"/>
      <c r="CX18" s="757"/>
      <c r="CY18" s="757"/>
      <c r="CZ18" s="757"/>
      <c r="DA18" s="758"/>
      <c r="DB18" s="756"/>
      <c r="DC18" s="757"/>
      <c r="DD18" s="757"/>
      <c r="DE18" s="757"/>
      <c r="DF18" s="757"/>
      <c r="DG18" s="757"/>
      <c r="DH18" s="757"/>
      <c r="DI18" s="758"/>
    </row>
    <row r="19" spans="1:113" ht="18.75" customHeight="1" thickBot="1" x14ac:dyDescent="0.2">
      <c r="A19" s="40"/>
      <c r="B19" s="838" t="s">
        <v>90</v>
      </c>
      <c r="C19" s="839"/>
      <c r="D19" s="839"/>
      <c r="E19" s="840"/>
      <c r="F19" s="840"/>
      <c r="G19" s="840"/>
      <c r="H19" s="840"/>
      <c r="I19" s="840"/>
      <c r="J19" s="840"/>
      <c r="K19" s="840"/>
      <c r="L19" s="841">
        <v>7365</v>
      </c>
      <c r="M19" s="841"/>
      <c r="N19" s="841"/>
      <c r="O19" s="841"/>
      <c r="P19" s="841"/>
      <c r="Q19" s="841"/>
      <c r="R19" s="842"/>
      <c r="S19" s="842"/>
      <c r="T19" s="842"/>
      <c r="U19" s="842"/>
      <c r="V19" s="843"/>
      <c r="W19" s="850"/>
      <c r="X19" s="851"/>
      <c r="Y19" s="851"/>
      <c r="Z19" s="851"/>
      <c r="AA19" s="851"/>
      <c r="AB19" s="851"/>
      <c r="AC19" s="854"/>
      <c r="AD19" s="854"/>
      <c r="AE19" s="854"/>
      <c r="AF19" s="854"/>
      <c r="AG19" s="854"/>
      <c r="AH19" s="854"/>
      <c r="AI19" s="854"/>
      <c r="AJ19" s="854"/>
      <c r="AK19" s="854"/>
      <c r="AL19" s="855"/>
      <c r="AM19" s="856"/>
      <c r="AN19" s="760"/>
      <c r="AO19" s="760"/>
      <c r="AP19" s="760"/>
      <c r="AQ19" s="760"/>
      <c r="AR19" s="760"/>
      <c r="AS19" s="760"/>
      <c r="AT19" s="761"/>
      <c r="AU19" s="836"/>
      <c r="AV19" s="837"/>
      <c r="AW19" s="837"/>
      <c r="AX19" s="837"/>
      <c r="AY19" s="766" t="s">
        <v>91</v>
      </c>
      <c r="AZ19" s="767"/>
      <c r="BA19" s="767"/>
      <c r="BB19" s="767"/>
      <c r="BC19" s="767"/>
      <c r="BD19" s="767"/>
      <c r="BE19" s="767"/>
      <c r="BF19" s="767"/>
      <c r="BG19" s="767"/>
      <c r="BH19" s="767"/>
      <c r="BI19" s="767"/>
      <c r="BJ19" s="767"/>
      <c r="BK19" s="767"/>
      <c r="BL19" s="767"/>
      <c r="BM19" s="768"/>
      <c r="BN19" s="786">
        <v>18157883</v>
      </c>
      <c r="BO19" s="787"/>
      <c r="BP19" s="787"/>
      <c r="BQ19" s="787"/>
      <c r="BR19" s="787"/>
      <c r="BS19" s="787"/>
      <c r="BT19" s="787"/>
      <c r="BU19" s="788"/>
      <c r="BV19" s="786">
        <v>17353429</v>
      </c>
      <c r="BW19" s="787"/>
      <c r="BX19" s="787"/>
      <c r="BY19" s="787"/>
      <c r="BZ19" s="787"/>
      <c r="CA19" s="787"/>
      <c r="CB19" s="787"/>
      <c r="CC19" s="788"/>
      <c r="CD19" s="49"/>
      <c r="CE19" s="784"/>
      <c r="CF19" s="784"/>
      <c r="CG19" s="784"/>
      <c r="CH19" s="784"/>
      <c r="CI19" s="784"/>
      <c r="CJ19" s="784"/>
      <c r="CK19" s="784"/>
      <c r="CL19" s="784"/>
      <c r="CM19" s="784"/>
      <c r="CN19" s="784"/>
      <c r="CO19" s="784"/>
      <c r="CP19" s="784"/>
      <c r="CQ19" s="784"/>
      <c r="CR19" s="784"/>
      <c r="CS19" s="785"/>
      <c r="CT19" s="756"/>
      <c r="CU19" s="757"/>
      <c r="CV19" s="757"/>
      <c r="CW19" s="757"/>
      <c r="CX19" s="757"/>
      <c r="CY19" s="757"/>
      <c r="CZ19" s="757"/>
      <c r="DA19" s="758"/>
      <c r="DB19" s="756"/>
      <c r="DC19" s="757"/>
      <c r="DD19" s="757"/>
      <c r="DE19" s="757"/>
      <c r="DF19" s="757"/>
      <c r="DG19" s="757"/>
      <c r="DH19" s="757"/>
      <c r="DI19" s="758"/>
    </row>
    <row r="20" spans="1:113" ht="18.75" customHeight="1" thickBot="1" x14ac:dyDescent="0.2">
      <c r="A20" s="40"/>
      <c r="B20" s="838" t="s">
        <v>92</v>
      </c>
      <c r="C20" s="839"/>
      <c r="D20" s="839"/>
      <c r="E20" s="840"/>
      <c r="F20" s="840"/>
      <c r="G20" s="840"/>
      <c r="H20" s="840"/>
      <c r="I20" s="840"/>
      <c r="J20" s="840"/>
      <c r="K20" s="840"/>
      <c r="L20" s="841">
        <v>23525</v>
      </c>
      <c r="M20" s="841"/>
      <c r="N20" s="841"/>
      <c r="O20" s="841"/>
      <c r="P20" s="841"/>
      <c r="Q20" s="841"/>
      <c r="R20" s="842"/>
      <c r="S20" s="842"/>
      <c r="T20" s="842"/>
      <c r="U20" s="842"/>
      <c r="V20" s="843"/>
      <c r="W20" s="852"/>
      <c r="X20" s="853"/>
      <c r="Y20" s="853"/>
      <c r="Z20" s="853"/>
      <c r="AA20" s="853"/>
      <c r="AB20" s="853"/>
      <c r="AC20" s="844"/>
      <c r="AD20" s="844"/>
      <c r="AE20" s="844"/>
      <c r="AF20" s="844"/>
      <c r="AG20" s="844"/>
      <c r="AH20" s="844"/>
      <c r="AI20" s="844"/>
      <c r="AJ20" s="844"/>
      <c r="AK20" s="844"/>
      <c r="AL20" s="845"/>
      <c r="AM20" s="846"/>
      <c r="AN20" s="742"/>
      <c r="AO20" s="742"/>
      <c r="AP20" s="742"/>
      <c r="AQ20" s="742"/>
      <c r="AR20" s="742"/>
      <c r="AS20" s="742"/>
      <c r="AT20" s="743"/>
      <c r="AU20" s="847"/>
      <c r="AV20" s="848"/>
      <c r="AW20" s="848"/>
      <c r="AX20" s="849"/>
      <c r="AY20" s="766"/>
      <c r="AZ20" s="767"/>
      <c r="BA20" s="767"/>
      <c r="BB20" s="767"/>
      <c r="BC20" s="767"/>
      <c r="BD20" s="767"/>
      <c r="BE20" s="767"/>
      <c r="BF20" s="767"/>
      <c r="BG20" s="767"/>
      <c r="BH20" s="767"/>
      <c r="BI20" s="767"/>
      <c r="BJ20" s="767"/>
      <c r="BK20" s="767"/>
      <c r="BL20" s="767"/>
      <c r="BM20" s="768"/>
      <c r="BN20" s="786"/>
      <c r="BO20" s="787"/>
      <c r="BP20" s="787"/>
      <c r="BQ20" s="787"/>
      <c r="BR20" s="787"/>
      <c r="BS20" s="787"/>
      <c r="BT20" s="787"/>
      <c r="BU20" s="788"/>
      <c r="BV20" s="786"/>
      <c r="BW20" s="787"/>
      <c r="BX20" s="787"/>
      <c r="BY20" s="787"/>
      <c r="BZ20" s="787"/>
      <c r="CA20" s="787"/>
      <c r="CB20" s="787"/>
      <c r="CC20" s="788"/>
      <c r="CD20" s="49"/>
      <c r="CE20" s="784"/>
      <c r="CF20" s="784"/>
      <c r="CG20" s="784"/>
      <c r="CH20" s="784"/>
      <c r="CI20" s="784"/>
      <c r="CJ20" s="784"/>
      <c r="CK20" s="784"/>
      <c r="CL20" s="784"/>
      <c r="CM20" s="784"/>
      <c r="CN20" s="784"/>
      <c r="CO20" s="784"/>
      <c r="CP20" s="784"/>
      <c r="CQ20" s="784"/>
      <c r="CR20" s="784"/>
      <c r="CS20" s="785"/>
      <c r="CT20" s="756"/>
      <c r="CU20" s="757"/>
      <c r="CV20" s="757"/>
      <c r="CW20" s="757"/>
      <c r="CX20" s="757"/>
      <c r="CY20" s="757"/>
      <c r="CZ20" s="757"/>
      <c r="DA20" s="758"/>
      <c r="DB20" s="756"/>
      <c r="DC20" s="757"/>
      <c r="DD20" s="757"/>
      <c r="DE20" s="757"/>
      <c r="DF20" s="757"/>
      <c r="DG20" s="757"/>
      <c r="DH20" s="757"/>
      <c r="DI20" s="758"/>
    </row>
    <row r="21" spans="1:113" ht="18.75" customHeight="1" thickBot="1" x14ac:dyDescent="0.2">
      <c r="A21" s="40"/>
      <c r="B21" s="816" t="s">
        <v>93</v>
      </c>
      <c r="C21" s="817"/>
      <c r="D21" s="817"/>
      <c r="E21" s="817"/>
      <c r="F21" s="817"/>
      <c r="G21" s="817"/>
      <c r="H21" s="817"/>
      <c r="I21" s="817"/>
      <c r="J21" s="817"/>
      <c r="K21" s="817"/>
      <c r="L21" s="817"/>
      <c r="M21" s="817"/>
      <c r="N21" s="817"/>
      <c r="O21" s="817"/>
      <c r="P21" s="817"/>
      <c r="Q21" s="817"/>
      <c r="R21" s="817"/>
      <c r="S21" s="817"/>
      <c r="T21" s="817"/>
      <c r="U21" s="817"/>
      <c r="V21" s="817"/>
      <c r="W21" s="817"/>
      <c r="X21" s="817"/>
      <c r="Y21" s="817"/>
      <c r="Z21" s="817"/>
      <c r="AA21" s="817"/>
      <c r="AB21" s="817"/>
      <c r="AC21" s="817"/>
      <c r="AD21" s="817"/>
      <c r="AE21" s="817"/>
      <c r="AF21" s="817"/>
      <c r="AG21" s="817"/>
      <c r="AH21" s="817"/>
      <c r="AI21" s="817"/>
      <c r="AJ21" s="817"/>
      <c r="AK21" s="817"/>
      <c r="AL21" s="817"/>
      <c r="AM21" s="817"/>
      <c r="AN21" s="817"/>
      <c r="AO21" s="817"/>
      <c r="AP21" s="817"/>
      <c r="AQ21" s="817"/>
      <c r="AR21" s="817"/>
      <c r="AS21" s="817"/>
      <c r="AT21" s="817"/>
      <c r="AU21" s="817"/>
      <c r="AV21" s="817"/>
      <c r="AW21" s="817"/>
      <c r="AX21" s="818"/>
      <c r="AY21" s="753"/>
      <c r="AZ21" s="754"/>
      <c r="BA21" s="754"/>
      <c r="BB21" s="754"/>
      <c r="BC21" s="754"/>
      <c r="BD21" s="754"/>
      <c r="BE21" s="754"/>
      <c r="BF21" s="754"/>
      <c r="BG21" s="754"/>
      <c r="BH21" s="754"/>
      <c r="BI21" s="754"/>
      <c r="BJ21" s="754"/>
      <c r="BK21" s="754"/>
      <c r="BL21" s="754"/>
      <c r="BM21" s="755"/>
      <c r="BN21" s="789"/>
      <c r="BO21" s="790"/>
      <c r="BP21" s="790"/>
      <c r="BQ21" s="790"/>
      <c r="BR21" s="790"/>
      <c r="BS21" s="790"/>
      <c r="BT21" s="790"/>
      <c r="BU21" s="791"/>
      <c r="BV21" s="789"/>
      <c r="BW21" s="790"/>
      <c r="BX21" s="790"/>
      <c r="BY21" s="790"/>
      <c r="BZ21" s="790"/>
      <c r="CA21" s="790"/>
      <c r="CB21" s="790"/>
      <c r="CC21" s="791"/>
      <c r="CD21" s="49"/>
      <c r="CE21" s="784"/>
      <c r="CF21" s="784"/>
      <c r="CG21" s="784"/>
      <c r="CH21" s="784"/>
      <c r="CI21" s="784"/>
      <c r="CJ21" s="784"/>
      <c r="CK21" s="784"/>
      <c r="CL21" s="784"/>
      <c r="CM21" s="784"/>
      <c r="CN21" s="784"/>
      <c r="CO21" s="784"/>
      <c r="CP21" s="784"/>
      <c r="CQ21" s="784"/>
      <c r="CR21" s="784"/>
      <c r="CS21" s="785"/>
      <c r="CT21" s="756"/>
      <c r="CU21" s="757"/>
      <c r="CV21" s="757"/>
      <c r="CW21" s="757"/>
      <c r="CX21" s="757"/>
      <c r="CY21" s="757"/>
      <c r="CZ21" s="757"/>
      <c r="DA21" s="758"/>
      <c r="DB21" s="756"/>
      <c r="DC21" s="757"/>
      <c r="DD21" s="757"/>
      <c r="DE21" s="757"/>
      <c r="DF21" s="757"/>
      <c r="DG21" s="757"/>
      <c r="DH21" s="757"/>
      <c r="DI21" s="758"/>
    </row>
    <row r="22" spans="1:113" ht="18.75" customHeight="1" x14ac:dyDescent="0.15">
      <c r="A22" s="40"/>
      <c r="B22" s="819" t="s">
        <v>94</v>
      </c>
      <c r="C22" s="820"/>
      <c r="D22" s="821"/>
      <c r="E22" s="828" t="s">
        <v>24</v>
      </c>
      <c r="F22" s="800"/>
      <c r="G22" s="800"/>
      <c r="H22" s="800"/>
      <c r="I22" s="800"/>
      <c r="J22" s="800"/>
      <c r="K22" s="801"/>
      <c r="L22" s="828" t="s">
        <v>95</v>
      </c>
      <c r="M22" s="800"/>
      <c r="N22" s="800"/>
      <c r="O22" s="800"/>
      <c r="P22" s="801"/>
      <c r="Q22" s="810" t="s">
        <v>96</v>
      </c>
      <c r="R22" s="811"/>
      <c r="S22" s="811"/>
      <c r="T22" s="811"/>
      <c r="U22" s="811"/>
      <c r="V22" s="829"/>
      <c r="W22" s="831" t="s">
        <v>97</v>
      </c>
      <c r="X22" s="820"/>
      <c r="Y22" s="821"/>
      <c r="Z22" s="828" t="s">
        <v>24</v>
      </c>
      <c r="AA22" s="800"/>
      <c r="AB22" s="800"/>
      <c r="AC22" s="800"/>
      <c r="AD22" s="800"/>
      <c r="AE22" s="800"/>
      <c r="AF22" s="800"/>
      <c r="AG22" s="801"/>
      <c r="AH22" s="799" t="s">
        <v>98</v>
      </c>
      <c r="AI22" s="800"/>
      <c r="AJ22" s="800"/>
      <c r="AK22" s="800"/>
      <c r="AL22" s="801"/>
      <c r="AM22" s="799" t="s">
        <v>99</v>
      </c>
      <c r="AN22" s="805"/>
      <c r="AO22" s="805"/>
      <c r="AP22" s="805"/>
      <c r="AQ22" s="805"/>
      <c r="AR22" s="806"/>
      <c r="AS22" s="810" t="s">
        <v>96</v>
      </c>
      <c r="AT22" s="811"/>
      <c r="AU22" s="811"/>
      <c r="AV22" s="811"/>
      <c r="AW22" s="811"/>
      <c r="AX22" s="812"/>
      <c r="AY22" s="778" t="s">
        <v>100</v>
      </c>
      <c r="AZ22" s="779"/>
      <c r="BA22" s="779"/>
      <c r="BB22" s="779"/>
      <c r="BC22" s="779"/>
      <c r="BD22" s="779"/>
      <c r="BE22" s="779"/>
      <c r="BF22" s="779"/>
      <c r="BG22" s="779"/>
      <c r="BH22" s="779"/>
      <c r="BI22" s="779"/>
      <c r="BJ22" s="779"/>
      <c r="BK22" s="779"/>
      <c r="BL22" s="779"/>
      <c r="BM22" s="780"/>
      <c r="BN22" s="781">
        <v>15718590</v>
      </c>
      <c r="BO22" s="782"/>
      <c r="BP22" s="782"/>
      <c r="BQ22" s="782"/>
      <c r="BR22" s="782"/>
      <c r="BS22" s="782"/>
      <c r="BT22" s="782"/>
      <c r="BU22" s="783"/>
      <c r="BV22" s="781">
        <v>16562793</v>
      </c>
      <c r="BW22" s="782"/>
      <c r="BX22" s="782"/>
      <c r="BY22" s="782"/>
      <c r="BZ22" s="782"/>
      <c r="CA22" s="782"/>
      <c r="CB22" s="782"/>
      <c r="CC22" s="783"/>
      <c r="CD22" s="49"/>
      <c r="CE22" s="784"/>
      <c r="CF22" s="784"/>
      <c r="CG22" s="784"/>
      <c r="CH22" s="784"/>
      <c r="CI22" s="784"/>
      <c r="CJ22" s="784"/>
      <c r="CK22" s="784"/>
      <c r="CL22" s="784"/>
      <c r="CM22" s="784"/>
      <c r="CN22" s="784"/>
      <c r="CO22" s="784"/>
      <c r="CP22" s="784"/>
      <c r="CQ22" s="784"/>
      <c r="CR22" s="784"/>
      <c r="CS22" s="785"/>
      <c r="CT22" s="756"/>
      <c r="CU22" s="757"/>
      <c r="CV22" s="757"/>
      <c r="CW22" s="757"/>
      <c r="CX22" s="757"/>
      <c r="CY22" s="757"/>
      <c r="CZ22" s="757"/>
      <c r="DA22" s="758"/>
      <c r="DB22" s="756"/>
      <c r="DC22" s="757"/>
      <c r="DD22" s="757"/>
      <c r="DE22" s="757"/>
      <c r="DF22" s="757"/>
      <c r="DG22" s="757"/>
      <c r="DH22" s="757"/>
      <c r="DI22" s="758"/>
    </row>
    <row r="23" spans="1:113" ht="18.75" customHeight="1" x14ac:dyDescent="0.15">
      <c r="A23" s="40"/>
      <c r="B23" s="822"/>
      <c r="C23" s="823"/>
      <c r="D23" s="824"/>
      <c r="E23" s="802"/>
      <c r="F23" s="803"/>
      <c r="G23" s="803"/>
      <c r="H23" s="803"/>
      <c r="I23" s="803"/>
      <c r="J23" s="803"/>
      <c r="K23" s="804"/>
      <c r="L23" s="802"/>
      <c r="M23" s="803"/>
      <c r="N23" s="803"/>
      <c r="O23" s="803"/>
      <c r="P23" s="804"/>
      <c r="Q23" s="813"/>
      <c r="R23" s="814"/>
      <c r="S23" s="814"/>
      <c r="T23" s="814"/>
      <c r="U23" s="814"/>
      <c r="V23" s="830"/>
      <c r="W23" s="832"/>
      <c r="X23" s="823"/>
      <c r="Y23" s="824"/>
      <c r="Z23" s="802"/>
      <c r="AA23" s="803"/>
      <c r="AB23" s="803"/>
      <c r="AC23" s="803"/>
      <c r="AD23" s="803"/>
      <c r="AE23" s="803"/>
      <c r="AF23" s="803"/>
      <c r="AG23" s="804"/>
      <c r="AH23" s="802"/>
      <c r="AI23" s="803"/>
      <c r="AJ23" s="803"/>
      <c r="AK23" s="803"/>
      <c r="AL23" s="804"/>
      <c r="AM23" s="807"/>
      <c r="AN23" s="808"/>
      <c r="AO23" s="808"/>
      <c r="AP23" s="808"/>
      <c r="AQ23" s="808"/>
      <c r="AR23" s="809"/>
      <c r="AS23" s="813"/>
      <c r="AT23" s="814"/>
      <c r="AU23" s="814"/>
      <c r="AV23" s="814"/>
      <c r="AW23" s="814"/>
      <c r="AX23" s="815"/>
      <c r="AY23" s="766" t="s">
        <v>101</v>
      </c>
      <c r="AZ23" s="767"/>
      <c r="BA23" s="767"/>
      <c r="BB23" s="767"/>
      <c r="BC23" s="767"/>
      <c r="BD23" s="767"/>
      <c r="BE23" s="767"/>
      <c r="BF23" s="767"/>
      <c r="BG23" s="767"/>
      <c r="BH23" s="767"/>
      <c r="BI23" s="767"/>
      <c r="BJ23" s="767"/>
      <c r="BK23" s="767"/>
      <c r="BL23" s="767"/>
      <c r="BM23" s="768"/>
      <c r="BN23" s="786">
        <v>12067762</v>
      </c>
      <c r="BO23" s="787"/>
      <c r="BP23" s="787"/>
      <c r="BQ23" s="787"/>
      <c r="BR23" s="787"/>
      <c r="BS23" s="787"/>
      <c r="BT23" s="787"/>
      <c r="BU23" s="788"/>
      <c r="BV23" s="786">
        <v>12598104</v>
      </c>
      <c r="BW23" s="787"/>
      <c r="BX23" s="787"/>
      <c r="BY23" s="787"/>
      <c r="BZ23" s="787"/>
      <c r="CA23" s="787"/>
      <c r="CB23" s="787"/>
      <c r="CC23" s="788"/>
      <c r="CD23" s="49"/>
      <c r="CE23" s="784"/>
      <c r="CF23" s="784"/>
      <c r="CG23" s="784"/>
      <c r="CH23" s="784"/>
      <c r="CI23" s="784"/>
      <c r="CJ23" s="784"/>
      <c r="CK23" s="784"/>
      <c r="CL23" s="784"/>
      <c r="CM23" s="784"/>
      <c r="CN23" s="784"/>
      <c r="CO23" s="784"/>
      <c r="CP23" s="784"/>
      <c r="CQ23" s="784"/>
      <c r="CR23" s="784"/>
      <c r="CS23" s="785"/>
      <c r="CT23" s="756"/>
      <c r="CU23" s="757"/>
      <c r="CV23" s="757"/>
      <c r="CW23" s="757"/>
      <c r="CX23" s="757"/>
      <c r="CY23" s="757"/>
      <c r="CZ23" s="757"/>
      <c r="DA23" s="758"/>
      <c r="DB23" s="756"/>
      <c r="DC23" s="757"/>
      <c r="DD23" s="757"/>
      <c r="DE23" s="757"/>
      <c r="DF23" s="757"/>
      <c r="DG23" s="757"/>
      <c r="DH23" s="757"/>
      <c r="DI23" s="758"/>
    </row>
    <row r="24" spans="1:113" ht="18.75" customHeight="1" thickBot="1" x14ac:dyDescent="0.2">
      <c r="A24" s="40"/>
      <c r="B24" s="822"/>
      <c r="C24" s="823"/>
      <c r="D24" s="824"/>
      <c r="E24" s="759" t="s">
        <v>102</v>
      </c>
      <c r="F24" s="760"/>
      <c r="G24" s="760"/>
      <c r="H24" s="760"/>
      <c r="I24" s="760"/>
      <c r="J24" s="760"/>
      <c r="K24" s="761"/>
      <c r="L24" s="762">
        <v>1</v>
      </c>
      <c r="M24" s="763"/>
      <c r="N24" s="763"/>
      <c r="O24" s="763"/>
      <c r="P24" s="764"/>
      <c r="Q24" s="762">
        <v>8740</v>
      </c>
      <c r="R24" s="763"/>
      <c r="S24" s="763"/>
      <c r="T24" s="763"/>
      <c r="U24" s="763"/>
      <c r="V24" s="764"/>
      <c r="W24" s="832"/>
      <c r="X24" s="823"/>
      <c r="Y24" s="824"/>
      <c r="Z24" s="759" t="s">
        <v>103</v>
      </c>
      <c r="AA24" s="760"/>
      <c r="AB24" s="760"/>
      <c r="AC24" s="760"/>
      <c r="AD24" s="760"/>
      <c r="AE24" s="760"/>
      <c r="AF24" s="760"/>
      <c r="AG24" s="761"/>
      <c r="AH24" s="762">
        <v>361</v>
      </c>
      <c r="AI24" s="763"/>
      <c r="AJ24" s="763"/>
      <c r="AK24" s="763"/>
      <c r="AL24" s="764"/>
      <c r="AM24" s="762">
        <v>1157366</v>
      </c>
      <c r="AN24" s="763"/>
      <c r="AO24" s="763"/>
      <c r="AP24" s="763"/>
      <c r="AQ24" s="763"/>
      <c r="AR24" s="764"/>
      <c r="AS24" s="762">
        <v>3206</v>
      </c>
      <c r="AT24" s="763"/>
      <c r="AU24" s="763"/>
      <c r="AV24" s="763"/>
      <c r="AW24" s="763"/>
      <c r="AX24" s="765"/>
      <c r="AY24" s="753" t="s">
        <v>104</v>
      </c>
      <c r="AZ24" s="754"/>
      <c r="BA24" s="754"/>
      <c r="BB24" s="754"/>
      <c r="BC24" s="754"/>
      <c r="BD24" s="754"/>
      <c r="BE24" s="754"/>
      <c r="BF24" s="754"/>
      <c r="BG24" s="754"/>
      <c r="BH24" s="754"/>
      <c r="BI24" s="754"/>
      <c r="BJ24" s="754"/>
      <c r="BK24" s="754"/>
      <c r="BL24" s="754"/>
      <c r="BM24" s="755"/>
      <c r="BN24" s="786">
        <v>8045272</v>
      </c>
      <c r="BO24" s="787"/>
      <c r="BP24" s="787"/>
      <c r="BQ24" s="787"/>
      <c r="BR24" s="787"/>
      <c r="BS24" s="787"/>
      <c r="BT24" s="787"/>
      <c r="BU24" s="788"/>
      <c r="BV24" s="786">
        <v>8114374</v>
      </c>
      <c r="BW24" s="787"/>
      <c r="BX24" s="787"/>
      <c r="BY24" s="787"/>
      <c r="BZ24" s="787"/>
      <c r="CA24" s="787"/>
      <c r="CB24" s="787"/>
      <c r="CC24" s="788"/>
      <c r="CD24" s="49"/>
      <c r="CE24" s="784"/>
      <c r="CF24" s="784"/>
      <c r="CG24" s="784"/>
      <c r="CH24" s="784"/>
      <c r="CI24" s="784"/>
      <c r="CJ24" s="784"/>
      <c r="CK24" s="784"/>
      <c r="CL24" s="784"/>
      <c r="CM24" s="784"/>
      <c r="CN24" s="784"/>
      <c r="CO24" s="784"/>
      <c r="CP24" s="784"/>
      <c r="CQ24" s="784"/>
      <c r="CR24" s="784"/>
      <c r="CS24" s="785"/>
      <c r="CT24" s="756"/>
      <c r="CU24" s="757"/>
      <c r="CV24" s="757"/>
      <c r="CW24" s="757"/>
      <c r="CX24" s="757"/>
      <c r="CY24" s="757"/>
      <c r="CZ24" s="757"/>
      <c r="DA24" s="758"/>
      <c r="DB24" s="756"/>
      <c r="DC24" s="757"/>
      <c r="DD24" s="757"/>
      <c r="DE24" s="757"/>
      <c r="DF24" s="757"/>
      <c r="DG24" s="757"/>
      <c r="DH24" s="757"/>
      <c r="DI24" s="758"/>
    </row>
    <row r="25" spans="1:113" ht="18.75" customHeight="1" x14ac:dyDescent="0.15">
      <c r="A25" s="40"/>
      <c r="B25" s="822"/>
      <c r="C25" s="823"/>
      <c r="D25" s="824"/>
      <c r="E25" s="759" t="s">
        <v>105</v>
      </c>
      <c r="F25" s="760"/>
      <c r="G25" s="760"/>
      <c r="H25" s="760"/>
      <c r="I25" s="760"/>
      <c r="J25" s="760"/>
      <c r="K25" s="761"/>
      <c r="L25" s="762">
        <v>2</v>
      </c>
      <c r="M25" s="763"/>
      <c r="N25" s="763"/>
      <c r="O25" s="763"/>
      <c r="P25" s="764"/>
      <c r="Q25" s="762">
        <v>7220</v>
      </c>
      <c r="R25" s="763"/>
      <c r="S25" s="763"/>
      <c r="T25" s="763"/>
      <c r="U25" s="763"/>
      <c r="V25" s="764"/>
      <c r="W25" s="832"/>
      <c r="X25" s="823"/>
      <c r="Y25" s="824"/>
      <c r="Z25" s="759" t="s">
        <v>106</v>
      </c>
      <c r="AA25" s="760"/>
      <c r="AB25" s="760"/>
      <c r="AC25" s="760"/>
      <c r="AD25" s="760"/>
      <c r="AE25" s="760"/>
      <c r="AF25" s="760"/>
      <c r="AG25" s="761"/>
      <c r="AH25" s="762" t="s">
        <v>64</v>
      </c>
      <c r="AI25" s="763"/>
      <c r="AJ25" s="763"/>
      <c r="AK25" s="763"/>
      <c r="AL25" s="764"/>
      <c r="AM25" s="762" t="s">
        <v>64</v>
      </c>
      <c r="AN25" s="763"/>
      <c r="AO25" s="763"/>
      <c r="AP25" s="763"/>
      <c r="AQ25" s="763"/>
      <c r="AR25" s="764"/>
      <c r="AS25" s="762" t="s">
        <v>64</v>
      </c>
      <c r="AT25" s="763"/>
      <c r="AU25" s="763"/>
      <c r="AV25" s="763"/>
      <c r="AW25" s="763"/>
      <c r="AX25" s="765"/>
      <c r="AY25" s="778" t="s">
        <v>107</v>
      </c>
      <c r="AZ25" s="779"/>
      <c r="BA25" s="779"/>
      <c r="BB25" s="779"/>
      <c r="BC25" s="779"/>
      <c r="BD25" s="779"/>
      <c r="BE25" s="779"/>
      <c r="BF25" s="779"/>
      <c r="BG25" s="779"/>
      <c r="BH25" s="779"/>
      <c r="BI25" s="779"/>
      <c r="BJ25" s="779"/>
      <c r="BK25" s="779"/>
      <c r="BL25" s="779"/>
      <c r="BM25" s="780"/>
      <c r="BN25" s="781">
        <v>4056008</v>
      </c>
      <c r="BO25" s="782"/>
      <c r="BP25" s="782"/>
      <c r="BQ25" s="782"/>
      <c r="BR25" s="782"/>
      <c r="BS25" s="782"/>
      <c r="BT25" s="782"/>
      <c r="BU25" s="783"/>
      <c r="BV25" s="781">
        <v>4901982</v>
      </c>
      <c r="BW25" s="782"/>
      <c r="BX25" s="782"/>
      <c r="BY25" s="782"/>
      <c r="BZ25" s="782"/>
      <c r="CA25" s="782"/>
      <c r="CB25" s="782"/>
      <c r="CC25" s="783"/>
      <c r="CD25" s="49"/>
      <c r="CE25" s="784"/>
      <c r="CF25" s="784"/>
      <c r="CG25" s="784"/>
      <c r="CH25" s="784"/>
      <c r="CI25" s="784"/>
      <c r="CJ25" s="784"/>
      <c r="CK25" s="784"/>
      <c r="CL25" s="784"/>
      <c r="CM25" s="784"/>
      <c r="CN25" s="784"/>
      <c r="CO25" s="784"/>
      <c r="CP25" s="784"/>
      <c r="CQ25" s="784"/>
      <c r="CR25" s="784"/>
      <c r="CS25" s="785"/>
      <c r="CT25" s="756"/>
      <c r="CU25" s="757"/>
      <c r="CV25" s="757"/>
      <c r="CW25" s="757"/>
      <c r="CX25" s="757"/>
      <c r="CY25" s="757"/>
      <c r="CZ25" s="757"/>
      <c r="DA25" s="758"/>
      <c r="DB25" s="756"/>
      <c r="DC25" s="757"/>
      <c r="DD25" s="757"/>
      <c r="DE25" s="757"/>
      <c r="DF25" s="757"/>
      <c r="DG25" s="757"/>
      <c r="DH25" s="757"/>
      <c r="DI25" s="758"/>
    </row>
    <row r="26" spans="1:113" ht="18.75" customHeight="1" x14ac:dyDescent="0.15">
      <c r="A26" s="40"/>
      <c r="B26" s="822"/>
      <c r="C26" s="823"/>
      <c r="D26" s="824"/>
      <c r="E26" s="759" t="s">
        <v>108</v>
      </c>
      <c r="F26" s="760"/>
      <c r="G26" s="760"/>
      <c r="H26" s="760"/>
      <c r="I26" s="760"/>
      <c r="J26" s="760"/>
      <c r="K26" s="761"/>
      <c r="L26" s="762">
        <v>1</v>
      </c>
      <c r="M26" s="763"/>
      <c r="N26" s="763"/>
      <c r="O26" s="763"/>
      <c r="P26" s="764"/>
      <c r="Q26" s="762">
        <v>6510</v>
      </c>
      <c r="R26" s="763"/>
      <c r="S26" s="763"/>
      <c r="T26" s="763"/>
      <c r="U26" s="763"/>
      <c r="V26" s="764"/>
      <c r="W26" s="832"/>
      <c r="X26" s="823"/>
      <c r="Y26" s="824"/>
      <c r="Z26" s="759" t="s">
        <v>109</v>
      </c>
      <c r="AA26" s="797"/>
      <c r="AB26" s="797"/>
      <c r="AC26" s="797"/>
      <c r="AD26" s="797"/>
      <c r="AE26" s="797"/>
      <c r="AF26" s="797"/>
      <c r="AG26" s="798"/>
      <c r="AH26" s="762">
        <v>16</v>
      </c>
      <c r="AI26" s="763"/>
      <c r="AJ26" s="763"/>
      <c r="AK26" s="763"/>
      <c r="AL26" s="764"/>
      <c r="AM26" s="762">
        <v>54992</v>
      </c>
      <c r="AN26" s="763"/>
      <c r="AO26" s="763"/>
      <c r="AP26" s="763"/>
      <c r="AQ26" s="763"/>
      <c r="AR26" s="764"/>
      <c r="AS26" s="762">
        <v>3437</v>
      </c>
      <c r="AT26" s="763"/>
      <c r="AU26" s="763"/>
      <c r="AV26" s="763"/>
      <c r="AW26" s="763"/>
      <c r="AX26" s="765"/>
      <c r="AY26" s="795" t="s">
        <v>110</v>
      </c>
      <c r="AZ26" s="740"/>
      <c r="BA26" s="740"/>
      <c r="BB26" s="740"/>
      <c r="BC26" s="740"/>
      <c r="BD26" s="740"/>
      <c r="BE26" s="740"/>
      <c r="BF26" s="740"/>
      <c r="BG26" s="740"/>
      <c r="BH26" s="740"/>
      <c r="BI26" s="740"/>
      <c r="BJ26" s="740"/>
      <c r="BK26" s="740"/>
      <c r="BL26" s="740"/>
      <c r="BM26" s="796"/>
      <c r="BN26" s="786" t="s">
        <v>64</v>
      </c>
      <c r="BO26" s="787"/>
      <c r="BP26" s="787"/>
      <c r="BQ26" s="787"/>
      <c r="BR26" s="787"/>
      <c r="BS26" s="787"/>
      <c r="BT26" s="787"/>
      <c r="BU26" s="788"/>
      <c r="BV26" s="786" t="s">
        <v>64</v>
      </c>
      <c r="BW26" s="787"/>
      <c r="BX26" s="787"/>
      <c r="BY26" s="787"/>
      <c r="BZ26" s="787"/>
      <c r="CA26" s="787"/>
      <c r="CB26" s="787"/>
      <c r="CC26" s="788"/>
      <c r="CD26" s="49"/>
      <c r="CE26" s="784"/>
      <c r="CF26" s="784"/>
      <c r="CG26" s="784"/>
      <c r="CH26" s="784"/>
      <c r="CI26" s="784"/>
      <c r="CJ26" s="784"/>
      <c r="CK26" s="784"/>
      <c r="CL26" s="784"/>
      <c r="CM26" s="784"/>
      <c r="CN26" s="784"/>
      <c r="CO26" s="784"/>
      <c r="CP26" s="784"/>
      <c r="CQ26" s="784"/>
      <c r="CR26" s="784"/>
      <c r="CS26" s="785"/>
      <c r="CT26" s="756"/>
      <c r="CU26" s="757"/>
      <c r="CV26" s="757"/>
      <c r="CW26" s="757"/>
      <c r="CX26" s="757"/>
      <c r="CY26" s="757"/>
      <c r="CZ26" s="757"/>
      <c r="DA26" s="758"/>
      <c r="DB26" s="756"/>
      <c r="DC26" s="757"/>
      <c r="DD26" s="757"/>
      <c r="DE26" s="757"/>
      <c r="DF26" s="757"/>
      <c r="DG26" s="757"/>
      <c r="DH26" s="757"/>
      <c r="DI26" s="758"/>
    </row>
    <row r="27" spans="1:113" ht="18.75" customHeight="1" thickBot="1" x14ac:dyDescent="0.2">
      <c r="A27" s="40"/>
      <c r="B27" s="822"/>
      <c r="C27" s="823"/>
      <c r="D27" s="824"/>
      <c r="E27" s="759" t="s">
        <v>111</v>
      </c>
      <c r="F27" s="760"/>
      <c r="G27" s="760"/>
      <c r="H27" s="760"/>
      <c r="I27" s="760"/>
      <c r="J27" s="760"/>
      <c r="K27" s="761"/>
      <c r="L27" s="762">
        <v>1</v>
      </c>
      <c r="M27" s="763"/>
      <c r="N27" s="763"/>
      <c r="O27" s="763"/>
      <c r="P27" s="764"/>
      <c r="Q27" s="762">
        <v>4750</v>
      </c>
      <c r="R27" s="763"/>
      <c r="S27" s="763"/>
      <c r="T27" s="763"/>
      <c r="U27" s="763"/>
      <c r="V27" s="764"/>
      <c r="W27" s="832"/>
      <c r="X27" s="823"/>
      <c r="Y27" s="824"/>
      <c r="Z27" s="759" t="s">
        <v>112</v>
      </c>
      <c r="AA27" s="760"/>
      <c r="AB27" s="760"/>
      <c r="AC27" s="760"/>
      <c r="AD27" s="760"/>
      <c r="AE27" s="760"/>
      <c r="AF27" s="760"/>
      <c r="AG27" s="761"/>
      <c r="AH27" s="762" t="s">
        <v>64</v>
      </c>
      <c r="AI27" s="763"/>
      <c r="AJ27" s="763"/>
      <c r="AK27" s="763"/>
      <c r="AL27" s="764"/>
      <c r="AM27" s="762" t="s">
        <v>64</v>
      </c>
      <c r="AN27" s="763"/>
      <c r="AO27" s="763"/>
      <c r="AP27" s="763"/>
      <c r="AQ27" s="763"/>
      <c r="AR27" s="764"/>
      <c r="AS27" s="762" t="s">
        <v>64</v>
      </c>
      <c r="AT27" s="763"/>
      <c r="AU27" s="763"/>
      <c r="AV27" s="763"/>
      <c r="AW27" s="763"/>
      <c r="AX27" s="765"/>
      <c r="AY27" s="792" t="s">
        <v>113</v>
      </c>
      <c r="AZ27" s="793"/>
      <c r="BA27" s="793"/>
      <c r="BB27" s="793"/>
      <c r="BC27" s="793"/>
      <c r="BD27" s="793"/>
      <c r="BE27" s="793"/>
      <c r="BF27" s="793"/>
      <c r="BG27" s="793"/>
      <c r="BH27" s="793"/>
      <c r="BI27" s="793"/>
      <c r="BJ27" s="793"/>
      <c r="BK27" s="793"/>
      <c r="BL27" s="793"/>
      <c r="BM27" s="794"/>
      <c r="BN27" s="789">
        <v>442576</v>
      </c>
      <c r="BO27" s="790"/>
      <c r="BP27" s="790"/>
      <c r="BQ27" s="790"/>
      <c r="BR27" s="790"/>
      <c r="BS27" s="790"/>
      <c r="BT27" s="790"/>
      <c r="BU27" s="791"/>
      <c r="BV27" s="789">
        <v>442559</v>
      </c>
      <c r="BW27" s="790"/>
      <c r="BX27" s="790"/>
      <c r="BY27" s="790"/>
      <c r="BZ27" s="790"/>
      <c r="CA27" s="790"/>
      <c r="CB27" s="790"/>
      <c r="CC27" s="791"/>
      <c r="CD27" s="43"/>
      <c r="CE27" s="784"/>
      <c r="CF27" s="784"/>
      <c r="CG27" s="784"/>
      <c r="CH27" s="784"/>
      <c r="CI27" s="784"/>
      <c r="CJ27" s="784"/>
      <c r="CK27" s="784"/>
      <c r="CL27" s="784"/>
      <c r="CM27" s="784"/>
      <c r="CN27" s="784"/>
      <c r="CO27" s="784"/>
      <c r="CP27" s="784"/>
      <c r="CQ27" s="784"/>
      <c r="CR27" s="784"/>
      <c r="CS27" s="785"/>
      <c r="CT27" s="756"/>
      <c r="CU27" s="757"/>
      <c r="CV27" s="757"/>
      <c r="CW27" s="757"/>
      <c r="CX27" s="757"/>
      <c r="CY27" s="757"/>
      <c r="CZ27" s="757"/>
      <c r="DA27" s="758"/>
      <c r="DB27" s="756"/>
      <c r="DC27" s="757"/>
      <c r="DD27" s="757"/>
      <c r="DE27" s="757"/>
      <c r="DF27" s="757"/>
      <c r="DG27" s="757"/>
      <c r="DH27" s="757"/>
      <c r="DI27" s="758"/>
    </row>
    <row r="28" spans="1:113" ht="18.75" customHeight="1" x14ac:dyDescent="0.15">
      <c r="A28" s="40"/>
      <c r="B28" s="822"/>
      <c r="C28" s="823"/>
      <c r="D28" s="824"/>
      <c r="E28" s="759" t="s">
        <v>114</v>
      </c>
      <c r="F28" s="760"/>
      <c r="G28" s="760"/>
      <c r="H28" s="760"/>
      <c r="I28" s="760"/>
      <c r="J28" s="760"/>
      <c r="K28" s="761"/>
      <c r="L28" s="762">
        <v>1</v>
      </c>
      <c r="M28" s="763"/>
      <c r="N28" s="763"/>
      <c r="O28" s="763"/>
      <c r="P28" s="764"/>
      <c r="Q28" s="762">
        <v>4400</v>
      </c>
      <c r="R28" s="763"/>
      <c r="S28" s="763"/>
      <c r="T28" s="763"/>
      <c r="U28" s="763"/>
      <c r="V28" s="764"/>
      <c r="W28" s="832"/>
      <c r="X28" s="823"/>
      <c r="Y28" s="824"/>
      <c r="Z28" s="759" t="s">
        <v>115</v>
      </c>
      <c r="AA28" s="760"/>
      <c r="AB28" s="760"/>
      <c r="AC28" s="760"/>
      <c r="AD28" s="760"/>
      <c r="AE28" s="760"/>
      <c r="AF28" s="760"/>
      <c r="AG28" s="761"/>
      <c r="AH28" s="762" t="s">
        <v>64</v>
      </c>
      <c r="AI28" s="763"/>
      <c r="AJ28" s="763"/>
      <c r="AK28" s="763"/>
      <c r="AL28" s="764"/>
      <c r="AM28" s="762" t="s">
        <v>64</v>
      </c>
      <c r="AN28" s="763"/>
      <c r="AO28" s="763"/>
      <c r="AP28" s="763"/>
      <c r="AQ28" s="763"/>
      <c r="AR28" s="764"/>
      <c r="AS28" s="762" t="s">
        <v>64</v>
      </c>
      <c r="AT28" s="763"/>
      <c r="AU28" s="763"/>
      <c r="AV28" s="763"/>
      <c r="AW28" s="763"/>
      <c r="AX28" s="765"/>
      <c r="AY28" s="769" t="s">
        <v>116</v>
      </c>
      <c r="AZ28" s="770"/>
      <c r="BA28" s="770"/>
      <c r="BB28" s="771"/>
      <c r="BC28" s="778" t="s">
        <v>117</v>
      </c>
      <c r="BD28" s="779"/>
      <c r="BE28" s="779"/>
      <c r="BF28" s="779"/>
      <c r="BG28" s="779"/>
      <c r="BH28" s="779"/>
      <c r="BI28" s="779"/>
      <c r="BJ28" s="779"/>
      <c r="BK28" s="779"/>
      <c r="BL28" s="779"/>
      <c r="BM28" s="780"/>
      <c r="BN28" s="781">
        <v>2744783</v>
      </c>
      <c r="BO28" s="782"/>
      <c r="BP28" s="782"/>
      <c r="BQ28" s="782"/>
      <c r="BR28" s="782"/>
      <c r="BS28" s="782"/>
      <c r="BT28" s="782"/>
      <c r="BU28" s="783"/>
      <c r="BV28" s="781">
        <v>2403289</v>
      </c>
      <c r="BW28" s="782"/>
      <c r="BX28" s="782"/>
      <c r="BY28" s="782"/>
      <c r="BZ28" s="782"/>
      <c r="CA28" s="782"/>
      <c r="CB28" s="782"/>
      <c r="CC28" s="783"/>
      <c r="CD28" s="49"/>
      <c r="CE28" s="784"/>
      <c r="CF28" s="784"/>
      <c r="CG28" s="784"/>
      <c r="CH28" s="784"/>
      <c r="CI28" s="784"/>
      <c r="CJ28" s="784"/>
      <c r="CK28" s="784"/>
      <c r="CL28" s="784"/>
      <c r="CM28" s="784"/>
      <c r="CN28" s="784"/>
      <c r="CO28" s="784"/>
      <c r="CP28" s="784"/>
      <c r="CQ28" s="784"/>
      <c r="CR28" s="784"/>
      <c r="CS28" s="785"/>
      <c r="CT28" s="756"/>
      <c r="CU28" s="757"/>
      <c r="CV28" s="757"/>
      <c r="CW28" s="757"/>
      <c r="CX28" s="757"/>
      <c r="CY28" s="757"/>
      <c r="CZ28" s="757"/>
      <c r="DA28" s="758"/>
      <c r="DB28" s="756"/>
      <c r="DC28" s="757"/>
      <c r="DD28" s="757"/>
      <c r="DE28" s="757"/>
      <c r="DF28" s="757"/>
      <c r="DG28" s="757"/>
      <c r="DH28" s="757"/>
      <c r="DI28" s="758"/>
    </row>
    <row r="29" spans="1:113" ht="18.75" customHeight="1" x14ac:dyDescent="0.15">
      <c r="A29" s="40"/>
      <c r="B29" s="822"/>
      <c r="C29" s="823"/>
      <c r="D29" s="824"/>
      <c r="E29" s="759" t="s">
        <v>118</v>
      </c>
      <c r="F29" s="760"/>
      <c r="G29" s="760"/>
      <c r="H29" s="760"/>
      <c r="I29" s="760"/>
      <c r="J29" s="760"/>
      <c r="K29" s="761"/>
      <c r="L29" s="762">
        <v>16</v>
      </c>
      <c r="M29" s="763"/>
      <c r="N29" s="763"/>
      <c r="O29" s="763"/>
      <c r="P29" s="764"/>
      <c r="Q29" s="762">
        <v>4000</v>
      </c>
      <c r="R29" s="763"/>
      <c r="S29" s="763"/>
      <c r="T29" s="763"/>
      <c r="U29" s="763"/>
      <c r="V29" s="764"/>
      <c r="W29" s="833"/>
      <c r="X29" s="834"/>
      <c r="Y29" s="835"/>
      <c r="Z29" s="759" t="s">
        <v>119</v>
      </c>
      <c r="AA29" s="760"/>
      <c r="AB29" s="760"/>
      <c r="AC29" s="760"/>
      <c r="AD29" s="760"/>
      <c r="AE29" s="760"/>
      <c r="AF29" s="760"/>
      <c r="AG29" s="761"/>
      <c r="AH29" s="762">
        <v>361</v>
      </c>
      <c r="AI29" s="763"/>
      <c r="AJ29" s="763"/>
      <c r="AK29" s="763"/>
      <c r="AL29" s="764"/>
      <c r="AM29" s="762">
        <v>1157366</v>
      </c>
      <c r="AN29" s="763"/>
      <c r="AO29" s="763"/>
      <c r="AP29" s="763"/>
      <c r="AQ29" s="763"/>
      <c r="AR29" s="764"/>
      <c r="AS29" s="762">
        <v>3206</v>
      </c>
      <c r="AT29" s="763"/>
      <c r="AU29" s="763"/>
      <c r="AV29" s="763"/>
      <c r="AW29" s="763"/>
      <c r="AX29" s="765"/>
      <c r="AY29" s="772"/>
      <c r="AZ29" s="773"/>
      <c r="BA29" s="773"/>
      <c r="BB29" s="774"/>
      <c r="BC29" s="766" t="s">
        <v>120</v>
      </c>
      <c r="BD29" s="767"/>
      <c r="BE29" s="767"/>
      <c r="BF29" s="767"/>
      <c r="BG29" s="767"/>
      <c r="BH29" s="767"/>
      <c r="BI29" s="767"/>
      <c r="BJ29" s="767"/>
      <c r="BK29" s="767"/>
      <c r="BL29" s="767"/>
      <c r="BM29" s="768"/>
      <c r="BN29" s="786">
        <v>13084</v>
      </c>
      <c r="BO29" s="787"/>
      <c r="BP29" s="787"/>
      <c r="BQ29" s="787"/>
      <c r="BR29" s="787"/>
      <c r="BS29" s="787"/>
      <c r="BT29" s="787"/>
      <c r="BU29" s="788"/>
      <c r="BV29" s="786">
        <v>12801</v>
      </c>
      <c r="BW29" s="787"/>
      <c r="BX29" s="787"/>
      <c r="BY29" s="787"/>
      <c r="BZ29" s="787"/>
      <c r="CA29" s="787"/>
      <c r="CB29" s="787"/>
      <c r="CC29" s="788"/>
      <c r="CD29" s="43"/>
      <c r="CE29" s="784"/>
      <c r="CF29" s="784"/>
      <c r="CG29" s="784"/>
      <c r="CH29" s="784"/>
      <c r="CI29" s="784"/>
      <c r="CJ29" s="784"/>
      <c r="CK29" s="784"/>
      <c r="CL29" s="784"/>
      <c r="CM29" s="784"/>
      <c r="CN29" s="784"/>
      <c r="CO29" s="784"/>
      <c r="CP29" s="784"/>
      <c r="CQ29" s="784"/>
      <c r="CR29" s="784"/>
      <c r="CS29" s="785"/>
      <c r="CT29" s="756"/>
      <c r="CU29" s="757"/>
      <c r="CV29" s="757"/>
      <c r="CW29" s="757"/>
      <c r="CX29" s="757"/>
      <c r="CY29" s="757"/>
      <c r="CZ29" s="757"/>
      <c r="DA29" s="758"/>
      <c r="DB29" s="756"/>
      <c r="DC29" s="757"/>
      <c r="DD29" s="757"/>
      <c r="DE29" s="757"/>
      <c r="DF29" s="757"/>
      <c r="DG29" s="757"/>
      <c r="DH29" s="757"/>
      <c r="DI29" s="758"/>
    </row>
    <row r="30" spans="1:113" ht="18.75" customHeight="1" thickBot="1" x14ac:dyDescent="0.2">
      <c r="A30" s="40"/>
      <c r="B30" s="825"/>
      <c r="C30" s="826"/>
      <c r="D30" s="827"/>
      <c r="E30" s="741"/>
      <c r="F30" s="742"/>
      <c r="G30" s="742"/>
      <c r="H30" s="742"/>
      <c r="I30" s="742"/>
      <c r="J30" s="742"/>
      <c r="K30" s="743"/>
      <c r="L30" s="744"/>
      <c r="M30" s="745"/>
      <c r="N30" s="745"/>
      <c r="O30" s="745"/>
      <c r="P30" s="746"/>
      <c r="Q30" s="744"/>
      <c r="R30" s="745"/>
      <c r="S30" s="745"/>
      <c r="T30" s="745"/>
      <c r="U30" s="745"/>
      <c r="V30" s="746"/>
      <c r="W30" s="747" t="s">
        <v>121</v>
      </c>
      <c r="X30" s="748"/>
      <c r="Y30" s="748"/>
      <c r="Z30" s="748"/>
      <c r="AA30" s="748"/>
      <c r="AB30" s="748"/>
      <c r="AC30" s="748"/>
      <c r="AD30" s="748"/>
      <c r="AE30" s="748"/>
      <c r="AF30" s="748"/>
      <c r="AG30" s="749"/>
      <c r="AH30" s="750">
        <v>99.6</v>
      </c>
      <c r="AI30" s="751"/>
      <c r="AJ30" s="751"/>
      <c r="AK30" s="751"/>
      <c r="AL30" s="751"/>
      <c r="AM30" s="751"/>
      <c r="AN30" s="751"/>
      <c r="AO30" s="751"/>
      <c r="AP30" s="751"/>
      <c r="AQ30" s="751"/>
      <c r="AR30" s="751"/>
      <c r="AS30" s="751"/>
      <c r="AT30" s="751"/>
      <c r="AU30" s="751"/>
      <c r="AV30" s="751"/>
      <c r="AW30" s="751"/>
      <c r="AX30" s="752"/>
      <c r="AY30" s="775"/>
      <c r="AZ30" s="776"/>
      <c r="BA30" s="776"/>
      <c r="BB30" s="777"/>
      <c r="BC30" s="753" t="s">
        <v>122</v>
      </c>
      <c r="BD30" s="754"/>
      <c r="BE30" s="754"/>
      <c r="BF30" s="754"/>
      <c r="BG30" s="754"/>
      <c r="BH30" s="754"/>
      <c r="BI30" s="754"/>
      <c r="BJ30" s="754"/>
      <c r="BK30" s="754"/>
      <c r="BL30" s="754"/>
      <c r="BM30" s="755"/>
      <c r="BN30" s="789">
        <v>4519755</v>
      </c>
      <c r="BO30" s="790"/>
      <c r="BP30" s="790"/>
      <c r="BQ30" s="790"/>
      <c r="BR30" s="790"/>
      <c r="BS30" s="790"/>
      <c r="BT30" s="790"/>
      <c r="BU30" s="791"/>
      <c r="BV30" s="789">
        <v>3470958</v>
      </c>
      <c r="BW30" s="790"/>
      <c r="BX30" s="790"/>
      <c r="BY30" s="790"/>
      <c r="BZ30" s="790"/>
      <c r="CA30" s="790"/>
      <c r="CB30" s="790"/>
      <c r="CC30" s="791"/>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739" t="s">
        <v>123</v>
      </c>
      <c r="D32" s="739"/>
      <c r="E32" s="739"/>
      <c r="F32" s="739"/>
      <c r="G32" s="739"/>
      <c r="H32" s="739"/>
      <c r="I32" s="739"/>
      <c r="J32" s="739"/>
      <c r="K32" s="739"/>
      <c r="L32" s="739"/>
      <c r="M32" s="739"/>
      <c r="N32" s="739"/>
      <c r="O32" s="739"/>
      <c r="P32" s="739"/>
      <c r="Q32" s="739"/>
      <c r="R32" s="739"/>
      <c r="S32" s="739"/>
      <c r="U32" s="740" t="s">
        <v>124</v>
      </c>
      <c r="V32" s="740"/>
      <c r="W32" s="740"/>
      <c r="X32" s="740"/>
      <c r="Y32" s="740"/>
      <c r="Z32" s="740"/>
      <c r="AA32" s="740"/>
      <c r="AB32" s="740"/>
      <c r="AC32" s="740"/>
      <c r="AD32" s="740"/>
      <c r="AE32" s="740"/>
      <c r="AF32" s="740"/>
      <c r="AG32" s="740"/>
      <c r="AH32" s="740"/>
      <c r="AI32" s="740"/>
      <c r="AJ32" s="740"/>
      <c r="AK32" s="740"/>
      <c r="AM32" s="740" t="s">
        <v>125</v>
      </c>
      <c r="AN32" s="740"/>
      <c r="AO32" s="740"/>
      <c r="AP32" s="740"/>
      <c r="AQ32" s="740"/>
      <c r="AR32" s="740"/>
      <c r="AS32" s="740"/>
      <c r="AT32" s="740"/>
      <c r="AU32" s="740"/>
      <c r="AV32" s="740"/>
      <c r="AW32" s="740"/>
      <c r="AX32" s="740"/>
      <c r="AY32" s="740"/>
      <c r="AZ32" s="740"/>
      <c r="BA32" s="740"/>
      <c r="BB32" s="740"/>
      <c r="BC32" s="740"/>
      <c r="BE32" s="740" t="s">
        <v>126</v>
      </c>
      <c r="BF32" s="740"/>
      <c r="BG32" s="740"/>
      <c r="BH32" s="740"/>
      <c r="BI32" s="740"/>
      <c r="BJ32" s="740"/>
      <c r="BK32" s="740"/>
      <c r="BL32" s="740"/>
      <c r="BM32" s="740"/>
      <c r="BN32" s="740"/>
      <c r="BO32" s="740"/>
      <c r="BP32" s="740"/>
      <c r="BQ32" s="740"/>
      <c r="BR32" s="740"/>
      <c r="BS32" s="740"/>
      <c r="BT32" s="740"/>
      <c r="BU32" s="740"/>
      <c r="BW32" s="740" t="s">
        <v>127</v>
      </c>
      <c r="BX32" s="740"/>
      <c r="BY32" s="740"/>
      <c r="BZ32" s="740"/>
      <c r="CA32" s="740"/>
      <c r="CB32" s="740"/>
      <c r="CC32" s="740"/>
      <c r="CD32" s="740"/>
      <c r="CE32" s="740"/>
      <c r="CF32" s="740"/>
      <c r="CG32" s="740"/>
      <c r="CH32" s="740"/>
      <c r="CI32" s="740"/>
      <c r="CJ32" s="740"/>
      <c r="CK32" s="740"/>
      <c r="CL32" s="740"/>
      <c r="CM32" s="740"/>
      <c r="CO32" s="740" t="s">
        <v>128</v>
      </c>
      <c r="CP32" s="740"/>
      <c r="CQ32" s="740"/>
      <c r="CR32" s="740"/>
      <c r="CS32" s="740"/>
      <c r="CT32" s="740"/>
      <c r="CU32" s="740"/>
      <c r="CV32" s="740"/>
      <c r="CW32" s="740"/>
      <c r="CX32" s="740"/>
      <c r="CY32" s="740"/>
      <c r="CZ32" s="740"/>
      <c r="DA32" s="740"/>
      <c r="DB32" s="740"/>
      <c r="DC32" s="740"/>
      <c r="DD32" s="740"/>
      <c r="DE32" s="740"/>
      <c r="DI32" s="66"/>
    </row>
    <row r="33" spans="1:113" ht="13.5" customHeight="1" x14ac:dyDescent="0.15">
      <c r="A33" s="40"/>
      <c r="B33" s="67"/>
      <c r="C33" s="738" t="s">
        <v>129</v>
      </c>
      <c r="D33" s="738"/>
      <c r="E33" s="737" t="s">
        <v>130</v>
      </c>
      <c r="F33" s="737"/>
      <c r="G33" s="737"/>
      <c r="H33" s="737"/>
      <c r="I33" s="737"/>
      <c r="J33" s="737"/>
      <c r="K33" s="737"/>
      <c r="L33" s="737"/>
      <c r="M33" s="737"/>
      <c r="N33" s="737"/>
      <c r="O33" s="737"/>
      <c r="P33" s="737"/>
      <c r="Q33" s="737"/>
      <c r="R33" s="737"/>
      <c r="S33" s="737"/>
      <c r="T33" s="44"/>
      <c r="U33" s="738" t="s">
        <v>129</v>
      </c>
      <c r="V33" s="738"/>
      <c r="W33" s="737" t="s">
        <v>130</v>
      </c>
      <c r="X33" s="737"/>
      <c r="Y33" s="737"/>
      <c r="Z33" s="737"/>
      <c r="AA33" s="737"/>
      <c r="AB33" s="737"/>
      <c r="AC33" s="737"/>
      <c r="AD33" s="737"/>
      <c r="AE33" s="737"/>
      <c r="AF33" s="737"/>
      <c r="AG33" s="737"/>
      <c r="AH33" s="737"/>
      <c r="AI33" s="737"/>
      <c r="AJ33" s="737"/>
      <c r="AK33" s="737"/>
      <c r="AL33" s="44"/>
      <c r="AM33" s="738" t="s">
        <v>129</v>
      </c>
      <c r="AN33" s="738"/>
      <c r="AO33" s="737" t="s">
        <v>130</v>
      </c>
      <c r="AP33" s="737"/>
      <c r="AQ33" s="737"/>
      <c r="AR33" s="737"/>
      <c r="AS33" s="737"/>
      <c r="AT33" s="737"/>
      <c r="AU33" s="737"/>
      <c r="AV33" s="737"/>
      <c r="AW33" s="737"/>
      <c r="AX33" s="737"/>
      <c r="AY33" s="737"/>
      <c r="AZ33" s="737"/>
      <c r="BA33" s="737"/>
      <c r="BB33" s="737"/>
      <c r="BC33" s="737"/>
      <c r="BD33" s="50"/>
      <c r="BE33" s="737" t="s">
        <v>131</v>
      </c>
      <c r="BF33" s="737"/>
      <c r="BG33" s="737" t="s">
        <v>132</v>
      </c>
      <c r="BH33" s="737"/>
      <c r="BI33" s="737"/>
      <c r="BJ33" s="737"/>
      <c r="BK33" s="737"/>
      <c r="BL33" s="737"/>
      <c r="BM33" s="737"/>
      <c r="BN33" s="737"/>
      <c r="BO33" s="737"/>
      <c r="BP33" s="737"/>
      <c r="BQ33" s="737"/>
      <c r="BR33" s="737"/>
      <c r="BS33" s="737"/>
      <c r="BT33" s="737"/>
      <c r="BU33" s="737"/>
      <c r="BV33" s="50"/>
      <c r="BW33" s="738" t="s">
        <v>131</v>
      </c>
      <c r="BX33" s="738"/>
      <c r="BY33" s="737" t="s">
        <v>133</v>
      </c>
      <c r="BZ33" s="737"/>
      <c r="CA33" s="737"/>
      <c r="CB33" s="737"/>
      <c r="CC33" s="737"/>
      <c r="CD33" s="737"/>
      <c r="CE33" s="737"/>
      <c r="CF33" s="737"/>
      <c r="CG33" s="737"/>
      <c r="CH33" s="737"/>
      <c r="CI33" s="737"/>
      <c r="CJ33" s="737"/>
      <c r="CK33" s="737"/>
      <c r="CL33" s="737"/>
      <c r="CM33" s="737"/>
      <c r="CN33" s="44"/>
      <c r="CO33" s="738" t="s">
        <v>129</v>
      </c>
      <c r="CP33" s="738"/>
      <c r="CQ33" s="737" t="s">
        <v>134</v>
      </c>
      <c r="CR33" s="737"/>
      <c r="CS33" s="737"/>
      <c r="CT33" s="737"/>
      <c r="CU33" s="737"/>
      <c r="CV33" s="737"/>
      <c r="CW33" s="737"/>
      <c r="CX33" s="737"/>
      <c r="CY33" s="737"/>
      <c r="CZ33" s="737"/>
      <c r="DA33" s="737"/>
      <c r="DB33" s="737"/>
      <c r="DC33" s="737"/>
      <c r="DD33" s="737"/>
      <c r="DE33" s="737"/>
      <c r="DF33" s="44"/>
      <c r="DG33" s="736" t="s">
        <v>135</v>
      </c>
      <c r="DH33" s="736"/>
      <c r="DI33" s="45"/>
    </row>
    <row r="34" spans="1:113" ht="32.25" customHeight="1" x14ac:dyDescent="0.15">
      <c r="A34" s="40"/>
      <c r="B34" s="67"/>
      <c r="C34" s="734">
        <f>IF(E34="","",1)</f>
        <v>1</v>
      </c>
      <c r="D34" s="734"/>
      <c r="E34" s="735" t="str">
        <f>IF('各会計、関係団体の財政状況及び健全化判断比率'!B7="","",'各会計、関係団体の財政状況及び健全化判断比率'!B7)</f>
        <v>一般会計</v>
      </c>
      <c r="F34" s="735"/>
      <c r="G34" s="735"/>
      <c r="H34" s="735"/>
      <c r="I34" s="735"/>
      <c r="J34" s="735"/>
      <c r="K34" s="735"/>
      <c r="L34" s="735"/>
      <c r="M34" s="735"/>
      <c r="N34" s="735"/>
      <c r="O34" s="735"/>
      <c r="P34" s="735"/>
      <c r="Q34" s="735"/>
      <c r="R34" s="735"/>
      <c r="S34" s="735"/>
      <c r="T34" s="40"/>
      <c r="U34" s="734">
        <f>IF(W34="","",MAX(C34:D43)+1)</f>
        <v>2</v>
      </c>
      <c r="V34" s="734"/>
      <c r="W34" s="735" t="str">
        <f>IF('各会計、関係団体の財政状況及び健全化判断比率'!B28="","",'各会計、関係団体の財政状況及び健全化判断比率'!B28)</f>
        <v>国民健康保険事業特別会計</v>
      </c>
      <c r="X34" s="735"/>
      <c r="Y34" s="735"/>
      <c r="Z34" s="735"/>
      <c r="AA34" s="735"/>
      <c r="AB34" s="735"/>
      <c r="AC34" s="735"/>
      <c r="AD34" s="735"/>
      <c r="AE34" s="735"/>
      <c r="AF34" s="735"/>
      <c r="AG34" s="735"/>
      <c r="AH34" s="735"/>
      <c r="AI34" s="735"/>
      <c r="AJ34" s="735"/>
      <c r="AK34" s="735"/>
      <c r="AL34" s="40"/>
      <c r="AM34" s="734">
        <f>IF(AO34="","",MAX(C34:D43,U34:V43)+1)</f>
        <v>5</v>
      </c>
      <c r="AN34" s="734"/>
      <c r="AO34" s="735" t="str">
        <f>IF('各会計、関係団体の財政状況及び健全化判断比率'!B31="","",'各会計、関係団体の財政状況及び健全化判断比率'!B31)</f>
        <v>水道事業会計</v>
      </c>
      <c r="AP34" s="735"/>
      <c r="AQ34" s="735"/>
      <c r="AR34" s="735"/>
      <c r="AS34" s="735"/>
      <c r="AT34" s="735"/>
      <c r="AU34" s="735"/>
      <c r="AV34" s="735"/>
      <c r="AW34" s="735"/>
      <c r="AX34" s="735"/>
      <c r="AY34" s="735"/>
      <c r="AZ34" s="735"/>
      <c r="BA34" s="735"/>
      <c r="BB34" s="735"/>
      <c r="BC34" s="735"/>
      <c r="BD34" s="40"/>
      <c r="BE34" s="734" t="str">
        <f>IF(BG34="","",MAX(C34:D43,U34:V43,AM34:AN43)+1)</f>
        <v/>
      </c>
      <c r="BF34" s="734"/>
      <c r="BG34" s="735"/>
      <c r="BH34" s="735"/>
      <c r="BI34" s="735"/>
      <c r="BJ34" s="735"/>
      <c r="BK34" s="735"/>
      <c r="BL34" s="735"/>
      <c r="BM34" s="735"/>
      <c r="BN34" s="735"/>
      <c r="BO34" s="735"/>
      <c r="BP34" s="735"/>
      <c r="BQ34" s="735"/>
      <c r="BR34" s="735"/>
      <c r="BS34" s="735"/>
      <c r="BT34" s="735"/>
      <c r="BU34" s="735"/>
      <c r="BV34" s="40"/>
      <c r="BW34" s="734">
        <f>IF(BY34="","",MAX(C34:D43,U34:V43,AM34:AN43,BE34:BF43)+1)</f>
        <v>7</v>
      </c>
      <c r="BX34" s="734"/>
      <c r="BY34" s="735" t="str">
        <f>IF('各会計、関係団体の財政状況及び健全化判断比率'!B68="","",'各会計、関係団体の財政状況及び健全化判断比率'!B68)</f>
        <v>乙訓環境衛生組合(一般会計)</v>
      </c>
      <c r="BZ34" s="735"/>
      <c r="CA34" s="735"/>
      <c r="CB34" s="735"/>
      <c r="CC34" s="735"/>
      <c r="CD34" s="735"/>
      <c r="CE34" s="735"/>
      <c r="CF34" s="735"/>
      <c r="CG34" s="735"/>
      <c r="CH34" s="735"/>
      <c r="CI34" s="735"/>
      <c r="CJ34" s="735"/>
      <c r="CK34" s="735"/>
      <c r="CL34" s="735"/>
      <c r="CM34" s="735"/>
      <c r="CN34" s="40"/>
      <c r="CO34" s="734">
        <f>IF(CQ34="","",MAX(C34:D43,U34:V43,AM34:AN43,BE34:BF43,BW34:BX43)+1)</f>
        <v>15</v>
      </c>
      <c r="CP34" s="734"/>
      <c r="CQ34" s="735" t="str">
        <f>IF('各会計、関係団体の財政状況及び健全化判断比率'!BS7="","",'各会計、関係団体の財政状況及び健全化判断比率'!BS7)</f>
        <v>乙訓土地開発公社</v>
      </c>
      <c r="CR34" s="735"/>
      <c r="CS34" s="735"/>
      <c r="CT34" s="735"/>
      <c r="CU34" s="735"/>
      <c r="CV34" s="735"/>
      <c r="CW34" s="735"/>
      <c r="CX34" s="735"/>
      <c r="CY34" s="735"/>
      <c r="CZ34" s="735"/>
      <c r="DA34" s="735"/>
      <c r="DB34" s="735"/>
      <c r="DC34" s="735"/>
      <c r="DD34" s="735"/>
      <c r="DE34" s="735"/>
      <c r="DG34" s="732" t="str">
        <f>IF('各会計、関係団体の財政状況及び健全化判断比率'!BR7="","",'各会計、関係団体の財政状況及び健全化判断比率'!BR7)</f>
        <v/>
      </c>
      <c r="DH34" s="732"/>
      <c r="DI34" s="45"/>
    </row>
    <row r="35" spans="1:113" ht="32.25" customHeight="1" x14ac:dyDescent="0.15">
      <c r="A35" s="40"/>
      <c r="B35" s="67"/>
      <c r="C35" s="734" t="str">
        <f>IF(E35="","",C34+1)</f>
        <v/>
      </c>
      <c r="D35" s="734"/>
      <c r="E35" s="735" t="str">
        <f>IF('各会計、関係団体の財政状況及び健全化判断比率'!B8="","",'各会計、関係団体の財政状況及び健全化判断比率'!B8)</f>
        <v/>
      </c>
      <c r="F35" s="735"/>
      <c r="G35" s="735"/>
      <c r="H35" s="735"/>
      <c r="I35" s="735"/>
      <c r="J35" s="735"/>
      <c r="K35" s="735"/>
      <c r="L35" s="735"/>
      <c r="M35" s="735"/>
      <c r="N35" s="735"/>
      <c r="O35" s="735"/>
      <c r="P35" s="735"/>
      <c r="Q35" s="735"/>
      <c r="R35" s="735"/>
      <c r="S35" s="735"/>
      <c r="T35" s="40"/>
      <c r="U35" s="734">
        <f>IF(W35="","",U34+1)</f>
        <v>3</v>
      </c>
      <c r="V35" s="734"/>
      <c r="W35" s="735" t="str">
        <f>IF('各会計、関係団体の財政状況及び健全化判断比率'!B29="","",'各会計、関係団体の財政状況及び健全化判断比率'!B29)</f>
        <v>後期高齢者医療特別会計</v>
      </c>
      <c r="X35" s="735"/>
      <c r="Y35" s="735"/>
      <c r="Z35" s="735"/>
      <c r="AA35" s="735"/>
      <c r="AB35" s="735"/>
      <c r="AC35" s="735"/>
      <c r="AD35" s="735"/>
      <c r="AE35" s="735"/>
      <c r="AF35" s="735"/>
      <c r="AG35" s="735"/>
      <c r="AH35" s="735"/>
      <c r="AI35" s="735"/>
      <c r="AJ35" s="735"/>
      <c r="AK35" s="735"/>
      <c r="AL35" s="40"/>
      <c r="AM35" s="734">
        <f t="shared" ref="AM35:AM43" si="0">IF(AO35="","",AM34+1)</f>
        <v>6</v>
      </c>
      <c r="AN35" s="734"/>
      <c r="AO35" s="735" t="str">
        <f>IF('各会計、関係団体の財政状況及び健全化判断比率'!B32="","",'各会計、関係団体の財政状況及び健全化判断比率'!B32)</f>
        <v>公共下水道事業会計</v>
      </c>
      <c r="AP35" s="735"/>
      <c r="AQ35" s="735"/>
      <c r="AR35" s="735"/>
      <c r="AS35" s="735"/>
      <c r="AT35" s="735"/>
      <c r="AU35" s="735"/>
      <c r="AV35" s="735"/>
      <c r="AW35" s="735"/>
      <c r="AX35" s="735"/>
      <c r="AY35" s="735"/>
      <c r="AZ35" s="735"/>
      <c r="BA35" s="735"/>
      <c r="BB35" s="735"/>
      <c r="BC35" s="735"/>
      <c r="BD35" s="40"/>
      <c r="BE35" s="734" t="str">
        <f t="shared" ref="BE35:BE43" si="1">IF(BG35="","",BE34+1)</f>
        <v/>
      </c>
      <c r="BF35" s="734"/>
      <c r="BG35" s="735"/>
      <c r="BH35" s="735"/>
      <c r="BI35" s="735"/>
      <c r="BJ35" s="735"/>
      <c r="BK35" s="735"/>
      <c r="BL35" s="735"/>
      <c r="BM35" s="735"/>
      <c r="BN35" s="735"/>
      <c r="BO35" s="735"/>
      <c r="BP35" s="735"/>
      <c r="BQ35" s="735"/>
      <c r="BR35" s="735"/>
      <c r="BS35" s="735"/>
      <c r="BT35" s="735"/>
      <c r="BU35" s="735"/>
      <c r="BV35" s="40"/>
      <c r="BW35" s="734">
        <f t="shared" ref="BW35:BW43" si="2">IF(BY35="","",BW34+1)</f>
        <v>8</v>
      </c>
      <c r="BX35" s="734"/>
      <c r="BY35" s="735" t="str">
        <f>IF('各会計、関係団体の財政状況及び健全化判断比率'!B69="","",'各会計、関係団体の財政状況及び健全化判断比率'!B69)</f>
        <v>乙訓消防組合(一般会計)</v>
      </c>
      <c r="BZ35" s="735"/>
      <c r="CA35" s="735"/>
      <c r="CB35" s="735"/>
      <c r="CC35" s="735"/>
      <c r="CD35" s="735"/>
      <c r="CE35" s="735"/>
      <c r="CF35" s="735"/>
      <c r="CG35" s="735"/>
      <c r="CH35" s="735"/>
      <c r="CI35" s="735"/>
      <c r="CJ35" s="735"/>
      <c r="CK35" s="735"/>
      <c r="CL35" s="735"/>
      <c r="CM35" s="735"/>
      <c r="CN35" s="40"/>
      <c r="CO35" s="734">
        <f t="shared" ref="CO35:CO43" si="3">IF(CQ35="","",CO34+1)</f>
        <v>16</v>
      </c>
      <c r="CP35" s="734"/>
      <c r="CQ35" s="735" t="str">
        <f>IF('各会計、関係団体の財政状況及び健全化判断比率'!BS8="","",'各会計、関係団体の財政状況及び健全化判断比率'!BS8)</f>
        <v>向日市スポーツ文化協会</v>
      </c>
      <c r="CR35" s="735"/>
      <c r="CS35" s="735"/>
      <c r="CT35" s="735"/>
      <c r="CU35" s="735"/>
      <c r="CV35" s="735"/>
      <c r="CW35" s="735"/>
      <c r="CX35" s="735"/>
      <c r="CY35" s="735"/>
      <c r="CZ35" s="735"/>
      <c r="DA35" s="735"/>
      <c r="DB35" s="735"/>
      <c r="DC35" s="735"/>
      <c r="DD35" s="735"/>
      <c r="DE35" s="735"/>
      <c r="DG35" s="732" t="str">
        <f>IF('各会計、関係団体の財政状況及び健全化判断比率'!BR8="","",'各会計、関係団体の財政状況及び健全化判断比率'!BR8)</f>
        <v/>
      </c>
      <c r="DH35" s="732"/>
      <c r="DI35" s="45"/>
    </row>
    <row r="36" spans="1:113" ht="32.25" customHeight="1" x14ac:dyDescent="0.15">
      <c r="A36" s="40"/>
      <c r="B36" s="67"/>
      <c r="C36" s="734" t="str">
        <f>IF(E36="","",C35+1)</f>
        <v/>
      </c>
      <c r="D36" s="734"/>
      <c r="E36" s="735" t="str">
        <f>IF('各会計、関係団体の財政状況及び健全化判断比率'!B9="","",'各会計、関係団体の財政状況及び健全化判断比率'!B9)</f>
        <v/>
      </c>
      <c r="F36" s="735"/>
      <c r="G36" s="735"/>
      <c r="H36" s="735"/>
      <c r="I36" s="735"/>
      <c r="J36" s="735"/>
      <c r="K36" s="735"/>
      <c r="L36" s="735"/>
      <c r="M36" s="735"/>
      <c r="N36" s="735"/>
      <c r="O36" s="735"/>
      <c r="P36" s="735"/>
      <c r="Q36" s="735"/>
      <c r="R36" s="735"/>
      <c r="S36" s="735"/>
      <c r="T36" s="40"/>
      <c r="U36" s="734">
        <f t="shared" ref="U36:U43" si="4">IF(W36="","",U35+1)</f>
        <v>4</v>
      </c>
      <c r="V36" s="734"/>
      <c r="W36" s="735" t="str">
        <f>IF('各会計、関係団体の財政状況及び健全化判断比率'!B30="","",'各会計、関係団体の財政状況及び健全化判断比率'!B30)</f>
        <v>介護保険事業特別会計</v>
      </c>
      <c r="X36" s="735"/>
      <c r="Y36" s="735"/>
      <c r="Z36" s="735"/>
      <c r="AA36" s="735"/>
      <c r="AB36" s="735"/>
      <c r="AC36" s="735"/>
      <c r="AD36" s="735"/>
      <c r="AE36" s="735"/>
      <c r="AF36" s="735"/>
      <c r="AG36" s="735"/>
      <c r="AH36" s="735"/>
      <c r="AI36" s="735"/>
      <c r="AJ36" s="735"/>
      <c r="AK36" s="735"/>
      <c r="AL36" s="40"/>
      <c r="AM36" s="734" t="str">
        <f t="shared" si="0"/>
        <v/>
      </c>
      <c r="AN36" s="734"/>
      <c r="AO36" s="735"/>
      <c r="AP36" s="735"/>
      <c r="AQ36" s="735"/>
      <c r="AR36" s="735"/>
      <c r="AS36" s="735"/>
      <c r="AT36" s="735"/>
      <c r="AU36" s="735"/>
      <c r="AV36" s="735"/>
      <c r="AW36" s="735"/>
      <c r="AX36" s="735"/>
      <c r="AY36" s="735"/>
      <c r="AZ36" s="735"/>
      <c r="BA36" s="735"/>
      <c r="BB36" s="735"/>
      <c r="BC36" s="735"/>
      <c r="BD36" s="40"/>
      <c r="BE36" s="734" t="str">
        <f t="shared" si="1"/>
        <v/>
      </c>
      <c r="BF36" s="734"/>
      <c r="BG36" s="735"/>
      <c r="BH36" s="735"/>
      <c r="BI36" s="735"/>
      <c r="BJ36" s="735"/>
      <c r="BK36" s="735"/>
      <c r="BL36" s="735"/>
      <c r="BM36" s="735"/>
      <c r="BN36" s="735"/>
      <c r="BO36" s="735"/>
      <c r="BP36" s="735"/>
      <c r="BQ36" s="735"/>
      <c r="BR36" s="735"/>
      <c r="BS36" s="735"/>
      <c r="BT36" s="735"/>
      <c r="BU36" s="735"/>
      <c r="BV36" s="40"/>
      <c r="BW36" s="734">
        <f t="shared" si="2"/>
        <v>9</v>
      </c>
      <c r="BX36" s="734"/>
      <c r="BY36" s="735" t="str">
        <f>IF('各会計、関係団体の財政状況及び健全化判断比率'!B70="","",'各会計、関係団体の財政状況及び健全化判断比率'!B70)</f>
        <v>乙訓福祉施設事務組合(一般会計)</v>
      </c>
      <c r="BZ36" s="735"/>
      <c r="CA36" s="735"/>
      <c r="CB36" s="735"/>
      <c r="CC36" s="735"/>
      <c r="CD36" s="735"/>
      <c r="CE36" s="735"/>
      <c r="CF36" s="735"/>
      <c r="CG36" s="735"/>
      <c r="CH36" s="735"/>
      <c r="CI36" s="735"/>
      <c r="CJ36" s="735"/>
      <c r="CK36" s="735"/>
      <c r="CL36" s="735"/>
      <c r="CM36" s="735"/>
      <c r="CN36" s="40"/>
      <c r="CO36" s="734">
        <f t="shared" si="3"/>
        <v>17</v>
      </c>
      <c r="CP36" s="734"/>
      <c r="CQ36" s="735" t="str">
        <f>IF('各会計、関係団体の財政状況及び健全化判断比率'!BS9="","",'各会計、関係団体の財政状況及び健全化判断比率'!BS9)</f>
        <v>向日市埋蔵文化財センター</v>
      </c>
      <c r="CR36" s="735"/>
      <c r="CS36" s="735"/>
      <c r="CT36" s="735"/>
      <c r="CU36" s="735"/>
      <c r="CV36" s="735"/>
      <c r="CW36" s="735"/>
      <c r="CX36" s="735"/>
      <c r="CY36" s="735"/>
      <c r="CZ36" s="735"/>
      <c r="DA36" s="735"/>
      <c r="DB36" s="735"/>
      <c r="DC36" s="735"/>
      <c r="DD36" s="735"/>
      <c r="DE36" s="735"/>
      <c r="DG36" s="732" t="str">
        <f>IF('各会計、関係団体の財政状況及び健全化判断比率'!BR9="","",'各会計、関係団体の財政状況及び健全化判断比率'!BR9)</f>
        <v/>
      </c>
      <c r="DH36" s="732"/>
      <c r="DI36" s="45"/>
    </row>
    <row r="37" spans="1:113" ht="32.25" customHeight="1" x14ac:dyDescent="0.15">
      <c r="A37" s="40"/>
      <c r="B37" s="67"/>
      <c r="C37" s="734" t="str">
        <f>IF(E37="","",C36+1)</f>
        <v/>
      </c>
      <c r="D37" s="734"/>
      <c r="E37" s="735" t="str">
        <f>IF('各会計、関係団体の財政状況及び健全化判断比率'!B10="","",'各会計、関係団体の財政状況及び健全化判断比率'!B10)</f>
        <v/>
      </c>
      <c r="F37" s="735"/>
      <c r="G37" s="735"/>
      <c r="H37" s="735"/>
      <c r="I37" s="735"/>
      <c r="J37" s="735"/>
      <c r="K37" s="735"/>
      <c r="L37" s="735"/>
      <c r="M37" s="735"/>
      <c r="N37" s="735"/>
      <c r="O37" s="735"/>
      <c r="P37" s="735"/>
      <c r="Q37" s="735"/>
      <c r="R37" s="735"/>
      <c r="S37" s="735"/>
      <c r="T37" s="40"/>
      <c r="U37" s="734" t="str">
        <f t="shared" si="4"/>
        <v/>
      </c>
      <c r="V37" s="734"/>
      <c r="W37" s="735"/>
      <c r="X37" s="735"/>
      <c r="Y37" s="735"/>
      <c r="Z37" s="735"/>
      <c r="AA37" s="735"/>
      <c r="AB37" s="735"/>
      <c r="AC37" s="735"/>
      <c r="AD37" s="735"/>
      <c r="AE37" s="735"/>
      <c r="AF37" s="735"/>
      <c r="AG37" s="735"/>
      <c r="AH37" s="735"/>
      <c r="AI37" s="735"/>
      <c r="AJ37" s="735"/>
      <c r="AK37" s="735"/>
      <c r="AL37" s="40"/>
      <c r="AM37" s="734" t="str">
        <f t="shared" si="0"/>
        <v/>
      </c>
      <c r="AN37" s="734"/>
      <c r="AO37" s="735"/>
      <c r="AP37" s="735"/>
      <c r="AQ37" s="735"/>
      <c r="AR37" s="735"/>
      <c r="AS37" s="735"/>
      <c r="AT37" s="735"/>
      <c r="AU37" s="735"/>
      <c r="AV37" s="735"/>
      <c r="AW37" s="735"/>
      <c r="AX37" s="735"/>
      <c r="AY37" s="735"/>
      <c r="AZ37" s="735"/>
      <c r="BA37" s="735"/>
      <c r="BB37" s="735"/>
      <c r="BC37" s="735"/>
      <c r="BD37" s="40"/>
      <c r="BE37" s="734" t="str">
        <f t="shared" si="1"/>
        <v/>
      </c>
      <c r="BF37" s="734"/>
      <c r="BG37" s="735"/>
      <c r="BH37" s="735"/>
      <c r="BI37" s="735"/>
      <c r="BJ37" s="735"/>
      <c r="BK37" s="735"/>
      <c r="BL37" s="735"/>
      <c r="BM37" s="735"/>
      <c r="BN37" s="735"/>
      <c r="BO37" s="735"/>
      <c r="BP37" s="735"/>
      <c r="BQ37" s="735"/>
      <c r="BR37" s="735"/>
      <c r="BS37" s="735"/>
      <c r="BT37" s="735"/>
      <c r="BU37" s="735"/>
      <c r="BV37" s="40"/>
      <c r="BW37" s="734">
        <f t="shared" si="2"/>
        <v>10</v>
      </c>
      <c r="BX37" s="734"/>
      <c r="BY37" s="735" t="str">
        <f>IF('各会計、関係団体の財政状況及び健全化判断比率'!B71="","",'各会計、関係団体の財政状況及び健全化判断比率'!B71)</f>
        <v>京都府自治会館管理組合(一般会計)</v>
      </c>
      <c r="BZ37" s="735"/>
      <c r="CA37" s="735"/>
      <c r="CB37" s="735"/>
      <c r="CC37" s="735"/>
      <c r="CD37" s="735"/>
      <c r="CE37" s="735"/>
      <c r="CF37" s="735"/>
      <c r="CG37" s="735"/>
      <c r="CH37" s="735"/>
      <c r="CI37" s="735"/>
      <c r="CJ37" s="735"/>
      <c r="CK37" s="735"/>
      <c r="CL37" s="735"/>
      <c r="CM37" s="735"/>
      <c r="CN37" s="40"/>
      <c r="CO37" s="734">
        <f t="shared" si="3"/>
        <v>18</v>
      </c>
      <c r="CP37" s="734"/>
      <c r="CQ37" s="735" t="str">
        <f>IF('各会計、関係団体の財政状況及び健全化判断比率'!BS10="","",'各会計、関係団体の財政状況及び健全化判断比率'!BS10)</f>
        <v>向日市水道メンテナンス</v>
      </c>
      <c r="CR37" s="735"/>
      <c r="CS37" s="735"/>
      <c r="CT37" s="735"/>
      <c r="CU37" s="735"/>
      <c r="CV37" s="735"/>
      <c r="CW37" s="735"/>
      <c r="CX37" s="735"/>
      <c r="CY37" s="735"/>
      <c r="CZ37" s="735"/>
      <c r="DA37" s="735"/>
      <c r="DB37" s="735"/>
      <c r="DC37" s="735"/>
      <c r="DD37" s="735"/>
      <c r="DE37" s="735"/>
      <c r="DG37" s="732" t="str">
        <f>IF('各会計、関係団体の財政状況及び健全化判断比率'!BR10="","",'各会計、関係団体の財政状況及び健全化判断比率'!BR10)</f>
        <v/>
      </c>
      <c r="DH37" s="732"/>
      <c r="DI37" s="45"/>
    </row>
    <row r="38" spans="1:113" ht="32.25" customHeight="1" x14ac:dyDescent="0.15">
      <c r="A38" s="40"/>
      <c r="B38" s="67"/>
      <c r="C38" s="734" t="str">
        <f t="shared" ref="C38:C43" si="5">IF(E38="","",C37+1)</f>
        <v/>
      </c>
      <c r="D38" s="734"/>
      <c r="E38" s="735" t="str">
        <f>IF('各会計、関係団体の財政状況及び健全化判断比率'!B11="","",'各会計、関係団体の財政状況及び健全化判断比率'!B11)</f>
        <v/>
      </c>
      <c r="F38" s="735"/>
      <c r="G38" s="735"/>
      <c r="H38" s="735"/>
      <c r="I38" s="735"/>
      <c r="J38" s="735"/>
      <c r="K38" s="735"/>
      <c r="L38" s="735"/>
      <c r="M38" s="735"/>
      <c r="N38" s="735"/>
      <c r="O38" s="735"/>
      <c r="P38" s="735"/>
      <c r="Q38" s="735"/>
      <c r="R38" s="735"/>
      <c r="S38" s="735"/>
      <c r="T38" s="40"/>
      <c r="U38" s="734" t="str">
        <f t="shared" si="4"/>
        <v/>
      </c>
      <c r="V38" s="734"/>
      <c r="W38" s="735"/>
      <c r="X38" s="735"/>
      <c r="Y38" s="735"/>
      <c r="Z38" s="735"/>
      <c r="AA38" s="735"/>
      <c r="AB38" s="735"/>
      <c r="AC38" s="735"/>
      <c r="AD38" s="735"/>
      <c r="AE38" s="735"/>
      <c r="AF38" s="735"/>
      <c r="AG38" s="735"/>
      <c r="AH38" s="735"/>
      <c r="AI38" s="735"/>
      <c r="AJ38" s="735"/>
      <c r="AK38" s="735"/>
      <c r="AL38" s="40"/>
      <c r="AM38" s="734" t="str">
        <f t="shared" si="0"/>
        <v/>
      </c>
      <c r="AN38" s="734"/>
      <c r="AO38" s="735"/>
      <c r="AP38" s="735"/>
      <c r="AQ38" s="735"/>
      <c r="AR38" s="735"/>
      <c r="AS38" s="735"/>
      <c r="AT38" s="735"/>
      <c r="AU38" s="735"/>
      <c r="AV38" s="735"/>
      <c r="AW38" s="735"/>
      <c r="AX38" s="735"/>
      <c r="AY38" s="735"/>
      <c r="AZ38" s="735"/>
      <c r="BA38" s="735"/>
      <c r="BB38" s="735"/>
      <c r="BC38" s="735"/>
      <c r="BD38" s="40"/>
      <c r="BE38" s="734" t="str">
        <f t="shared" si="1"/>
        <v/>
      </c>
      <c r="BF38" s="734"/>
      <c r="BG38" s="735"/>
      <c r="BH38" s="735"/>
      <c r="BI38" s="735"/>
      <c r="BJ38" s="735"/>
      <c r="BK38" s="735"/>
      <c r="BL38" s="735"/>
      <c r="BM38" s="735"/>
      <c r="BN38" s="735"/>
      <c r="BO38" s="735"/>
      <c r="BP38" s="735"/>
      <c r="BQ38" s="735"/>
      <c r="BR38" s="735"/>
      <c r="BS38" s="735"/>
      <c r="BT38" s="735"/>
      <c r="BU38" s="735"/>
      <c r="BV38" s="40"/>
      <c r="BW38" s="734">
        <f t="shared" si="2"/>
        <v>11</v>
      </c>
      <c r="BX38" s="734"/>
      <c r="BY38" s="735" t="str">
        <f>IF('各会計、関係団体の財政状況及び健全化判断比率'!B72="","",'各会計、関係団体の財政状況及び健全化判断比率'!B72)</f>
        <v>京都府市町村職員退職手当組合(一般会計)</v>
      </c>
      <c r="BZ38" s="735"/>
      <c r="CA38" s="735"/>
      <c r="CB38" s="735"/>
      <c r="CC38" s="735"/>
      <c r="CD38" s="735"/>
      <c r="CE38" s="735"/>
      <c r="CF38" s="735"/>
      <c r="CG38" s="735"/>
      <c r="CH38" s="735"/>
      <c r="CI38" s="735"/>
      <c r="CJ38" s="735"/>
      <c r="CK38" s="735"/>
      <c r="CL38" s="735"/>
      <c r="CM38" s="735"/>
      <c r="CN38" s="40"/>
      <c r="CO38" s="734" t="str">
        <f t="shared" si="3"/>
        <v/>
      </c>
      <c r="CP38" s="734"/>
      <c r="CQ38" s="735" t="str">
        <f>IF('各会計、関係団体の財政状況及び健全化判断比率'!BS11="","",'各会計、関係団体の財政状況及び健全化判断比率'!BS11)</f>
        <v/>
      </c>
      <c r="CR38" s="735"/>
      <c r="CS38" s="735"/>
      <c r="CT38" s="735"/>
      <c r="CU38" s="735"/>
      <c r="CV38" s="735"/>
      <c r="CW38" s="735"/>
      <c r="CX38" s="735"/>
      <c r="CY38" s="735"/>
      <c r="CZ38" s="735"/>
      <c r="DA38" s="735"/>
      <c r="DB38" s="735"/>
      <c r="DC38" s="735"/>
      <c r="DD38" s="735"/>
      <c r="DE38" s="735"/>
      <c r="DG38" s="732" t="str">
        <f>IF('各会計、関係団体の財政状況及び健全化判断比率'!BR11="","",'各会計、関係団体の財政状況及び健全化判断比率'!BR11)</f>
        <v/>
      </c>
      <c r="DH38" s="732"/>
      <c r="DI38" s="45"/>
    </row>
    <row r="39" spans="1:113" ht="32.25" customHeight="1" x14ac:dyDescent="0.15">
      <c r="A39" s="40"/>
      <c r="B39" s="67"/>
      <c r="C39" s="734" t="str">
        <f t="shared" si="5"/>
        <v/>
      </c>
      <c r="D39" s="734"/>
      <c r="E39" s="735" t="str">
        <f>IF('各会計、関係団体の財政状況及び健全化判断比率'!B12="","",'各会計、関係団体の財政状況及び健全化判断比率'!B12)</f>
        <v/>
      </c>
      <c r="F39" s="735"/>
      <c r="G39" s="735"/>
      <c r="H39" s="735"/>
      <c r="I39" s="735"/>
      <c r="J39" s="735"/>
      <c r="K39" s="735"/>
      <c r="L39" s="735"/>
      <c r="M39" s="735"/>
      <c r="N39" s="735"/>
      <c r="O39" s="735"/>
      <c r="P39" s="735"/>
      <c r="Q39" s="735"/>
      <c r="R39" s="735"/>
      <c r="S39" s="735"/>
      <c r="T39" s="40"/>
      <c r="U39" s="734" t="str">
        <f t="shared" si="4"/>
        <v/>
      </c>
      <c r="V39" s="734"/>
      <c r="W39" s="735"/>
      <c r="X39" s="735"/>
      <c r="Y39" s="735"/>
      <c r="Z39" s="735"/>
      <c r="AA39" s="735"/>
      <c r="AB39" s="735"/>
      <c r="AC39" s="735"/>
      <c r="AD39" s="735"/>
      <c r="AE39" s="735"/>
      <c r="AF39" s="735"/>
      <c r="AG39" s="735"/>
      <c r="AH39" s="735"/>
      <c r="AI39" s="735"/>
      <c r="AJ39" s="735"/>
      <c r="AK39" s="735"/>
      <c r="AL39" s="40"/>
      <c r="AM39" s="734" t="str">
        <f t="shared" si="0"/>
        <v/>
      </c>
      <c r="AN39" s="734"/>
      <c r="AO39" s="735"/>
      <c r="AP39" s="735"/>
      <c r="AQ39" s="735"/>
      <c r="AR39" s="735"/>
      <c r="AS39" s="735"/>
      <c r="AT39" s="735"/>
      <c r="AU39" s="735"/>
      <c r="AV39" s="735"/>
      <c r="AW39" s="735"/>
      <c r="AX39" s="735"/>
      <c r="AY39" s="735"/>
      <c r="AZ39" s="735"/>
      <c r="BA39" s="735"/>
      <c r="BB39" s="735"/>
      <c r="BC39" s="735"/>
      <c r="BD39" s="40"/>
      <c r="BE39" s="734" t="str">
        <f t="shared" si="1"/>
        <v/>
      </c>
      <c r="BF39" s="734"/>
      <c r="BG39" s="735"/>
      <c r="BH39" s="735"/>
      <c r="BI39" s="735"/>
      <c r="BJ39" s="735"/>
      <c r="BK39" s="735"/>
      <c r="BL39" s="735"/>
      <c r="BM39" s="735"/>
      <c r="BN39" s="735"/>
      <c r="BO39" s="735"/>
      <c r="BP39" s="735"/>
      <c r="BQ39" s="735"/>
      <c r="BR39" s="735"/>
      <c r="BS39" s="735"/>
      <c r="BT39" s="735"/>
      <c r="BU39" s="735"/>
      <c r="BV39" s="40"/>
      <c r="BW39" s="734">
        <f t="shared" si="2"/>
        <v>12</v>
      </c>
      <c r="BX39" s="734"/>
      <c r="BY39" s="735" t="str">
        <f>IF('各会計、関係団体の財政状況及び健全化判断比率'!B73="","",'各会計、関係団体の財政状況及び健全化判断比率'!B73)</f>
        <v>京都府後期高齢者医療広域連合（一般会計）</v>
      </c>
      <c r="BZ39" s="735"/>
      <c r="CA39" s="735"/>
      <c r="CB39" s="735"/>
      <c r="CC39" s="735"/>
      <c r="CD39" s="735"/>
      <c r="CE39" s="735"/>
      <c r="CF39" s="735"/>
      <c r="CG39" s="735"/>
      <c r="CH39" s="735"/>
      <c r="CI39" s="735"/>
      <c r="CJ39" s="735"/>
      <c r="CK39" s="735"/>
      <c r="CL39" s="735"/>
      <c r="CM39" s="735"/>
      <c r="CN39" s="40"/>
      <c r="CO39" s="734" t="str">
        <f t="shared" si="3"/>
        <v/>
      </c>
      <c r="CP39" s="734"/>
      <c r="CQ39" s="735" t="str">
        <f>IF('各会計、関係団体の財政状況及び健全化判断比率'!BS12="","",'各会計、関係団体の財政状況及び健全化判断比率'!BS12)</f>
        <v/>
      </c>
      <c r="CR39" s="735"/>
      <c r="CS39" s="735"/>
      <c r="CT39" s="735"/>
      <c r="CU39" s="735"/>
      <c r="CV39" s="735"/>
      <c r="CW39" s="735"/>
      <c r="CX39" s="735"/>
      <c r="CY39" s="735"/>
      <c r="CZ39" s="735"/>
      <c r="DA39" s="735"/>
      <c r="DB39" s="735"/>
      <c r="DC39" s="735"/>
      <c r="DD39" s="735"/>
      <c r="DE39" s="735"/>
      <c r="DG39" s="732" t="str">
        <f>IF('各会計、関係団体の財政状況及び健全化判断比率'!BR12="","",'各会計、関係団体の財政状況及び健全化判断比率'!BR12)</f>
        <v/>
      </c>
      <c r="DH39" s="732"/>
      <c r="DI39" s="45"/>
    </row>
    <row r="40" spans="1:113" ht="32.25" customHeight="1" x14ac:dyDescent="0.15">
      <c r="A40" s="40"/>
      <c r="B40" s="67"/>
      <c r="C40" s="734" t="str">
        <f t="shared" si="5"/>
        <v/>
      </c>
      <c r="D40" s="734"/>
      <c r="E40" s="735" t="str">
        <f>IF('各会計、関係団体の財政状況及び健全化判断比率'!B13="","",'各会計、関係団体の財政状況及び健全化判断比率'!B13)</f>
        <v/>
      </c>
      <c r="F40" s="735"/>
      <c r="G40" s="735"/>
      <c r="H40" s="735"/>
      <c r="I40" s="735"/>
      <c r="J40" s="735"/>
      <c r="K40" s="735"/>
      <c r="L40" s="735"/>
      <c r="M40" s="735"/>
      <c r="N40" s="735"/>
      <c r="O40" s="735"/>
      <c r="P40" s="735"/>
      <c r="Q40" s="735"/>
      <c r="R40" s="735"/>
      <c r="S40" s="735"/>
      <c r="T40" s="40"/>
      <c r="U40" s="734" t="str">
        <f t="shared" si="4"/>
        <v/>
      </c>
      <c r="V40" s="734"/>
      <c r="W40" s="735"/>
      <c r="X40" s="735"/>
      <c r="Y40" s="735"/>
      <c r="Z40" s="735"/>
      <c r="AA40" s="735"/>
      <c r="AB40" s="735"/>
      <c r="AC40" s="735"/>
      <c r="AD40" s="735"/>
      <c r="AE40" s="735"/>
      <c r="AF40" s="735"/>
      <c r="AG40" s="735"/>
      <c r="AH40" s="735"/>
      <c r="AI40" s="735"/>
      <c r="AJ40" s="735"/>
      <c r="AK40" s="735"/>
      <c r="AL40" s="40"/>
      <c r="AM40" s="734" t="str">
        <f t="shared" si="0"/>
        <v/>
      </c>
      <c r="AN40" s="734"/>
      <c r="AO40" s="735"/>
      <c r="AP40" s="735"/>
      <c r="AQ40" s="735"/>
      <c r="AR40" s="735"/>
      <c r="AS40" s="735"/>
      <c r="AT40" s="735"/>
      <c r="AU40" s="735"/>
      <c r="AV40" s="735"/>
      <c r="AW40" s="735"/>
      <c r="AX40" s="735"/>
      <c r="AY40" s="735"/>
      <c r="AZ40" s="735"/>
      <c r="BA40" s="735"/>
      <c r="BB40" s="735"/>
      <c r="BC40" s="735"/>
      <c r="BD40" s="40"/>
      <c r="BE40" s="734" t="str">
        <f t="shared" si="1"/>
        <v/>
      </c>
      <c r="BF40" s="734"/>
      <c r="BG40" s="735"/>
      <c r="BH40" s="735"/>
      <c r="BI40" s="735"/>
      <c r="BJ40" s="735"/>
      <c r="BK40" s="735"/>
      <c r="BL40" s="735"/>
      <c r="BM40" s="735"/>
      <c r="BN40" s="735"/>
      <c r="BO40" s="735"/>
      <c r="BP40" s="735"/>
      <c r="BQ40" s="735"/>
      <c r="BR40" s="735"/>
      <c r="BS40" s="735"/>
      <c r="BT40" s="735"/>
      <c r="BU40" s="735"/>
      <c r="BV40" s="40"/>
      <c r="BW40" s="734">
        <f t="shared" si="2"/>
        <v>13</v>
      </c>
      <c r="BX40" s="734"/>
      <c r="BY40" s="735" t="str">
        <f>IF('各会計、関係団体の財政状況及び健全化判断比率'!B74="","",'各会計、関係団体の財政状況及び健全化判断比率'!B74)</f>
        <v>京都府後期高齢者医療広域連合（特別会計）</v>
      </c>
      <c r="BZ40" s="735"/>
      <c r="CA40" s="735"/>
      <c r="CB40" s="735"/>
      <c r="CC40" s="735"/>
      <c r="CD40" s="735"/>
      <c r="CE40" s="735"/>
      <c r="CF40" s="735"/>
      <c r="CG40" s="735"/>
      <c r="CH40" s="735"/>
      <c r="CI40" s="735"/>
      <c r="CJ40" s="735"/>
      <c r="CK40" s="735"/>
      <c r="CL40" s="735"/>
      <c r="CM40" s="735"/>
      <c r="CN40" s="40"/>
      <c r="CO40" s="734" t="str">
        <f t="shared" si="3"/>
        <v/>
      </c>
      <c r="CP40" s="734"/>
      <c r="CQ40" s="735" t="str">
        <f>IF('各会計、関係団体の財政状況及び健全化判断比率'!BS13="","",'各会計、関係団体の財政状況及び健全化判断比率'!BS13)</f>
        <v/>
      </c>
      <c r="CR40" s="735"/>
      <c r="CS40" s="735"/>
      <c r="CT40" s="735"/>
      <c r="CU40" s="735"/>
      <c r="CV40" s="735"/>
      <c r="CW40" s="735"/>
      <c r="CX40" s="735"/>
      <c r="CY40" s="735"/>
      <c r="CZ40" s="735"/>
      <c r="DA40" s="735"/>
      <c r="DB40" s="735"/>
      <c r="DC40" s="735"/>
      <c r="DD40" s="735"/>
      <c r="DE40" s="735"/>
      <c r="DG40" s="732" t="str">
        <f>IF('各会計、関係団体の財政状況及び健全化判断比率'!BR13="","",'各会計、関係団体の財政状況及び健全化判断比率'!BR13)</f>
        <v/>
      </c>
      <c r="DH40" s="732"/>
      <c r="DI40" s="45"/>
    </row>
    <row r="41" spans="1:113" ht="32.25" customHeight="1" x14ac:dyDescent="0.15">
      <c r="A41" s="40"/>
      <c r="B41" s="67"/>
      <c r="C41" s="734" t="str">
        <f t="shared" si="5"/>
        <v/>
      </c>
      <c r="D41" s="734"/>
      <c r="E41" s="735" t="str">
        <f>IF('各会計、関係団体の財政状況及び健全化判断比率'!B14="","",'各会計、関係団体の財政状況及び健全化判断比率'!B14)</f>
        <v/>
      </c>
      <c r="F41" s="735"/>
      <c r="G41" s="735"/>
      <c r="H41" s="735"/>
      <c r="I41" s="735"/>
      <c r="J41" s="735"/>
      <c r="K41" s="735"/>
      <c r="L41" s="735"/>
      <c r="M41" s="735"/>
      <c r="N41" s="735"/>
      <c r="O41" s="735"/>
      <c r="P41" s="735"/>
      <c r="Q41" s="735"/>
      <c r="R41" s="735"/>
      <c r="S41" s="735"/>
      <c r="T41" s="40"/>
      <c r="U41" s="734" t="str">
        <f t="shared" si="4"/>
        <v/>
      </c>
      <c r="V41" s="734"/>
      <c r="W41" s="735"/>
      <c r="X41" s="735"/>
      <c r="Y41" s="735"/>
      <c r="Z41" s="735"/>
      <c r="AA41" s="735"/>
      <c r="AB41" s="735"/>
      <c r="AC41" s="735"/>
      <c r="AD41" s="735"/>
      <c r="AE41" s="735"/>
      <c r="AF41" s="735"/>
      <c r="AG41" s="735"/>
      <c r="AH41" s="735"/>
      <c r="AI41" s="735"/>
      <c r="AJ41" s="735"/>
      <c r="AK41" s="735"/>
      <c r="AL41" s="40"/>
      <c r="AM41" s="734" t="str">
        <f t="shared" si="0"/>
        <v/>
      </c>
      <c r="AN41" s="734"/>
      <c r="AO41" s="735"/>
      <c r="AP41" s="735"/>
      <c r="AQ41" s="735"/>
      <c r="AR41" s="735"/>
      <c r="AS41" s="735"/>
      <c r="AT41" s="735"/>
      <c r="AU41" s="735"/>
      <c r="AV41" s="735"/>
      <c r="AW41" s="735"/>
      <c r="AX41" s="735"/>
      <c r="AY41" s="735"/>
      <c r="AZ41" s="735"/>
      <c r="BA41" s="735"/>
      <c r="BB41" s="735"/>
      <c r="BC41" s="735"/>
      <c r="BD41" s="40"/>
      <c r="BE41" s="734" t="str">
        <f t="shared" si="1"/>
        <v/>
      </c>
      <c r="BF41" s="734"/>
      <c r="BG41" s="735"/>
      <c r="BH41" s="735"/>
      <c r="BI41" s="735"/>
      <c r="BJ41" s="735"/>
      <c r="BK41" s="735"/>
      <c r="BL41" s="735"/>
      <c r="BM41" s="735"/>
      <c r="BN41" s="735"/>
      <c r="BO41" s="735"/>
      <c r="BP41" s="735"/>
      <c r="BQ41" s="735"/>
      <c r="BR41" s="735"/>
      <c r="BS41" s="735"/>
      <c r="BT41" s="735"/>
      <c r="BU41" s="735"/>
      <c r="BV41" s="40"/>
      <c r="BW41" s="734">
        <f t="shared" si="2"/>
        <v>14</v>
      </c>
      <c r="BX41" s="734"/>
      <c r="BY41" s="735" t="str">
        <f>IF('各会計、関係団体の財政状況及び健全化判断比率'!B75="","",'各会計、関係団体の財政状況及び健全化判断比率'!B75)</f>
        <v>京都地方税機構(一般会計)</v>
      </c>
      <c r="BZ41" s="735"/>
      <c r="CA41" s="735"/>
      <c r="CB41" s="735"/>
      <c r="CC41" s="735"/>
      <c r="CD41" s="735"/>
      <c r="CE41" s="735"/>
      <c r="CF41" s="735"/>
      <c r="CG41" s="735"/>
      <c r="CH41" s="735"/>
      <c r="CI41" s="735"/>
      <c r="CJ41" s="735"/>
      <c r="CK41" s="735"/>
      <c r="CL41" s="735"/>
      <c r="CM41" s="735"/>
      <c r="CN41" s="40"/>
      <c r="CO41" s="734" t="str">
        <f t="shared" si="3"/>
        <v/>
      </c>
      <c r="CP41" s="734"/>
      <c r="CQ41" s="735" t="str">
        <f>IF('各会計、関係団体の財政状況及び健全化判断比率'!BS14="","",'各会計、関係団体の財政状況及び健全化判断比率'!BS14)</f>
        <v/>
      </c>
      <c r="CR41" s="735"/>
      <c r="CS41" s="735"/>
      <c r="CT41" s="735"/>
      <c r="CU41" s="735"/>
      <c r="CV41" s="735"/>
      <c r="CW41" s="735"/>
      <c r="CX41" s="735"/>
      <c r="CY41" s="735"/>
      <c r="CZ41" s="735"/>
      <c r="DA41" s="735"/>
      <c r="DB41" s="735"/>
      <c r="DC41" s="735"/>
      <c r="DD41" s="735"/>
      <c r="DE41" s="735"/>
      <c r="DG41" s="732" t="str">
        <f>IF('各会計、関係団体の財政状況及び健全化判断比率'!BR14="","",'各会計、関係団体の財政状況及び健全化判断比率'!BR14)</f>
        <v/>
      </c>
      <c r="DH41" s="732"/>
      <c r="DI41" s="45"/>
    </row>
    <row r="42" spans="1:113" ht="32.25" customHeight="1" x14ac:dyDescent="0.15">
      <c r="B42" s="67"/>
      <c r="C42" s="734" t="str">
        <f t="shared" si="5"/>
        <v/>
      </c>
      <c r="D42" s="734"/>
      <c r="E42" s="735" t="str">
        <f>IF('各会計、関係団体の財政状況及び健全化判断比率'!B15="","",'各会計、関係団体の財政状況及び健全化判断比率'!B15)</f>
        <v/>
      </c>
      <c r="F42" s="735"/>
      <c r="G42" s="735"/>
      <c r="H42" s="735"/>
      <c r="I42" s="735"/>
      <c r="J42" s="735"/>
      <c r="K42" s="735"/>
      <c r="L42" s="735"/>
      <c r="M42" s="735"/>
      <c r="N42" s="735"/>
      <c r="O42" s="735"/>
      <c r="P42" s="735"/>
      <c r="Q42" s="735"/>
      <c r="R42" s="735"/>
      <c r="S42" s="735"/>
      <c r="T42" s="40"/>
      <c r="U42" s="734" t="str">
        <f t="shared" si="4"/>
        <v/>
      </c>
      <c r="V42" s="734"/>
      <c r="W42" s="735"/>
      <c r="X42" s="735"/>
      <c r="Y42" s="735"/>
      <c r="Z42" s="735"/>
      <c r="AA42" s="735"/>
      <c r="AB42" s="735"/>
      <c r="AC42" s="735"/>
      <c r="AD42" s="735"/>
      <c r="AE42" s="735"/>
      <c r="AF42" s="735"/>
      <c r="AG42" s="735"/>
      <c r="AH42" s="735"/>
      <c r="AI42" s="735"/>
      <c r="AJ42" s="735"/>
      <c r="AK42" s="735"/>
      <c r="AL42" s="40"/>
      <c r="AM42" s="734" t="str">
        <f t="shared" si="0"/>
        <v/>
      </c>
      <c r="AN42" s="734"/>
      <c r="AO42" s="735"/>
      <c r="AP42" s="735"/>
      <c r="AQ42" s="735"/>
      <c r="AR42" s="735"/>
      <c r="AS42" s="735"/>
      <c r="AT42" s="735"/>
      <c r="AU42" s="735"/>
      <c r="AV42" s="735"/>
      <c r="AW42" s="735"/>
      <c r="AX42" s="735"/>
      <c r="AY42" s="735"/>
      <c r="AZ42" s="735"/>
      <c r="BA42" s="735"/>
      <c r="BB42" s="735"/>
      <c r="BC42" s="735"/>
      <c r="BD42" s="40"/>
      <c r="BE42" s="734" t="str">
        <f t="shared" si="1"/>
        <v/>
      </c>
      <c r="BF42" s="734"/>
      <c r="BG42" s="735"/>
      <c r="BH42" s="735"/>
      <c r="BI42" s="735"/>
      <c r="BJ42" s="735"/>
      <c r="BK42" s="735"/>
      <c r="BL42" s="735"/>
      <c r="BM42" s="735"/>
      <c r="BN42" s="735"/>
      <c r="BO42" s="735"/>
      <c r="BP42" s="735"/>
      <c r="BQ42" s="735"/>
      <c r="BR42" s="735"/>
      <c r="BS42" s="735"/>
      <c r="BT42" s="735"/>
      <c r="BU42" s="735"/>
      <c r="BV42" s="40"/>
      <c r="BW42" s="734" t="str">
        <f t="shared" si="2"/>
        <v/>
      </c>
      <c r="BX42" s="734"/>
      <c r="BY42" s="735" t="str">
        <f>IF('各会計、関係団体の財政状況及び健全化判断比率'!B76="","",'各会計、関係団体の財政状況及び健全化判断比率'!B76)</f>
        <v/>
      </c>
      <c r="BZ42" s="735"/>
      <c r="CA42" s="735"/>
      <c r="CB42" s="735"/>
      <c r="CC42" s="735"/>
      <c r="CD42" s="735"/>
      <c r="CE42" s="735"/>
      <c r="CF42" s="735"/>
      <c r="CG42" s="735"/>
      <c r="CH42" s="735"/>
      <c r="CI42" s="735"/>
      <c r="CJ42" s="735"/>
      <c r="CK42" s="735"/>
      <c r="CL42" s="735"/>
      <c r="CM42" s="735"/>
      <c r="CN42" s="40"/>
      <c r="CO42" s="734" t="str">
        <f t="shared" si="3"/>
        <v/>
      </c>
      <c r="CP42" s="734"/>
      <c r="CQ42" s="735" t="str">
        <f>IF('各会計、関係団体の財政状況及び健全化判断比率'!BS15="","",'各会計、関係団体の財政状況及び健全化判断比率'!BS15)</f>
        <v/>
      </c>
      <c r="CR42" s="735"/>
      <c r="CS42" s="735"/>
      <c r="CT42" s="735"/>
      <c r="CU42" s="735"/>
      <c r="CV42" s="735"/>
      <c r="CW42" s="735"/>
      <c r="CX42" s="735"/>
      <c r="CY42" s="735"/>
      <c r="CZ42" s="735"/>
      <c r="DA42" s="735"/>
      <c r="DB42" s="735"/>
      <c r="DC42" s="735"/>
      <c r="DD42" s="735"/>
      <c r="DE42" s="735"/>
      <c r="DG42" s="732" t="str">
        <f>IF('各会計、関係団体の財政状況及び健全化判断比率'!BR15="","",'各会計、関係団体の財政状況及び健全化判断比率'!BR15)</f>
        <v/>
      </c>
      <c r="DH42" s="732"/>
      <c r="DI42" s="45"/>
    </row>
    <row r="43" spans="1:113" ht="32.25" customHeight="1" x14ac:dyDescent="0.15">
      <c r="B43" s="67"/>
      <c r="C43" s="734" t="str">
        <f t="shared" si="5"/>
        <v/>
      </c>
      <c r="D43" s="734"/>
      <c r="E43" s="735" t="str">
        <f>IF('各会計、関係団体の財政状況及び健全化判断比率'!B16="","",'各会計、関係団体の財政状況及び健全化判断比率'!B16)</f>
        <v/>
      </c>
      <c r="F43" s="735"/>
      <c r="G43" s="735"/>
      <c r="H43" s="735"/>
      <c r="I43" s="735"/>
      <c r="J43" s="735"/>
      <c r="K43" s="735"/>
      <c r="L43" s="735"/>
      <c r="M43" s="735"/>
      <c r="N43" s="735"/>
      <c r="O43" s="735"/>
      <c r="P43" s="735"/>
      <c r="Q43" s="735"/>
      <c r="R43" s="735"/>
      <c r="S43" s="735"/>
      <c r="T43" s="40"/>
      <c r="U43" s="734" t="str">
        <f t="shared" si="4"/>
        <v/>
      </c>
      <c r="V43" s="734"/>
      <c r="W43" s="735"/>
      <c r="X43" s="735"/>
      <c r="Y43" s="735"/>
      <c r="Z43" s="735"/>
      <c r="AA43" s="735"/>
      <c r="AB43" s="735"/>
      <c r="AC43" s="735"/>
      <c r="AD43" s="735"/>
      <c r="AE43" s="735"/>
      <c r="AF43" s="735"/>
      <c r="AG43" s="735"/>
      <c r="AH43" s="735"/>
      <c r="AI43" s="735"/>
      <c r="AJ43" s="735"/>
      <c r="AK43" s="735"/>
      <c r="AL43" s="40"/>
      <c r="AM43" s="734" t="str">
        <f t="shared" si="0"/>
        <v/>
      </c>
      <c r="AN43" s="734"/>
      <c r="AO43" s="735"/>
      <c r="AP43" s="735"/>
      <c r="AQ43" s="735"/>
      <c r="AR43" s="735"/>
      <c r="AS43" s="735"/>
      <c r="AT43" s="735"/>
      <c r="AU43" s="735"/>
      <c r="AV43" s="735"/>
      <c r="AW43" s="735"/>
      <c r="AX43" s="735"/>
      <c r="AY43" s="735"/>
      <c r="AZ43" s="735"/>
      <c r="BA43" s="735"/>
      <c r="BB43" s="735"/>
      <c r="BC43" s="735"/>
      <c r="BD43" s="40"/>
      <c r="BE43" s="734" t="str">
        <f t="shared" si="1"/>
        <v/>
      </c>
      <c r="BF43" s="734"/>
      <c r="BG43" s="735"/>
      <c r="BH43" s="735"/>
      <c r="BI43" s="735"/>
      <c r="BJ43" s="735"/>
      <c r="BK43" s="735"/>
      <c r="BL43" s="735"/>
      <c r="BM43" s="735"/>
      <c r="BN43" s="735"/>
      <c r="BO43" s="735"/>
      <c r="BP43" s="735"/>
      <c r="BQ43" s="735"/>
      <c r="BR43" s="735"/>
      <c r="BS43" s="735"/>
      <c r="BT43" s="735"/>
      <c r="BU43" s="735"/>
      <c r="BV43" s="40"/>
      <c r="BW43" s="734" t="str">
        <f t="shared" si="2"/>
        <v/>
      </c>
      <c r="BX43" s="734"/>
      <c r="BY43" s="735" t="str">
        <f>IF('各会計、関係団体の財政状況及び健全化判断比率'!B77="","",'各会計、関係団体の財政状況及び健全化判断比率'!B77)</f>
        <v/>
      </c>
      <c r="BZ43" s="735"/>
      <c r="CA43" s="735"/>
      <c r="CB43" s="735"/>
      <c r="CC43" s="735"/>
      <c r="CD43" s="735"/>
      <c r="CE43" s="735"/>
      <c r="CF43" s="735"/>
      <c r="CG43" s="735"/>
      <c r="CH43" s="735"/>
      <c r="CI43" s="735"/>
      <c r="CJ43" s="735"/>
      <c r="CK43" s="735"/>
      <c r="CL43" s="735"/>
      <c r="CM43" s="735"/>
      <c r="CN43" s="40"/>
      <c r="CO43" s="734" t="str">
        <f t="shared" si="3"/>
        <v/>
      </c>
      <c r="CP43" s="734"/>
      <c r="CQ43" s="735" t="str">
        <f>IF('各会計、関係団体の財政状況及び健全化判断比率'!BS16="","",'各会計、関係団体の財政状況及び健全化判断比率'!BS16)</f>
        <v/>
      </c>
      <c r="CR43" s="735"/>
      <c r="CS43" s="735"/>
      <c r="CT43" s="735"/>
      <c r="CU43" s="735"/>
      <c r="CV43" s="735"/>
      <c r="CW43" s="735"/>
      <c r="CX43" s="735"/>
      <c r="CY43" s="735"/>
      <c r="CZ43" s="735"/>
      <c r="DA43" s="735"/>
      <c r="DB43" s="735"/>
      <c r="DC43" s="735"/>
      <c r="DD43" s="735"/>
      <c r="DE43" s="735"/>
      <c r="DG43" s="732" t="str">
        <f>IF('各会計、関係団体の財政状況及び健全化判断比率'!BR16="","",'各会計、関係団体の財政状況及び健全化判断比率'!BR16)</f>
        <v/>
      </c>
      <c r="DH43" s="732"/>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731" t="s">
        <v>137</v>
      </c>
      <c r="F46" s="731"/>
      <c r="G46" s="731"/>
      <c r="H46" s="731"/>
      <c r="I46" s="731"/>
      <c r="J46" s="731"/>
      <c r="K46" s="731"/>
      <c r="L46" s="731"/>
      <c r="M46" s="731"/>
      <c r="N46" s="731"/>
      <c r="O46" s="731"/>
      <c r="P46" s="731"/>
      <c r="Q46" s="731"/>
      <c r="R46" s="731"/>
      <c r="S46" s="731"/>
      <c r="T46" s="731"/>
      <c r="U46" s="731"/>
      <c r="V46" s="731"/>
      <c r="W46" s="731"/>
      <c r="X46" s="731"/>
      <c r="Y46" s="731"/>
      <c r="Z46" s="731"/>
      <c r="AA46" s="731"/>
      <c r="AB46" s="731"/>
      <c r="AC46" s="731"/>
      <c r="AD46" s="731"/>
      <c r="AE46" s="731"/>
      <c r="AF46" s="731"/>
      <c r="AG46" s="731"/>
      <c r="AH46" s="731"/>
      <c r="AI46" s="731"/>
      <c r="AJ46" s="731"/>
      <c r="AK46" s="731"/>
      <c r="AL46" s="731"/>
      <c r="AM46" s="731"/>
      <c r="AN46" s="731"/>
      <c r="AO46" s="731"/>
      <c r="AP46" s="731"/>
      <c r="AQ46" s="731"/>
      <c r="AR46" s="731"/>
      <c r="AS46" s="731"/>
      <c r="AT46" s="731"/>
      <c r="AU46" s="731"/>
      <c r="AV46" s="731"/>
      <c r="AW46" s="731"/>
      <c r="AX46" s="731"/>
      <c r="AY46" s="731"/>
      <c r="AZ46" s="731"/>
      <c r="BA46" s="731"/>
      <c r="BB46" s="731"/>
      <c r="BC46" s="731"/>
      <c r="BD46" s="731"/>
      <c r="BE46" s="731"/>
      <c r="BF46" s="731"/>
      <c r="BG46" s="731"/>
      <c r="BH46" s="731"/>
      <c r="BI46" s="731"/>
      <c r="BJ46" s="731"/>
      <c r="BK46" s="731"/>
      <c r="BL46" s="731"/>
      <c r="BM46" s="731"/>
      <c r="BN46" s="731"/>
      <c r="BO46" s="731"/>
      <c r="BP46" s="731"/>
      <c r="BQ46" s="731"/>
      <c r="BR46" s="731"/>
      <c r="BS46" s="731"/>
      <c r="BT46" s="731"/>
      <c r="BU46" s="731"/>
      <c r="BV46" s="731"/>
      <c r="BW46" s="731"/>
      <c r="BX46" s="731"/>
      <c r="BY46" s="731"/>
      <c r="BZ46" s="731"/>
      <c r="CA46" s="731"/>
      <c r="CB46" s="731"/>
      <c r="CC46" s="731"/>
      <c r="CD46" s="731"/>
      <c r="CE46" s="731"/>
      <c r="CF46" s="731"/>
      <c r="CG46" s="731"/>
      <c r="CH46" s="731"/>
      <c r="CI46" s="731"/>
      <c r="CJ46" s="731"/>
      <c r="CK46" s="731"/>
      <c r="CL46" s="731"/>
      <c r="CM46" s="731"/>
      <c r="CN46" s="731"/>
      <c r="CO46" s="731"/>
      <c r="CP46" s="731"/>
      <c r="CQ46" s="731"/>
      <c r="CR46" s="731"/>
      <c r="CS46" s="731"/>
      <c r="CT46" s="731"/>
      <c r="CU46" s="731"/>
      <c r="CV46" s="731"/>
      <c r="CW46" s="731"/>
      <c r="CX46" s="731"/>
      <c r="CY46" s="731"/>
      <c r="CZ46" s="731"/>
      <c r="DA46" s="731"/>
      <c r="DB46" s="731"/>
      <c r="DC46" s="731"/>
      <c r="DD46" s="731"/>
      <c r="DE46" s="731"/>
      <c r="DF46" s="731"/>
      <c r="DG46" s="731"/>
      <c r="DH46" s="731"/>
      <c r="DI46" s="731"/>
    </row>
    <row r="47" spans="1:113" x14ac:dyDescent="0.15">
      <c r="E47" s="731" t="s">
        <v>138</v>
      </c>
      <c r="F47" s="731"/>
      <c r="G47" s="731"/>
      <c r="H47" s="731"/>
      <c r="I47" s="731"/>
      <c r="J47" s="731"/>
      <c r="K47" s="731"/>
      <c r="L47" s="731"/>
      <c r="M47" s="731"/>
      <c r="N47" s="731"/>
      <c r="O47" s="731"/>
      <c r="P47" s="731"/>
      <c r="Q47" s="731"/>
      <c r="R47" s="731"/>
      <c r="S47" s="731"/>
      <c r="T47" s="731"/>
      <c r="U47" s="731"/>
      <c r="V47" s="731"/>
      <c r="W47" s="731"/>
      <c r="X47" s="731"/>
      <c r="Y47" s="731"/>
      <c r="Z47" s="731"/>
      <c r="AA47" s="731"/>
      <c r="AB47" s="731"/>
      <c r="AC47" s="731"/>
      <c r="AD47" s="731"/>
      <c r="AE47" s="731"/>
      <c r="AF47" s="731"/>
      <c r="AG47" s="731"/>
      <c r="AH47" s="731"/>
      <c r="AI47" s="731"/>
      <c r="AJ47" s="731"/>
      <c r="AK47" s="731"/>
      <c r="AL47" s="731"/>
      <c r="AM47" s="731"/>
      <c r="AN47" s="731"/>
      <c r="AO47" s="731"/>
      <c r="AP47" s="731"/>
      <c r="AQ47" s="731"/>
      <c r="AR47" s="731"/>
      <c r="AS47" s="731"/>
      <c r="AT47" s="731"/>
      <c r="AU47" s="731"/>
      <c r="AV47" s="731"/>
      <c r="AW47" s="731"/>
      <c r="AX47" s="731"/>
      <c r="AY47" s="731"/>
      <c r="AZ47" s="731"/>
      <c r="BA47" s="731"/>
      <c r="BB47" s="731"/>
      <c r="BC47" s="731"/>
      <c r="BD47" s="731"/>
      <c r="BE47" s="731"/>
      <c r="BF47" s="731"/>
      <c r="BG47" s="731"/>
      <c r="BH47" s="731"/>
      <c r="BI47" s="731"/>
      <c r="BJ47" s="731"/>
      <c r="BK47" s="731"/>
      <c r="BL47" s="731"/>
      <c r="BM47" s="731"/>
      <c r="BN47" s="731"/>
      <c r="BO47" s="731"/>
      <c r="BP47" s="731"/>
      <c r="BQ47" s="731"/>
      <c r="BR47" s="731"/>
      <c r="BS47" s="731"/>
      <c r="BT47" s="731"/>
      <c r="BU47" s="731"/>
      <c r="BV47" s="731"/>
      <c r="BW47" s="731"/>
      <c r="BX47" s="731"/>
      <c r="BY47" s="731"/>
      <c r="BZ47" s="731"/>
      <c r="CA47" s="731"/>
      <c r="CB47" s="731"/>
      <c r="CC47" s="731"/>
      <c r="CD47" s="731"/>
      <c r="CE47" s="731"/>
      <c r="CF47" s="731"/>
      <c r="CG47" s="731"/>
      <c r="CH47" s="731"/>
      <c r="CI47" s="731"/>
      <c r="CJ47" s="731"/>
      <c r="CK47" s="731"/>
      <c r="CL47" s="731"/>
      <c r="CM47" s="731"/>
      <c r="CN47" s="731"/>
      <c r="CO47" s="731"/>
      <c r="CP47" s="731"/>
      <c r="CQ47" s="731"/>
      <c r="CR47" s="731"/>
      <c r="CS47" s="731"/>
      <c r="CT47" s="731"/>
      <c r="CU47" s="731"/>
      <c r="CV47" s="731"/>
      <c r="CW47" s="731"/>
      <c r="CX47" s="731"/>
      <c r="CY47" s="731"/>
      <c r="CZ47" s="731"/>
      <c r="DA47" s="731"/>
      <c r="DB47" s="731"/>
      <c r="DC47" s="731"/>
      <c r="DD47" s="731"/>
      <c r="DE47" s="731"/>
      <c r="DF47" s="731"/>
      <c r="DG47" s="731"/>
      <c r="DH47" s="731"/>
      <c r="DI47" s="731"/>
    </row>
    <row r="48" spans="1:113" x14ac:dyDescent="0.15">
      <c r="E48" s="731" t="s">
        <v>139</v>
      </c>
      <c r="F48" s="731"/>
      <c r="G48" s="731"/>
      <c r="H48" s="731"/>
      <c r="I48" s="731"/>
      <c r="J48" s="731"/>
      <c r="K48" s="731"/>
      <c r="L48" s="731"/>
      <c r="M48" s="731"/>
      <c r="N48" s="731"/>
      <c r="O48" s="731"/>
      <c r="P48" s="731"/>
      <c r="Q48" s="731"/>
      <c r="R48" s="731"/>
      <c r="S48" s="731"/>
      <c r="T48" s="731"/>
      <c r="U48" s="731"/>
      <c r="V48" s="731"/>
      <c r="W48" s="731"/>
      <c r="X48" s="731"/>
      <c r="Y48" s="731"/>
      <c r="Z48" s="731"/>
      <c r="AA48" s="731"/>
      <c r="AB48" s="731"/>
      <c r="AC48" s="731"/>
      <c r="AD48" s="731"/>
      <c r="AE48" s="731"/>
      <c r="AF48" s="731"/>
      <c r="AG48" s="731"/>
      <c r="AH48" s="731"/>
      <c r="AI48" s="731"/>
      <c r="AJ48" s="731"/>
      <c r="AK48" s="731"/>
      <c r="AL48" s="731"/>
      <c r="AM48" s="731"/>
      <c r="AN48" s="731"/>
      <c r="AO48" s="731"/>
      <c r="AP48" s="731"/>
      <c r="AQ48" s="731"/>
      <c r="AR48" s="731"/>
      <c r="AS48" s="731"/>
      <c r="AT48" s="731"/>
      <c r="AU48" s="731"/>
      <c r="AV48" s="731"/>
      <c r="AW48" s="731"/>
      <c r="AX48" s="731"/>
      <c r="AY48" s="731"/>
      <c r="AZ48" s="731"/>
      <c r="BA48" s="731"/>
      <c r="BB48" s="731"/>
      <c r="BC48" s="731"/>
      <c r="BD48" s="731"/>
      <c r="BE48" s="731"/>
      <c r="BF48" s="731"/>
      <c r="BG48" s="731"/>
      <c r="BH48" s="731"/>
      <c r="BI48" s="731"/>
      <c r="BJ48" s="731"/>
      <c r="BK48" s="731"/>
      <c r="BL48" s="731"/>
      <c r="BM48" s="731"/>
      <c r="BN48" s="731"/>
      <c r="BO48" s="731"/>
      <c r="BP48" s="731"/>
      <c r="BQ48" s="731"/>
      <c r="BR48" s="731"/>
      <c r="BS48" s="731"/>
      <c r="BT48" s="731"/>
      <c r="BU48" s="731"/>
      <c r="BV48" s="731"/>
      <c r="BW48" s="731"/>
      <c r="BX48" s="731"/>
      <c r="BY48" s="731"/>
      <c r="BZ48" s="731"/>
      <c r="CA48" s="731"/>
      <c r="CB48" s="731"/>
      <c r="CC48" s="731"/>
      <c r="CD48" s="731"/>
      <c r="CE48" s="731"/>
      <c r="CF48" s="731"/>
      <c r="CG48" s="731"/>
      <c r="CH48" s="731"/>
      <c r="CI48" s="731"/>
      <c r="CJ48" s="731"/>
      <c r="CK48" s="731"/>
      <c r="CL48" s="731"/>
      <c r="CM48" s="731"/>
      <c r="CN48" s="731"/>
      <c r="CO48" s="731"/>
      <c r="CP48" s="731"/>
      <c r="CQ48" s="731"/>
      <c r="CR48" s="731"/>
      <c r="CS48" s="731"/>
      <c r="CT48" s="731"/>
      <c r="CU48" s="731"/>
      <c r="CV48" s="731"/>
      <c r="CW48" s="731"/>
      <c r="CX48" s="731"/>
      <c r="CY48" s="731"/>
      <c r="CZ48" s="731"/>
      <c r="DA48" s="731"/>
      <c r="DB48" s="731"/>
      <c r="DC48" s="731"/>
      <c r="DD48" s="731"/>
      <c r="DE48" s="731"/>
      <c r="DF48" s="731"/>
      <c r="DG48" s="731"/>
      <c r="DH48" s="731"/>
      <c r="DI48" s="731"/>
    </row>
    <row r="49" spans="5:113" x14ac:dyDescent="0.15">
      <c r="E49" s="733" t="s">
        <v>140</v>
      </c>
      <c r="F49" s="733"/>
      <c r="G49" s="733"/>
      <c r="H49" s="733"/>
      <c r="I49" s="733"/>
      <c r="J49" s="733"/>
      <c r="K49" s="733"/>
      <c r="L49" s="733"/>
      <c r="M49" s="733"/>
      <c r="N49" s="733"/>
      <c r="O49" s="733"/>
      <c r="P49" s="733"/>
      <c r="Q49" s="733"/>
      <c r="R49" s="733"/>
      <c r="S49" s="733"/>
      <c r="T49" s="733"/>
      <c r="U49" s="733"/>
      <c r="V49" s="733"/>
      <c r="W49" s="733"/>
      <c r="X49" s="733"/>
      <c r="Y49" s="733"/>
      <c r="Z49" s="733"/>
      <c r="AA49" s="733"/>
      <c r="AB49" s="733"/>
      <c r="AC49" s="733"/>
      <c r="AD49" s="733"/>
      <c r="AE49" s="733"/>
      <c r="AF49" s="733"/>
      <c r="AG49" s="733"/>
      <c r="AH49" s="733"/>
      <c r="AI49" s="733"/>
      <c r="AJ49" s="733"/>
      <c r="AK49" s="733"/>
      <c r="AL49" s="733"/>
      <c r="AM49" s="733"/>
      <c r="AN49" s="733"/>
      <c r="AO49" s="733"/>
      <c r="AP49" s="733"/>
      <c r="AQ49" s="733"/>
      <c r="AR49" s="733"/>
      <c r="AS49" s="733"/>
      <c r="AT49" s="733"/>
      <c r="AU49" s="733"/>
      <c r="AV49" s="733"/>
      <c r="AW49" s="733"/>
      <c r="AX49" s="733"/>
      <c r="AY49" s="733"/>
      <c r="AZ49" s="733"/>
      <c r="BA49" s="733"/>
      <c r="BB49" s="733"/>
      <c r="BC49" s="733"/>
      <c r="BD49" s="733"/>
      <c r="BE49" s="733"/>
      <c r="BF49" s="733"/>
      <c r="BG49" s="733"/>
      <c r="BH49" s="733"/>
      <c r="BI49" s="733"/>
      <c r="BJ49" s="733"/>
      <c r="BK49" s="733"/>
      <c r="BL49" s="733"/>
      <c r="BM49" s="733"/>
      <c r="BN49" s="733"/>
      <c r="BO49" s="733"/>
      <c r="BP49" s="733"/>
      <c r="BQ49" s="733"/>
      <c r="BR49" s="733"/>
      <c r="BS49" s="733"/>
      <c r="BT49" s="733"/>
      <c r="BU49" s="733"/>
      <c r="BV49" s="733"/>
      <c r="BW49" s="733"/>
      <c r="BX49" s="733"/>
      <c r="BY49" s="733"/>
      <c r="BZ49" s="733"/>
      <c r="CA49" s="733"/>
      <c r="CB49" s="733"/>
      <c r="CC49" s="733"/>
      <c r="CD49" s="733"/>
      <c r="CE49" s="733"/>
      <c r="CF49" s="733"/>
      <c r="CG49" s="733"/>
      <c r="CH49" s="733"/>
      <c r="CI49" s="733"/>
      <c r="CJ49" s="733"/>
      <c r="CK49" s="733"/>
      <c r="CL49" s="733"/>
      <c r="CM49" s="733"/>
      <c r="CN49" s="733"/>
      <c r="CO49" s="733"/>
      <c r="CP49" s="733"/>
      <c r="CQ49" s="733"/>
      <c r="CR49" s="733"/>
      <c r="CS49" s="733"/>
      <c r="CT49" s="733"/>
      <c r="CU49" s="733"/>
      <c r="CV49" s="733"/>
      <c r="CW49" s="733"/>
      <c r="CX49" s="733"/>
      <c r="CY49" s="733"/>
      <c r="CZ49" s="733"/>
      <c r="DA49" s="733"/>
      <c r="DB49" s="733"/>
      <c r="DC49" s="733"/>
      <c r="DD49" s="733"/>
      <c r="DE49" s="733"/>
      <c r="DF49" s="733"/>
      <c r="DG49" s="733"/>
      <c r="DH49" s="733"/>
      <c r="DI49" s="733"/>
    </row>
    <row r="50" spans="5:113" x14ac:dyDescent="0.15">
      <c r="E50" s="731" t="s">
        <v>141</v>
      </c>
      <c r="F50" s="731"/>
      <c r="G50" s="731"/>
      <c r="H50" s="731"/>
      <c r="I50" s="731"/>
      <c r="J50" s="731"/>
      <c r="K50" s="731"/>
      <c r="L50" s="731"/>
      <c r="M50" s="731"/>
      <c r="N50" s="731"/>
      <c r="O50" s="731"/>
      <c r="P50" s="731"/>
      <c r="Q50" s="731"/>
      <c r="R50" s="731"/>
      <c r="S50" s="731"/>
      <c r="T50" s="731"/>
      <c r="U50" s="731"/>
      <c r="V50" s="731"/>
      <c r="W50" s="731"/>
      <c r="X50" s="731"/>
      <c r="Y50" s="731"/>
      <c r="Z50" s="731"/>
      <c r="AA50" s="731"/>
      <c r="AB50" s="731"/>
      <c r="AC50" s="731"/>
      <c r="AD50" s="731"/>
      <c r="AE50" s="731"/>
      <c r="AF50" s="731"/>
      <c r="AG50" s="731"/>
      <c r="AH50" s="731"/>
      <c r="AI50" s="731"/>
      <c r="AJ50" s="731"/>
      <c r="AK50" s="731"/>
      <c r="AL50" s="731"/>
      <c r="AM50" s="731"/>
      <c r="AN50" s="731"/>
      <c r="AO50" s="731"/>
      <c r="AP50" s="731"/>
      <c r="AQ50" s="731"/>
      <c r="AR50" s="731"/>
      <c r="AS50" s="731"/>
      <c r="AT50" s="731"/>
      <c r="AU50" s="731"/>
      <c r="AV50" s="731"/>
      <c r="AW50" s="731"/>
      <c r="AX50" s="731"/>
      <c r="AY50" s="731"/>
      <c r="AZ50" s="731"/>
      <c r="BA50" s="731"/>
      <c r="BB50" s="731"/>
      <c r="BC50" s="731"/>
      <c r="BD50" s="731"/>
      <c r="BE50" s="731"/>
      <c r="BF50" s="731"/>
      <c r="BG50" s="731"/>
      <c r="BH50" s="731"/>
      <c r="BI50" s="731"/>
      <c r="BJ50" s="731"/>
      <c r="BK50" s="731"/>
      <c r="BL50" s="731"/>
      <c r="BM50" s="731"/>
      <c r="BN50" s="731"/>
      <c r="BO50" s="731"/>
      <c r="BP50" s="731"/>
      <c r="BQ50" s="731"/>
      <c r="BR50" s="731"/>
      <c r="BS50" s="731"/>
      <c r="BT50" s="731"/>
      <c r="BU50" s="731"/>
      <c r="BV50" s="731"/>
      <c r="BW50" s="731"/>
      <c r="BX50" s="731"/>
      <c r="BY50" s="731"/>
      <c r="BZ50" s="731"/>
      <c r="CA50" s="731"/>
      <c r="CB50" s="731"/>
      <c r="CC50" s="731"/>
      <c r="CD50" s="731"/>
      <c r="CE50" s="731"/>
      <c r="CF50" s="731"/>
      <c r="CG50" s="731"/>
      <c r="CH50" s="731"/>
      <c r="CI50" s="731"/>
      <c r="CJ50" s="731"/>
      <c r="CK50" s="731"/>
      <c r="CL50" s="731"/>
      <c r="CM50" s="731"/>
      <c r="CN50" s="731"/>
      <c r="CO50" s="731"/>
      <c r="CP50" s="731"/>
      <c r="CQ50" s="731"/>
      <c r="CR50" s="731"/>
      <c r="CS50" s="731"/>
      <c r="CT50" s="731"/>
      <c r="CU50" s="731"/>
      <c r="CV50" s="731"/>
      <c r="CW50" s="731"/>
      <c r="CX50" s="731"/>
      <c r="CY50" s="731"/>
      <c r="CZ50" s="731"/>
      <c r="DA50" s="731"/>
      <c r="DB50" s="731"/>
      <c r="DC50" s="731"/>
      <c r="DD50" s="731"/>
      <c r="DE50" s="731"/>
      <c r="DF50" s="731"/>
      <c r="DG50" s="731"/>
      <c r="DH50" s="731"/>
      <c r="DI50" s="731"/>
    </row>
    <row r="51" spans="5:113" x14ac:dyDescent="0.15">
      <c r="E51" s="731" t="s">
        <v>142</v>
      </c>
      <c r="F51" s="731"/>
      <c r="G51" s="731"/>
      <c r="H51" s="731"/>
      <c r="I51" s="731"/>
      <c r="J51" s="731"/>
      <c r="K51" s="731"/>
      <c r="L51" s="731"/>
      <c r="M51" s="731"/>
      <c r="N51" s="731"/>
      <c r="O51" s="731"/>
      <c r="P51" s="731"/>
      <c r="Q51" s="731"/>
      <c r="R51" s="731"/>
      <c r="S51" s="731"/>
      <c r="T51" s="731"/>
      <c r="U51" s="731"/>
      <c r="V51" s="731"/>
      <c r="W51" s="731"/>
      <c r="X51" s="731"/>
      <c r="Y51" s="731"/>
      <c r="Z51" s="731"/>
      <c r="AA51" s="731"/>
      <c r="AB51" s="731"/>
      <c r="AC51" s="731"/>
      <c r="AD51" s="731"/>
      <c r="AE51" s="731"/>
      <c r="AF51" s="731"/>
      <c r="AG51" s="731"/>
      <c r="AH51" s="731"/>
      <c r="AI51" s="731"/>
      <c r="AJ51" s="731"/>
      <c r="AK51" s="731"/>
      <c r="AL51" s="731"/>
      <c r="AM51" s="731"/>
      <c r="AN51" s="731"/>
      <c r="AO51" s="731"/>
      <c r="AP51" s="731"/>
      <c r="AQ51" s="731"/>
      <c r="AR51" s="731"/>
      <c r="AS51" s="731"/>
      <c r="AT51" s="731"/>
      <c r="AU51" s="731"/>
      <c r="AV51" s="731"/>
      <c r="AW51" s="731"/>
      <c r="AX51" s="731"/>
      <c r="AY51" s="731"/>
      <c r="AZ51" s="731"/>
      <c r="BA51" s="731"/>
      <c r="BB51" s="731"/>
      <c r="BC51" s="731"/>
      <c r="BD51" s="731"/>
      <c r="BE51" s="731"/>
      <c r="BF51" s="731"/>
      <c r="BG51" s="731"/>
      <c r="BH51" s="731"/>
      <c r="BI51" s="731"/>
      <c r="BJ51" s="731"/>
      <c r="BK51" s="731"/>
      <c r="BL51" s="731"/>
      <c r="BM51" s="731"/>
      <c r="BN51" s="731"/>
      <c r="BO51" s="731"/>
      <c r="BP51" s="731"/>
      <c r="BQ51" s="731"/>
      <c r="BR51" s="731"/>
      <c r="BS51" s="731"/>
      <c r="BT51" s="731"/>
      <c r="BU51" s="731"/>
      <c r="BV51" s="731"/>
      <c r="BW51" s="731"/>
      <c r="BX51" s="731"/>
      <c r="BY51" s="731"/>
      <c r="BZ51" s="731"/>
      <c r="CA51" s="731"/>
      <c r="CB51" s="731"/>
      <c r="CC51" s="731"/>
      <c r="CD51" s="731"/>
      <c r="CE51" s="731"/>
      <c r="CF51" s="731"/>
      <c r="CG51" s="731"/>
      <c r="CH51" s="731"/>
      <c r="CI51" s="731"/>
      <c r="CJ51" s="731"/>
      <c r="CK51" s="731"/>
      <c r="CL51" s="731"/>
      <c r="CM51" s="731"/>
      <c r="CN51" s="731"/>
      <c r="CO51" s="731"/>
      <c r="CP51" s="731"/>
      <c r="CQ51" s="731"/>
      <c r="CR51" s="731"/>
      <c r="CS51" s="731"/>
      <c r="CT51" s="731"/>
      <c r="CU51" s="731"/>
      <c r="CV51" s="731"/>
      <c r="CW51" s="731"/>
      <c r="CX51" s="731"/>
      <c r="CY51" s="731"/>
      <c r="CZ51" s="731"/>
      <c r="DA51" s="731"/>
      <c r="DB51" s="731"/>
      <c r="DC51" s="731"/>
      <c r="DD51" s="731"/>
      <c r="DE51" s="731"/>
      <c r="DF51" s="731"/>
      <c r="DG51" s="731"/>
      <c r="DH51" s="731"/>
      <c r="DI51" s="731"/>
    </row>
    <row r="52" spans="5:113" x14ac:dyDescent="0.15">
      <c r="E52" s="731" t="s">
        <v>143</v>
      </c>
      <c r="F52" s="731"/>
      <c r="G52" s="731"/>
      <c r="H52" s="731"/>
      <c r="I52" s="731"/>
      <c r="J52" s="731"/>
      <c r="K52" s="731"/>
      <c r="L52" s="731"/>
      <c r="M52" s="731"/>
      <c r="N52" s="731"/>
      <c r="O52" s="731"/>
      <c r="P52" s="731"/>
      <c r="Q52" s="731"/>
      <c r="R52" s="731"/>
      <c r="S52" s="731"/>
      <c r="T52" s="731"/>
      <c r="U52" s="731"/>
      <c r="V52" s="731"/>
      <c r="W52" s="731"/>
      <c r="X52" s="731"/>
      <c r="Y52" s="731"/>
      <c r="Z52" s="731"/>
      <c r="AA52" s="731"/>
      <c r="AB52" s="731"/>
      <c r="AC52" s="731"/>
      <c r="AD52" s="731"/>
      <c r="AE52" s="731"/>
      <c r="AF52" s="731"/>
      <c r="AG52" s="731"/>
      <c r="AH52" s="731"/>
      <c r="AI52" s="731"/>
      <c r="AJ52" s="731"/>
      <c r="AK52" s="731"/>
      <c r="AL52" s="731"/>
      <c r="AM52" s="731"/>
      <c r="AN52" s="731"/>
      <c r="AO52" s="731"/>
      <c r="AP52" s="731"/>
      <c r="AQ52" s="731"/>
      <c r="AR52" s="731"/>
      <c r="AS52" s="731"/>
      <c r="AT52" s="731"/>
      <c r="AU52" s="731"/>
      <c r="AV52" s="731"/>
      <c r="AW52" s="731"/>
      <c r="AX52" s="731"/>
      <c r="AY52" s="731"/>
      <c r="AZ52" s="731"/>
      <c r="BA52" s="731"/>
      <c r="BB52" s="731"/>
      <c r="BC52" s="731"/>
      <c r="BD52" s="731"/>
      <c r="BE52" s="731"/>
      <c r="BF52" s="731"/>
      <c r="BG52" s="731"/>
      <c r="BH52" s="731"/>
      <c r="BI52" s="731"/>
      <c r="BJ52" s="731"/>
      <c r="BK52" s="731"/>
      <c r="BL52" s="731"/>
      <c r="BM52" s="731"/>
      <c r="BN52" s="731"/>
      <c r="BO52" s="731"/>
      <c r="BP52" s="731"/>
      <c r="BQ52" s="731"/>
      <c r="BR52" s="731"/>
      <c r="BS52" s="731"/>
      <c r="BT52" s="731"/>
      <c r="BU52" s="731"/>
      <c r="BV52" s="731"/>
      <c r="BW52" s="731"/>
      <c r="BX52" s="731"/>
      <c r="BY52" s="731"/>
      <c r="BZ52" s="731"/>
      <c r="CA52" s="731"/>
      <c r="CB52" s="731"/>
      <c r="CC52" s="731"/>
      <c r="CD52" s="731"/>
      <c r="CE52" s="731"/>
      <c r="CF52" s="731"/>
      <c r="CG52" s="731"/>
      <c r="CH52" s="731"/>
      <c r="CI52" s="731"/>
      <c r="CJ52" s="731"/>
      <c r="CK52" s="731"/>
      <c r="CL52" s="731"/>
      <c r="CM52" s="731"/>
      <c r="CN52" s="731"/>
      <c r="CO52" s="731"/>
      <c r="CP52" s="731"/>
      <c r="CQ52" s="731"/>
      <c r="CR52" s="731"/>
      <c r="CS52" s="731"/>
      <c r="CT52" s="731"/>
      <c r="CU52" s="731"/>
      <c r="CV52" s="731"/>
      <c r="CW52" s="731"/>
      <c r="CX52" s="731"/>
      <c r="CY52" s="731"/>
      <c r="CZ52" s="731"/>
      <c r="DA52" s="731"/>
      <c r="DB52" s="731"/>
      <c r="DC52" s="731"/>
      <c r="DD52" s="731"/>
      <c r="DE52" s="731"/>
      <c r="DF52" s="731"/>
      <c r="DG52" s="731"/>
      <c r="DH52" s="731"/>
      <c r="DI52" s="731"/>
    </row>
    <row r="53" spans="5:113" x14ac:dyDescent="0.15">
      <c r="E53" s="731" t="s">
        <v>144</v>
      </c>
      <c r="F53" s="731"/>
      <c r="G53" s="731"/>
      <c r="H53" s="731"/>
      <c r="I53" s="731"/>
      <c r="J53" s="731"/>
      <c r="K53" s="731"/>
      <c r="L53" s="731"/>
      <c r="M53" s="731"/>
      <c r="N53" s="731"/>
      <c r="O53" s="731"/>
      <c r="P53" s="731"/>
      <c r="Q53" s="731"/>
      <c r="R53" s="731"/>
      <c r="S53" s="731"/>
      <c r="T53" s="731"/>
      <c r="U53" s="731"/>
      <c r="V53" s="731"/>
      <c r="W53" s="731"/>
      <c r="X53" s="731"/>
      <c r="Y53" s="731"/>
      <c r="Z53" s="731"/>
      <c r="AA53" s="731"/>
      <c r="AB53" s="731"/>
      <c r="AC53" s="731"/>
      <c r="AD53" s="731"/>
      <c r="AE53" s="731"/>
      <c r="AF53" s="731"/>
      <c r="AG53" s="731"/>
      <c r="AH53" s="731"/>
      <c r="AI53" s="731"/>
      <c r="AJ53" s="731"/>
      <c r="AK53" s="731"/>
      <c r="AL53" s="731"/>
      <c r="AM53" s="731"/>
      <c r="AN53" s="731"/>
      <c r="AO53" s="731"/>
      <c r="AP53" s="731"/>
      <c r="AQ53" s="731"/>
      <c r="AR53" s="731"/>
      <c r="AS53" s="731"/>
      <c r="AT53" s="731"/>
      <c r="AU53" s="731"/>
      <c r="AV53" s="731"/>
      <c r="AW53" s="731"/>
      <c r="AX53" s="731"/>
      <c r="AY53" s="731"/>
      <c r="AZ53" s="731"/>
      <c r="BA53" s="731"/>
      <c r="BB53" s="731"/>
      <c r="BC53" s="731"/>
      <c r="BD53" s="731"/>
      <c r="BE53" s="731"/>
      <c r="BF53" s="731"/>
      <c r="BG53" s="731"/>
      <c r="BH53" s="731"/>
      <c r="BI53" s="731"/>
      <c r="BJ53" s="731"/>
      <c r="BK53" s="731"/>
      <c r="BL53" s="731"/>
      <c r="BM53" s="731"/>
      <c r="BN53" s="731"/>
      <c r="BO53" s="731"/>
      <c r="BP53" s="731"/>
      <c r="BQ53" s="731"/>
      <c r="BR53" s="731"/>
      <c r="BS53" s="731"/>
      <c r="BT53" s="731"/>
      <c r="BU53" s="731"/>
      <c r="BV53" s="731"/>
      <c r="BW53" s="731"/>
      <c r="BX53" s="731"/>
      <c r="BY53" s="731"/>
      <c r="BZ53" s="731"/>
      <c r="CA53" s="731"/>
      <c r="CB53" s="731"/>
      <c r="CC53" s="731"/>
      <c r="CD53" s="731"/>
      <c r="CE53" s="731"/>
      <c r="CF53" s="731"/>
      <c r="CG53" s="731"/>
      <c r="CH53" s="731"/>
      <c r="CI53" s="731"/>
      <c r="CJ53" s="731"/>
      <c r="CK53" s="731"/>
      <c r="CL53" s="731"/>
      <c r="CM53" s="731"/>
      <c r="CN53" s="731"/>
      <c r="CO53" s="731"/>
      <c r="CP53" s="731"/>
      <c r="CQ53" s="731"/>
      <c r="CR53" s="731"/>
      <c r="CS53" s="731"/>
      <c r="CT53" s="731"/>
      <c r="CU53" s="731"/>
      <c r="CV53" s="731"/>
      <c r="CW53" s="731"/>
      <c r="CX53" s="731"/>
      <c r="CY53" s="731"/>
      <c r="CZ53" s="731"/>
      <c r="DA53" s="731"/>
      <c r="DB53" s="731"/>
      <c r="DC53" s="731"/>
      <c r="DD53" s="731"/>
      <c r="DE53" s="731"/>
      <c r="DF53" s="731"/>
      <c r="DG53" s="731"/>
      <c r="DH53" s="731"/>
      <c r="DI53" s="731"/>
    </row>
    <row r="54" spans="5:113" x14ac:dyDescent="0.15"/>
    <row r="55" spans="5:113" x14ac:dyDescent="0.15"/>
    <row r="56" spans="5:113" x14ac:dyDescent="0.15"/>
  </sheetData>
  <sheetProtection algorithmName="SHA-512" hashValue="0Cjw9M0AE01DcSKQSCmRqpfGNSoqBpIpDiqXQJTZM7aPlXxJiUqphZX+mphKFyeCSP7NcF1nPH0XRcqYokSLEA==" saltValue="r5JtmYMKd5gf4zr34qrPf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89F6D-2E92-4A8E-9A42-0019CA4A7CDB}">
  <sheetPr>
    <pageSetUpPr fitToPage="1"/>
  </sheetPr>
  <dimension ref="B1:EM49"/>
  <sheetViews>
    <sheetView showGridLines="0" workbookViewId="0">
      <selection activeCell="B35" sqref="B35:Q35"/>
    </sheetView>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1085" t="s">
        <v>145</v>
      </c>
      <c r="DI1" s="1086"/>
      <c r="DJ1" s="1086"/>
      <c r="DK1" s="1086"/>
      <c r="DL1" s="1086"/>
      <c r="DM1" s="1086"/>
      <c r="DN1" s="1087"/>
      <c r="DO1" s="73"/>
      <c r="DP1" s="1085" t="s">
        <v>146</v>
      </c>
      <c r="DQ1" s="1086"/>
      <c r="DR1" s="1086"/>
      <c r="DS1" s="1086"/>
      <c r="DT1" s="1086"/>
      <c r="DU1" s="1086"/>
      <c r="DV1" s="1086"/>
      <c r="DW1" s="1086"/>
      <c r="DX1" s="1086"/>
      <c r="DY1" s="1086"/>
      <c r="DZ1" s="1086"/>
      <c r="EA1" s="1086"/>
      <c r="EB1" s="1086"/>
      <c r="EC1" s="1087"/>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1046" t="s">
        <v>148</v>
      </c>
      <c r="C3" s="1047"/>
      <c r="D3" s="1047"/>
      <c r="E3" s="1047"/>
      <c r="F3" s="1047"/>
      <c r="G3" s="1047"/>
      <c r="H3" s="1047"/>
      <c r="I3" s="1047"/>
      <c r="J3" s="1047"/>
      <c r="K3" s="1047"/>
      <c r="L3" s="1047"/>
      <c r="M3" s="1047"/>
      <c r="N3" s="1047"/>
      <c r="O3" s="1047"/>
      <c r="P3" s="1047"/>
      <c r="Q3" s="1047"/>
      <c r="R3" s="1047"/>
      <c r="S3" s="1047"/>
      <c r="T3" s="1047"/>
      <c r="U3" s="1047"/>
      <c r="V3" s="1047"/>
      <c r="W3" s="1047"/>
      <c r="X3" s="1047"/>
      <c r="Y3" s="1047"/>
      <c r="Z3" s="1047"/>
      <c r="AA3" s="1047"/>
      <c r="AB3" s="1047"/>
      <c r="AC3" s="1047"/>
      <c r="AD3" s="1047"/>
      <c r="AE3" s="1047"/>
      <c r="AF3" s="1047"/>
      <c r="AG3" s="1047"/>
      <c r="AH3" s="1047"/>
      <c r="AI3" s="1047"/>
      <c r="AJ3" s="1047"/>
      <c r="AK3" s="1047"/>
      <c r="AL3" s="1047"/>
      <c r="AM3" s="1047"/>
      <c r="AN3" s="1047"/>
      <c r="AO3" s="1047"/>
      <c r="AP3" s="1046" t="s">
        <v>149</v>
      </c>
      <c r="AQ3" s="1047"/>
      <c r="AR3" s="1047"/>
      <c r="AS3" s="1047"/>
      <c r="AT3" s="1047"/>
      <c r="AU3" s="1047"/>
      <c r="AV3" s="1047"/>
      <c r="AW3" s="1047"/>
      <c r="AX3" s="1047"/>
      <c r="AY3" s="1047"/>
      <c r="AZ3" s="1047"/>
      <c r="BA3" s="1047"/>
      <c r="BB3" s="1047"/>
      <c r="BC3" s="1047"/>
      <c r="BD3" s="1047"/>
      <c r="BE3" s="1047"/>
      <c r="BF3" s="1047"/>
      <c r="BG3" s="1047"/>
      <c r="BH3" s="1047"/>
      <c r="BI3" s="1047"/>
      <c r="BJ3" s="1047"/>
      <c r="BK3" s="1047"/>
      <c r="BL3" s="1047"/>
      <c r="BM3" s="1047"/>
      <c r="BN3" s="1047"/>
      <c r="BO3" s="1047"/>
      <c r="BP3" s="1047"/>
      <c r="BQ3" s="1047"/>
      <c r="BR3" s="1047"/>
      <c r="BS3" s="1047"/>
      <c r="BT3" s="1047"/>
      <c r="BU3" s="1047"/>
      <c r="BV3" s="1047"/>
      <c r="BW3" s="1047"/>
      <c r="BX3" s="1047"/>
      <c r="BY3" s="1047"/>
      <c r="BZ3" s="1047"/>
      <c r="CA3" s="1047"/>
      <c r="CB3" s="1048"/>
      <c r="CD3" s="1046" t="s">
        <v>150</v>
      </c>
      <c r="CE3" s="1047"/>
      <c r="CF3" s="1047"/>
      <c r="CG3" s="1047"/>
      <c r="CH3" s="1047"/>
      <c r="CI3" s="1047"/>
      <c r="CJ3" s="1047"/>
      <c r="CK3" s="1047"/>
      <c r="CL3" s="1047"/>
      <c r="CM3" s="1047"/>
      <c r="CN3" s="1047"/>
      <c r="CO3" s="1047"/>
      <c r="CP3" s="1047"/>
      <c r="CQ3" s="1047"/>
      <c r="CR3" s="1047"/>
      <c r="CS3" s="1047"/>
      <c r="CT3" s="1047"/>
      <c r="CU3" s="1047"/>
      <c r="CV3" s="1047"/>
      <c r="CW3" s="1047"/>
      <c r="CX3" s="1047"/>
      <c r="CY3" s="1047"/>
      <c r="CZ3" s="1047"/>
      <c r="DA3" s="1047"/>
      <c r="DB3" s="1047"/>
      <c r="DC3" s="1047"/>
      <c r="DD3" s="1047"/>
      <c r="DE3" s="1047"/>
      <c r="DF3" s="1047"/>
      <c r="DG3" s="1047"/>
      <c r="DH3" s="1047"/>
      <c r="DI3" s="1047"/>
      <c r="DJ3" s="1047"/>
      <c r="DK3" s="1047"/>
      <c r="DL3" s="1047"/>
      <c r="DM3" s="1047"/>
      <c r="DN3" s="1047"/>
      <c r="DO3" s="1047"/>
      <c r="DP3" s="1047"/>
      <c r="DQ3" s="1047"/>
      <c r="DR3" s="1047"/>
      <c r="DS3" s="1047"/>
      <c r="DT3" s="1047"/>
      <c r="DU3" s="1047"/>
      <c r="DV3" s="1047"/>
      <c r="DW3" s="1047"/>
      <c r="DX3" s="1047"/>
      <c r="DY3" s="1047"/>
      <c r="DZ3" s="1047"/>
      <c r="EA3" s="1047"/>
      <c r="EB3" s="1047"/>
      <c r="EC3" s="1048"/>
    </row>
    <row r="4" spans="2:143" ht="11.25" customHeight="1" x14ac:dyDescent="0.15">
      <c r="B4" s="1046" t="s">
        <v>24</v>
      </c>
      <c r="C4" s="1047"/>
      <c r="D4" s="1047"/>
      <c r="E4" s="1047"/>
      <c r="F4" s="1047"/>
      <c r="G4" s="1047"/>
      <c r="H4" s="1047"/>
      <c r="I4" s="1047"/>
      <c r="J4" s="1047"/>
      <c r="K4" s="1047"/>
      <c r="L4" s="1047"/>
      <c r="M4" s="1047"/>
      <c r="N4" s="1047"/>
      <c r="O4" s="1047"/>
      <c r="P4" s="1047"/>
      <c r="Q4" s="1048"/>
      <c r="R4" s="1046" t="s">
        <v>151</v>
      </c>
      <c r="S4" s="1047"/>
      <c r="T4" s="1047"/>
      <c r="U4" s="1047"/>
      <c r="V4" s="1047"/>
      <c r="W4" s="1047"/>
      <c r="X4" s="1047"/>
      <c r="Y4" s="1048"/>
      <c r="Z4" s="1046" t="s">
        <v>152</v>
      </c>
      <c r="AA4" s="1047"/>
      <c r="AB4" s="1047"/>
      <c r="AC4" s="1048"/>
      <c r="AD4" s="1046" t="s">
        <v>153</v>
      </c>
      <c r="AE4" s="1047"/>
      <c r="AF4" s="1047"/>
      <c r="AG4" s="1047"/>
      <c r="AH4" s="1047"/>
      <c r="AI4" s="1047"/>
      <c r="AJ4" s="1047"/>
      <c r="AK4" s="1048"/>
      <c r="AL4" s="1046" t="s">
        <v>152</v>
      </c>
      <c r="AM4" s="1047"/>
      <c r="AN4" s="1047"/>
      <c r="AO4" s="1048"/>
      <c r="AP4" s="1082" t="s">
        <v>154</v>
      </c>
      <c r="AQ4" s="1082"/>
      <c r="AR4" s="1082"/>
      <c r="AS4" s="1082"/>
      <c r="AT4" s="1082"/>
      <c r="AU4" s="1082"/>
      <c r="AV4" s="1082"/>
      <c r="AW4" s="1082"/>
      <c r="AX4" s="1082"/>
      <c r="AY4" s="1082"/>
      <c r="AZ4" s="1082"/>
      <c r="BA4" s="1082"/>
      <c r="BB4" s="1082"/>
      <c r="BC4" s="1082"/>
      <c r="BD4" s="1082"/>
      <c r="BE4" s="1082"/>
      <c r="BF4" s="1082"/>
      <c r="BG4" s="1082" t="s">
        <v>155</v>
      </c>
      <c r="BH4" s="1082"/>
      <c r="BI4" s="1082"/>
      <c r="BJ4" s="1082"/>
      <c r="BK4" s="1082"/>
      <c r="BL4" s="1082"/>
      <c r="BM4" s="1082"/>
      <c r="BN4" s="1082"/>
      <c r="BO4" s="1082" t="s">
        <v>152</v>
      </c>
      <c r="BP4" s="1082"/>
      <c r="BQ4" s="1082"/>
      <c r="BR4" s="1082"/>
      <c r="BS4" s="1082" t="s">
        <v>156</v>
      </c>
      <c r="BT4" s="1082"/>
      <c r="BU4" s="1082"/>
      <c r="BV4" s="1082"/>
      <c r="BW4" s="1082"/>
      <c r="BX4" s="1082"/>
      <c r="BY4" s="1082"/>
      <c r="BZ4" s="1082"/>
      <c r="CA4" s="1082"/>
      <c r="CB4" s="1082"/>
      <c r="CD4" s="1046" t="s">
        <v>157</v>
      </c>
      <c r="CE4" s="1047"/>
      <c r="CF4" s="1047"/>
      <c r="CG4" s="1047"/>
      <c r="CH4" s="1047"/>
      <c r="CI4" s="1047"/>
      <c r="CJ4" s="1047"/>
      <c r="CK4" s="1047"/>
      <c r="CL4" s="1047"/>
      <c r="CM4" s="1047"/>
      <c r="CN4" s="1047"/>
      <c r="CO4" s="1047"/>
      <c r="CP4" s="1047"/>
      <c r="CQ4" s="1047"/>
      <c r="CR4" s="1047"/>
      <c r="CS4" s="1047"/>
      <c r="CT4" s="1047"/>
      <c r="CU4" s="1047"/>
      <c r="CV4" s="1047"/>
      <c r="CW4" s="1047"/>
      <c r="CX4" s="1047"/>
      <c r="CY4" s="1047"/>
      <c r="CZ4" s="1047"/>
      <c r="DA4" s="1047"/>
      <c r="DB4" s="1047"/>
      <c r="DC4" s="1047"/>
      <c r="DD4" s="1047"/>
      <c r="DE4" s="1047"/>
      <c r="DF4" s="1047"/>
      <c r="DG4" s="1047"/>
      <c r="DH4" s="1047"/>
      <c r="DI4" s="1047"/>
      <c r="DJ4" s="1047"/>
      <c r="DK4" s="1047"/>
      <c r="DL4" s="1047"/>
      <c r="DM4" s="1047"/>
      <c r="DN4" s="1047"/>
      <c r="DO4" s="1047"/>
      <c r="DP4" s="1047"/>
      <c r="DQ4" s="1047"/>
      <c r="DR4" s="1047"/>
      <c r="DS4" s="1047"/>
      <c r="DT4" s="1047"/>
      <c r="DU4" s="1047"/>
      <c r="DV4" s="1047"/>
      <c r="DW4" s="1047"/>
      <c r="DX4" s="1047"/>
      <c r="DY4" s="1047"/>
      <c r="DZ4" s="1047"/>
      <c r="EA4" s="1047"/>
      <c r="EB4" s="1047"/>
      <c r="EC4" s="1048"/>
    </row>
    <row r="5" spans="2:143" ht="11.25" customHeight="1" x14ac:dyDescent="0.15">
      <c r="B5" s="1043" t="s">
        <v>158</v>
      </c>
      <c r="C5" s="1044"/>
      <c r="D5" s="1044"/>
      <c r="E5" s="1044"/>
      <c r="F5" s="1044"/>
      <c r="G5" s="1044"/>
      <c r="H5" s="1044"/>
      <c r="I5" s="1044"/>
      <c r="J5" s="1044"/>
      <c r="K5" s="1044"/>
      <c r="L5" s="1044"/>
      <c r="M5" s="1044"/>
      <c r="N5" s="1044"/>
      <c r="O5" s="1044"/>
      <c r="P5" s="1044"/>
      <c r="Q5" s="1045"/>
      <c r="R5" s="1040">
        <v>9220664</v>
      </c>
      <c r="S5" s="1041"/>
      <c r="T5" s="1041"/>
      <c r="U5" s="1041"/>
      <c r="V5" s="1041"/>
      <c r="W5" s="1041"/>
      <c r="X5" s="1041"/>
      <c r="Y5" s="1069"/>
      <c r="Z5" s="1083">
        <v>35.200000000000003</v>
      </c>
      <c r="AA5" s="1083"/>
      <c r="AB5" s="1083"/>
      <c r="AC5" s="1083"/>
      <c r="AD5" s="1084">
        <v>8550543</v>
      </c>
      <c r="AE5" s="1084"/>
      <c r="AF5" s="1084"/>
      <c r="AG5" s="1084"/>
      <c r="AH5" s="1084"/>
      <c r="AI5" s="1084"/>
      <c r="AJ5" s="1084"/>
      <c r="AK5" s="1084"/>
      <c r="AL5" s="1070">
        <v>60.3</v>
      </c>
      <c r="AM5" s="1053"/>
      <c r="AN5" s="1053"/>
      <c r="AO5" s="1071"/>
      <c r="AP5" s="1043" t="s">
        <v>159</v>
      </c>
      <c r="AQ5" s="1044"/>
      <c r="AR5" s="1044"/>
      <c r="AS5" s="1044"/>
      <c r="AT5" s="1044"/>
      <c r="AU5" s="1044"/>
      <c r="AV5" s="1044"/>
      <c r="AW5" s="1044"/>
      <c r="AX5" s="1044"/>
      <c r="AY5" s="1044"/>
      <c r="AZ5" s="1044"/>
      <c r="BA5" s="1044"/>
      <c r="BB5" s="1044"/>
      <c r="BC5" s="1044"/>
      <c r="BD5" s="1044"/>
      <c r="BE5" s="1044"/>
      <c r="BF5" s="1045"/>
      <c r="BG5" s="988">
        <v>8550544</v>
      </c>
      <c r="BH5" s="989"/>
      <c r="BI5" s="989"/>
      <c r="BJ5" s="989"/>
      <c r="BK5" s="989"/>
      <c r="BL5" s="989"/>
      <c r="BM5" s="989"/>
      <c r="BN5" s="990"/>
      <c r="BO5" s="1030">
        <v>92.7</v>
      </c>
      <c r="BP5" s="1030"/>
      <c r="BQ5" s="1030"/>
      <c r="BR5" s="1030"/>
      <c r="BS5" s="1031">
        <v>227440</v>
      </c>
      <c r="BT5" s="1031"/>
      <c r="BU5" s="1031"/>
      <c r="BV5" s="1031"/>
      <c r="BW5" s="1031"/>
      <c r="BX5" s="1031"/>
      <c r="BY5" s="1031"/>
      <c r="BZ5" s="1031"/>
      <c r="CA5" s="1031"/>
      <c r="CB5" s="1065"/>
      <c r="CD5" s="1046" t="s">
        <v>154</v>
      </c>
      <c r="CE5" s="1047"/>
      <c r="CF5" s="1047"/>
      <c r="CG5" s="1047"/>
      <c r="CH5" s="1047"/>
      <c r="CI5" s="1047"/>
      <c r="CJ5" s="1047"/>
      <c r="CK5" s="1047"/>
      <c r="CL5" s="1047"/>
      <c r="CM5" s="1047"/>
      <c r="CN5" s="1047"/>
      <c r="CO5" s="1047"/>
      <c r="CP5" s="1047"/>
      <c r="CQ5" s="1048"/>
      <c r="CR5" s="1046" t="s">
        <v>160</v>
      </c>
      <c r="CS5" s="1047"/>
      <c r="CT5" s="1047"/>
      <c r="CU5" s="1047"/>
      <c r="CV5" s="1047"/>
      <c r="CW5" s="1047"/>
      <c r="CX5" s="1047"/>
      <c r="CY5" s="1048"/>
      <c r="CZ5" s="1046" t="s">
        <v>152</v>
      </c>
      <c r="DA5" s="1047"/>
      <c r="DB5" s="1047"/>
      <c r="DC5" s="1048"/>
      <c r="DD5" s="1046" t="s">
        <v>161</v>
      </c>
      <c r="DE5" s="1047"/>
      <c r="DF5" s="1047"/>
      <c r="DG5" s="1047"/>
      <c r="DH5" s="1047"/>
      <c r="DI5" s="1047"/>
      <c r="DJ5" s="1047"/>
      <c r="DK5" s="1047"/>
      <c r="DL5" s="1047"/>
      <c r="DM5" s="1047"/>
      <c r="DN5" s="1047"/>
      <c r="DO5" s="1047"/>
      <c r="DP5" s="1048"/>
      <c r="DQ5" s="1046" t="s">
        <v>162</v>
      </c>
      <c r="DR5" s="1047"/>
      <c r="DS5" s="1047"/>
      <c r="DT5" s="1047"/>
      <c r="DU5" s="1047"/>
      <c r="DV5" s="1047"/>
      <c r="DW5" s="1047"/>
      <c r="DX5" s="1047"/>
      <c r="DY5" s="1047"/>
      <c r="DZ5" s="1047"/>
      <c r="EA5" s="1047"/>
      <c r="EB5" s="1047"/>
      <c r="EC5" s="1048"/>
    </row>
    <row r="6" spans="2:143" ht="11.25" customHeight="1" x14ac:dyDescent="0.15">
      <c r="B6" s="985" t="s">
        <v>163</v>
      </c>
      <c r="C6" s="986"/>
      <c r="D6" s="986"/>
      <c r="E6" s="986"/>
      <c r="F6" s="986"/>
      <c r="G6" s="986"/>
      <c r="H6" s="986"/>
      <c r="I6" s="986"/>
      <c r="J6" s="986"/>
      <c r="K6" s="986"/>
      <c r="L6" s="986"/>
      <c r="M6" s="986"/>
      <c r="N6" s="986"/>
      <c r="O6" s="986"/>
      <c r="P6" s="986"/>
      <c r="Q6" s="987"/>
      <c r="R6" s="988">
        <v>93149</v>
      </c>
      <c r="S6" s="989"/>
      <c r="T6" s="989"/>
      <c r="U6" s="989"/>
      <c r="V6" s="989"/>
      <c r="W6" s="989"/>
      <c r="X6" s="989"/>
      <c r="Y6" s="990"/>
      <c r="Z6" s="1030">
        <v>0.4</v>
      </c>
      <c r="AA6" s="1030"/>
      <c r="AB6" s="1030"/>
      <c r="AC6" s="1030"/>
      <c r="AD6" s="1031">
        <v>93149</v>
      </c>
      <c r="AE6" s="1031"/>
      <c r="AF6" s="1031"/>
      <c r="AG6" s="1031"/>
      <c r="AH6" s="1031"/>
      <c r="AI6" s="1031"/>
      <c r="AJ6" s="1031"/>
      <c r="AK6" s="1031"/>
      <c r="AL6" s="991">
        <v>0.7</v>
      </c>
      <c r="AM6" s="992"/>
      <c r="AN6" s="992"/>
      <c r="AO6" s="1032"/>
      <c r="AP6" s="985" t="s">
        <v>164</v>
      </c>
      <c r="AQ6" s="986"/>
      <c r="AR6" s="986"/>
      <c r="AS6" s="986"/>
      <c r="AT6" s="986"/>
      <c r="AU6" s="986"/>
      <c r="AV6" s="986"/>
      <c r="AW6" s="986"/>
      <c r="AX6" s="986"/>
      <c r="AY6" s="986"/>
      <c r="AZ6" s="986"/>
      <c r="BA6" s="986"/>
      <c r="BB6" s="986"/>
      <c r="BC6" s="986"/>
      <c r="BD6" s="986"/>
      <c r="BE6" s="986"/>
      <c r="BF6" s="987"/>
      <c r="BG6" s="988">
        <v>8550544</v>
      </c>
      <c r="BH6" s="989"/>
      <c r="BI6" s="989"/>
      <c r="BJ6" s="989"/>
      <c r="BK6" s="989"/>
      <c r="BL6" s="989"/>
      <c r="BM6" s="989"/>
      <c r="BN6" s="990"/>
      <c r="BO6" s="1030">
        <v>92.7</v>
      </c>
      <c r="BP6" s="1030"/>
      <c r="BQ6" s="1030"/>
      <c r="BR6" s="1030"/>
      <c r="BS6" s="1031">
        <v>227440</v>
      </c>
      <c r="BT6" s="1031"/>
      <c r="BU6" s="1031"/>
      <c r="BV6" s="1031"/>
      <c r="BW6" s="1031"/>
      <c r="BX6" s="1031"/>
      <c r="BY6" s="1031"/>
      <c r="BZ6" s="1031"/>
      <c r="CA6" s="1031"/>
      <c r="CB6" s="1065"/>
      <c r="CD6" s="1043" t="s">
        <v>165</v>
      </c>
      <c r="CE6" s="1044"/>
      <c r="CF6" s="1044"/>
      <c r="CG6" s="1044"/>
      <c r="CH6" s="1044"/>
      <c r="CI6" s="1044"/>
      <c r="CJ6" s="1044"/>
      <c r="CK6" s="1044"/>
      <c r="CL6" s="1044"/>
      <c r="CM6" s="1044"/>
      <c r="CN6" s="1044"/>
      <c r="CO6" s="1044"/>
      <c r="CP6" s="1044"/>
      <c r="CQ6" s="1045"/>
      <c r="CR6" s="988">
        <v>208116</v>
      </c>
      <c r="CS6" s="989"/>
      <c r="CT6" s="989"/>
      <c r="CU6" s="989"/>
      <c r="CV6" s="989"/>
      <c r="CW6" s="989"/>
      <c r="CX6" s="989"/>
      <c r="CY6" s="990"/>
      <c r="CZ6" s="1070">
        <v>0.8</v>
      </c>
      <c r="DA6" s="1053"/>
      <c r="DB6" s="1053"/>
      <c r="DC6" s="1072"/>
      <c r="DD6" s="994" t="s">
        <v>64</v>
      </c>
      <c r="DE6" s="989"/>
      <c r="DF6" s="989"/>
      <c r="DG6" s="989"/>
      <c r="DH6" s="989"/>
      <c r="DI6" s="989"/>
      <c r="DJ6" s="989"/>
      <c r="DK6" s="989"/>
      <c r="DL6" s="989"/>
      <c r="DM6" s="989"/>
      <c r="DN6" s="989"/>
      <c r="DO6" s="989"/>
      <c r="DP6" s="990"/>
      <c r="DQ6" s="994">
        <v>207956</v>
      </c>
      <c r="DR6" s="989"/>
      <c r="DS6" s="989"/>
      <c r="DT6" s="989"/>
      <c r="DU6" s="989"/>
      <c r="DV6" s="989"/>
      <c r="DW6" s="989"/>
      <c r="DX6" s="989"/>
      <c r="DY6" s="989"/>
      <c r="DZ6" s="989"/>
      <c r="EA6" s="989"/>
      <c r="EB6" s="989"/>
      <c r="EC6" s="1029"/>
    </row>
    <row r="7" spans="2:143" ht="11.25" customHeight="1" x14ac:dyDescent="0.15">
      <c r="B7" s="985" t="s">
        <v>166</v>
      </c>
      <c r="C7" s="986"/>
      <c r="D7" s="986"/>
      <c r="E7" s="986"/>
      <c r="F7" s="986"/>
      <c r="G7" s="986"/>
      <c r="H7" s="986"/>
      <c r="I7" s="986"/>
      <c r="J7" s="986"/>
      <c r="K7" s="986"/>
      <c r="L7" s="986"/>
      <c r="M7" s="986"/>
      <c r="N7" s="986"/>
      <c r="O7" s="986"/>
      <c r="P7" s="986"/>
      <c r="Q7" s="987"/>
      <c r="R7" s="988">
        <v>5232</v>
      </c>
      <c r="S7" s="989"/>
      <c r="T7" s="989"/>
      <c r="U7" s="989"/>
      <c r="V7" s="989"/>
      <c r="W7" s="989"/>
      <c r="X7" s="989"/>
      <c r="Y7" s="990"/>
      <c r="Z7" s="1030">
        <v>0</v>
      </c>
      <c r="AA7" s="1030"/>
      <c r="AB7" s="1030"/>
      <c r="AC7" s="1030"/>
      <c r="AD7" s="1031">
        <v>5232</v>
      </c>
      <c r="AE7" s="1031"/>
      <c r="AF7" s="1031"/>
      <c r="AG7" s="1031"/>
      <c r="AH7" s="1031"/>
      <c r="AI7" s="1031"/>
      <c r="AJ7" s="1031"/>
      <c r="AK7" s="1031"/>
      <c r="AL7" s="991">
        <v>0</v>
      </c>
      <c r="AM7" s="992"/>
      <c r="AN7" s="992"/>
      <c r="AO7" s="1032"/>
      <c r="AP7" s="985" t="s">
        <v>167</v>
      </c>
      <c r="AQ7" s="986"/>
      <c r="AR7" s="986"/>
      <c r="AS7" s="986"/>
      <c r="AT7" s="986"/>
      <c r="AU7" s="986"/>
      <c r="AV7" s="986"/>
      <c r="AW7" s="986"/>
      <c r="AX7" s="986"/>
      <c r="AY7" s="986"/>
      <c r="AZ7" s="986"/>
      <c r="BA7" s="986"/>
      <c r="BB7" s="986"/>
      <c r="BC7" s="986"/>
      <c r="BD7" s="986"/>
      <c r="BE7" s="986"/>
      <c r="BF7" s="987"/>
      <c r="BG7" s="988">
        <v>4333473</v>
      </c>
      <c r="BH7" s="989"/>
      <c r="BI7" s="989"/>
      <c r="BJ7" s="989"/>
      <c r="BK7" s="989"/>
      <c r="BL7" s="989"/>
      <c r="BM7" s="989"/>
      <c r="BN7" s="990"/>
      <c r="BO7" s="1030">
        <v>47</v>
      </c>
      <c r="BP7" s="1030"/>
      <c r="BQ7" s="1030"/>
      <c r="BR7" s="1030"/>
      <c r="BS7" s="1031">
        <v>227440</v>
      </c>
      <c r="BT7" s="1031"/>
      <c r="BU7" s="1031"/>
      <c r="BV7" s="1031"/>
      <c r="BW7" s="1031"/>
      <c r="BX7" s="1031"/>
      <c r="BY7" s="1031"/>
      <c r="BZ7" s="1031"/>
      <c r="CA7" s="1031"/>
      <c r="CB7" s="1065"/>
      <c r="CD7" s="985" t="s">
        <v>168</v>
      </c>
      <c r="CE7" s="986"/>
      <c r="CF7" s="986"/>
      <c r="CG7" s="986"/>
      <c r="CH7" s="986"/>
      <c r="CI7" s="986"/>
      <c r="CJ7" s="986"/>
      <c r="CK7" s="986"/>
      <c r="CL7" s="986"/>
      <c r="CM7" s="986"/>
      <c r="CN7" s="986"/>
      <c r="CO7" s="986"/>
      <c r="CP7" s="986"/>
      <c r="CQ7" s="987"/>
      <c r="CR7" s="988">
        <v>3487251</v>
      </c>
      <c r="CS7" s="989"/>
      <c r="CT7" s="989"/>
      <c r="CU7" s="989"/>
      <c r="CV7" s="989"/>
      <c r="CW7" s="989"/>
      <c r="CX7" s="989"/>
      <c r="CY7" s="990"/>
      <c r="CZ7" s="1030">
        <v>14.2</v>
      </c>
      <c r="DA7" s="1030"/>
      <c r="DB7" s="1030"/>
      <c r="DC7" s="1030"/>
      <c r="DD7" s="994">
        <v>23615</v>
      </c>
      <c r="DE7" s="989"/>
      <c r="DF7" s="989"/>
      <c r="DG7" s="989"/>
      <c r="DH7" s="989"/>
      <c r="DI7" s="989"/>
      <c r="DJ7" s="989"/>
      <c r="DK7" s="989"/>
      <c r="DL7" s="989"/>
      <c r="DM7" s="989"/>
      <c r="DN7" s="989"/>
      <c r="DO7" s="989"/>
      <c r="DP7" s="990"/>
      <c r="DQ7" s="994">
        <v>2852979</v>
      </c>
      <c r="DR7" s="989"/>
      <c r="DS7" s="989"/>
      <c r="DT7" s="989"/>
      <c r="DU7" s="989"/>
      <c r="DV7" s="989"/>
      <c r="DW7" s="989"/>
      <c r="DX7" s="989"/>
      <c r="DY7" s="989"/>
      <c r="DZ7" s="989"/>
      <c r="EA7" s="989"/>
      <c r="EB7" s="989"/>
      <c r="EC7" s="1029"/>
    </row>
    <row r="8" spans="2:143" ht="11.25" customHeight="1" x14ac:dyDescent="0.15">
      <c r="B8" s="985" t="s">
        <v>169</v>
      </c>
      <c r="C8" s="986"/>
      <c r="D8" s="986"/>
      <c r="E8" s="986"/>
      <c r="F8" s="986"/>
      <c r="G8" s="986"/>
      <c r="H8" s="986"/>
      <c r="I8" s="986"/>
      <c r="J8" s="986"/>
      <c r="K8" s="986"/>
      <c r="L8" s="986"/>
      <c r="M8" s="986"/>
      <c r="N8" s="986"/>
      <c r="O8" s="986"/>
      <c r="P8" s="986"/>
      <c r="Q8" s="987"/>
      <c r="R8" s="988">
        <v>112773</v>
      </c>
      <c r="S8" s="989"/>
      <c r="T8" s="989"/>
      <c r="U8" s="989"/>
      <c r="V8" s="989"/>
      <c r="W8" s="989"/>
      <c r="X8" s="989"/>
      <c r="Y8" s="990"/>
      <c r="Z8" s="1030">
        <v>0.4</v>
      </c>
      <c r="AA8" s="1030"/>
      <c r="AB8" s="1030"/>
      <c r="AC8" s="1030"/>
      <c r="AD8" s="1031">
        <v>112773</v>
      </c>
      <c r="AE8" s="1031"/>
      <c r="AF8" s="1031"/>
      <c r="AG8" s="1031"/>
      <c r="AH8" s="1031"/>
      <c r="AI8" s="1031"/>
      <c r="AJ8" s="1031"/>
      <c r="AK8" s="1031"/>
      <c r="AL8" s="991">
        <v>0.8</v>
      </c>
      <c r="AM8" s="992"/>
      <c r="AN8" s="992"/>
      <c r="AO8" s="1032"/>
      <c r="AP8" s="985" t="s">
        <v>170</v>
      </c>
      <c r="AQ8" s="986"/>
      <c r="AR8" s="986"/>
      <c r="AS8" s="986"/>
      <c r="AT8" s="986"/>
      <c r="AU8" s="986"/>
      <c r="AV8" s="986"/>
      <c r="AW8" s="986"/>
      <c r="AX8" s="986"/>
      <c r="AY8" s="986"/>
      <c r="AZ8" s="986"/>
      <c r="BA8" s="986"/>
      <c r="BB8" s="986"/>
      <c r="BC8" s="986"/>
      <c r="BD8" s="986"/>
      <c r="BE8" s="986"/>
      <c r="BF8" s="987"/>
      <c r="BG8" s="988">
        <v>86193</v>
      </c>
      <c r="BH8" s="989"/>
      <c r="BI8" s="989"/>
      <c r="BJ8" s="989"/>
      <c r="BK8" s="989"/>
      <c r="BL8" s="989"/>
      <c r="BM8" s="989"/>
      <c r="BN8" s="990"/>
      <c r="BO8" s="1030">
        <v>0.9</v>
      </c>
      <c r="BP8" s="1030"/>
      <c r="BQ8" s="1030"/>
      <c r="BR8" s="1030"/>
      <c r="BS8" s="1031" t="s">
        <v>64</v>
      </c>
      <c r="BT8" s="1031"/>
      <c r="BU8" s="1031"/>
      <c r="BV8" s="1031"/>
      <c r="BW8" s="1031"/>
      <c r="BX8" s="1031"/>
      <c r="BY8" s="1031"/>
      <c r="BZ8" s="1031"/>
      <c r="CA8" s="1031"/>
      <c r="CB8" s="1065"/>
      <c r="CD8" s="985" t="s">
        <v>171</v>
      </c>
      <c r="CE8" s="986"/>
      <c r="CF8" s="986"/>
      <c r="CG8" s="986"/>
      <c r="CH8" s="986"/>
      <c r="CI8" s="986"/>
      <c r="CJ8" s="986"/>
      <c r="CK8" s="986"/>
      <c r="CL8" s="986"/>
      <c r="CM8" s="986"/>
      <c r="CN8" s="986"/>
      <c r="CO8" s="986"/>
      <c r="CP8" s="986"/>
      <c r="CQ8" s="987"/>
      <c r="CR8" s="988">
        <v>12032535</v>
      </c>
      <c r="CS8" s="989"/>
      <c r="CT8" s="989"/>
      <c r="CU8" s="989"/>
      <c r="CV8" s="989"/>
      <c r="CW8" s="989"/>
      <c r="CX8" s="989"/>
      <c r="CY8" s="990"/>
      <c r="CZ8" s="1030">
        <v>49.1</v>
      </c>
      <c r="DA8" s="1030"/>
      <c r="DB8" s="1030"/>
      <c r="DC8" s="1030"/>
      <c r="DD8" s="994">
        <v>24840</v>
      </c>
      <c r="DE8" s="989"/>
      <c r="DF8" s="989"/>
      <c r="DG8" s="989"/>
      <c r="DH8" s="989"/>
      <c r="DI8" s="989"/>
      <c r="DJ8" s="989"/>
      <c r="DK8" s="989"/>
      <c r="DL8" s="989"/>
      <c r="DM8" s="989"/>
      <c r="DN8" s="989"/>
      <c r="DO8" s="989"/>
      <c r="DP8" s="990"/>
      <c r="DQ8" s="994">
        <v>6607133</v>
      </c>
      <c r="DR8" s="989"/>
      <c r="DS8" s="989"/>
      <c r="DT8" s="989"/>
      <c r="DU8" s="989"/>
      <c r="DV8" s="989"/>
      <c r="DW8" s="989"/>
      <c r="DX8" s="989"/>
      <c r="DY8" s="989"/>
      <c r="DZ8" s="989"/>
      <c r="EA8" s="989"/>
      <c r="EB8" s="989"/>
      <c r="EC8" s="1029"/>
    </row>
    <row r="9" spans="2:143" ht="11.25" customHeight="1" x14ac:dyDescent="0.15">
      <c r="B9" s="985" t="s">
        <v>172</v>
      </c>
      <c r="C9" s="986"/>
      <c r="D9" s="986"/>
      <c r="E9" s="986"/>
      <c r="F9" s="986"/>
      <c r="G9" s="986"/>
      <c r="H9" s="986"/>
      <c r="I9" s="986"/>
      <c r="J9" s="986"/>
      <c r="K9" s="986"/>
      <c r="L9" s="986"/>
      <c r="M9" s="986"/>
      <c r="N9" s="986"/>
      <c r="O9" s="986"/>
      <c r="P9" s="986"/>
      <c r="Q9" s="987"/>
      <c r="R9" s="988">
        <v>140643</v>
      </c>
      <c r="S9" s="989"/>
      <c r="T9" s="989"/>
      <c r="U9" s="989"/>
      <c r="V9" s="989"/>
      <c r="W9" s="989"/>
      <c r="X9" s="989"/>
      <c r="Y9" s="990"/>
      <c r="Z9" s="1030">
        <v>0.5</v>
      </c>
      <c r="AA9" s="1030"/>
      <c r="AB9" s="1030"/>
      <c r="AC9" s="1030"/>
      <c r="AD9" s="1031">
        <v>140643</v>
      </c>
      <c r="AE9" s="1031"/>
      <c r="AF9" s="1031"/>
      <c r="AG9" s="1031"/>
      <c r="AH9" s="1031"/>
      <c r="AI9" s="1031"/>
      <c r="AJ9" s="1031"/>
      <c r="AK9" s="1031"/>
      <c r="AL9" s="991">
        <v>1</v>
      </c>
      <c r="AM9" s="992"/>
      <c r="AN9" s="992"/>
      <c r="AO9" s="1032"/>
      <c r="AP9" s="985" t="s">
        <v>173</v>
      </c>
      <c r="AQ9" s="986"/>
      <c r="AR9" s="986"/>
      <c r="AS9" s="986"/>
      <c r="AT9" s="986"/>
      <c r="AU9" s="986"/>
      <c r="AV9" s="986"/>
      <c r="AW9" s="986"/>
      <c r="AX9" s="986"/>
      <c r="AY9" s="986"/>
      <c r="AZ9" s="986"/>
      <c r="BA9" s="986"/>
      <c r="BB9" s="986"/>
      <c r="BC9" s="986"/>
      <c r="BD9" s="986"/>
      <c r="BE9" s="986"/>
      <c r="BF9" s="987"/>
      <c r="BG9" s="988">
        <v>3354040</v>
      </c>
      <c r="BH9" s="989"/>
      <c r="BI9" s="989"/>
      <c r="BJ9" s="989"/>
      <c r="BK9" s="989"/>
      <c r="BL9" s="989"/>
      <c r="BM9" s="989"/>
      <c r="BN9" s="990"/>
      <c r="BO9" s="1030">
        <v>36.4</v>
      </c>
      <c r="BP9" s="1030"/>
      <c r="BQ9" s="1030"/>
      <c r="BR9" s="1030"/>
      <c r="BS9" s="1031" t="s">
        <v>64</v>
      </c>
      <c r="BT9" s="1031"/>
      <c r="BU9" s="1031"/>
      <c r="BV9" s="1031"/>
      <c r="BW9" s="1031"/>
      <c r="BX9" s="1031"/>
      <c r="BY9" s="1031"/>
      <c r="BZ9" s="1031"/>
      <c r="CA9" s="1031"/>
      <c r="CB9" s="1065"/>
      <c r="CD9" s="985" t="s">
        <v>174</v>
      </c>
      <c r="CE9" s="986"/>
      <c r="CF9" s="986"/>
      <c r="CG9" s="986"/>
      <c r="CH9" s="986"/>
      <c r="CI9" s="986"/>
      <c r="CJ9" s="986"/>
      <c r="CK9" s="986"/>
      <c r="CL9" s="986"/>
      <c r="CM9" s="986"/>
      <c r="CN9" s="986"/>
      <c r="CO9" s="986"/>
      <c r="CP9" s="986"/>
      <c r="CQ9" s="987"/>
      <c r="CR9" s="988">
        <v>1830639</v>
      </c>
      <c r="CS9" s="989"/>
      <c r="CT9" s="989"/>
      <c r="CU9" s="989"/>
      <c r="CV9" s="989"/>
      <c r="CW9" s="989"/>
      <c r="CX9" s="989"/>
      <c r="CY9" s="990"/>
      <c r="CZ9" s="1030">
        <v>7.5</v>
      </c>
      <c r="DA9" s="1030"/>
      <c r="DB9" s="1030"/>
      <c r="DC9" s="1030"/>
      <c r="DD9" s="994">
        <v>44127</v>
      </c>
      <c r="DE9" s="989"/>
      <c r="DF9" s="989"/>
      <c r="DG9" s="989"/>
      <c r="DH9" s="989"/>
      <c r="DI9" s="989"/>
      <c r="DJ9" s="989"/>
      <c r="DK9" s="989"/>
      <c r="DL9" s="989"/>
      <c r="DM9" s="989"/>
      <c r="DN9" s="989"/>
      <c r="DO9" s="989"/>
      <c r="DP9" s="990"/>
      <c r="DQ9" s="994">
        <v>1657865</v>
      </c>
      <c r="DR9" s="989"/>
      <c r="DS9" s="989"/>
      <c r="DT9" s="989"/>
      <c r="DU9" s="989"/>
      <c r="DV9" s="989"/>
      <c r="DW9" s="989"/>
      <c r="DX9" s="989"/>
      <c r="DY9" s="989"/>
      <c r="DZ9" s="989"/>
      <c r="EA9" s="989"/>
      <c r="EB9" s="989"/>
      <c r="EC9" s="1029"/>
    </row>
    <row r="10" spans="2:143" ht="11.25" customHeight="1" x14ac:dyDescent="0.15">
      <c r="B10" s="985" t="s">
        <v>175</v>
      </c>
      <c r="C10" s="986"/>
      <c r="D10" s="986"/>
      <c r="E10" s="986"/>
      <c r="F10" s="986"/>
      <c r="G10" s="986"/>
      <c r="H10" s="986"/>
      <c r="I10" s="986"/>
      <c r="J10" s="986"/>
      <c r="K10" s="986"/>
      <c r="L10" s="986"/>
      <c r="M10" s="986"/>
      <c r="N10" s="986"/>
      <c r="O10" s="986"/>
      <c r="P10" s="986"/>
      <c r="Q10" s="987"/>
      <c r="R10" s="988" t="s">
        <v>64</v>
      </c>
      <c r="S10" s="989"/>
      <c r="T10" s="989"/>
      <c r="U10" s="989"/>
      <c r="V10" s="989"/>
      <c r="W10" s="989"/>
      <c r="X10" s="989"/>
      <c r="Y10" s="990"/>
      <c r="Z10" s="1030" t="s">
        <v>64</v>
      </c>
      <c r="AA10" s="1030"/>
      <c r="AB10" s="1030"/>
      <c r="AC10" s="1030"/>
      <c r="AD10" s="1031" t="s">
        <v>64</v>
      </c>
      <c r="AE10" s="1031"/>
      <c r="AF10" s="1031"/>
      <c r="AG10" s="1031"/>
      <c r="AH10" s="1031"/>
      <c r="AI10" s="1031"/>
      <c r="AJ10" s="1031"/>
      <c r="AK10" s="1031"/>
      <c r="AL10" s="991" t="s">
        <v>64</v>
      </c>
      <c r="AM10" s="992"/>
      <c r="AN10" s="992"/>
      <c r="AO10" s="1032"/>
      <c r="AP10" s="985" t="s">
        <v>176</v>
      </c>
      <c r="AQ10" s="986"/>
      <c r="AR10" s="986"/>
      <c r="AS10" s="986"/>
      <c r="AT10" s="986"/>
      <c r="AU10" s="986"/>
      <c r="AV10" s="986"/>
      <c r="AW10" s="986"/>
      <c r="AX10" s="986"/>
      <c r="AY10" s="986"/>
      <c r="AZ10" s="986"/>
      <c r="BA10" s="986"/>
      <c r="BB10" s="986"/>
      <c r="BC10" s="986"/>
      <c r="BD10" s="986"/>
      <c r="BE10" s="986"/>
      <c r="BF10" s="987"/>
      <c r="BG10" s="988">
        <v>156097</v>
      </c>
      <c r="BH10" s="989"/>
      <c r="BI10" s="989"/>
      <c r="BJ10" s="989"/>
      <c r="BK10" s="989"/>
      <c r="BL10" s="989"/>
      <c r="BM10" s="989"/>
      <c r="BN10" s="990"/>
      <c r="BO10" s="1030">
        <v>1.7</v>
      </c>
      <c r="BP10" s="1030"/>
      <c r="BQ10" s="1030"/>
      <c r="BR10" s="1030"/>
      <c r="BS10" s="1031">
        <v>25932</v>
      </c>
      <c r="BT10" s="1031"/>
      <c r="BU10" s="1031"/>
      <c r="BV10" s="1031"/>
      <c r="BW10" s="1031"/>
      <c r="BX10" s="1031"/>
      <c r="BY10" s="1031"/>
      <c r="BZ10" s="1031"/>
      <c r="CA10" s="1031"/>
      <c r="CB10" s="1065"/>
      <c r="CD10" s="985" t="s">
        <v>177</v>
      </c>
      <c r="CE10" s="986"/>
      <c r="CF10" s="986"/>
      <c r="CG10" s="986"/>
      <c r="CH10" s="986"/>
      <c r="CI10" s="986"/>
      <c r="CJ10" s="986"/>
      <c r="CK10" s="986"/>
      <c r="CL10" s="986"/>
      <c r="CM10" s="986"/>
      <c r="CN10" s="986"/>
      <c r="CO10" s="986"/>
      <c r="CP10" s="986"/>
      <c r="CQ10" s="987"/>
      <c r="CR10" s="988">
        <v>25636</v>
      </c>
      <c r="CS10" s="989"/>
      <c r="CT10" s="989"/>
      <c r="CU10" s="989"/>
      <c r="CV10" s="989"/>
      <c r="CW10" s="989"/>
      <c r="CX10" s="989"/>
      <c r="CY10" s="990"/>
      <c r="CZ10" s="1030">
        <v>0.1</v>
      </c>
      <c r="DA10" s="1030"/>
      <c r="DB10" s="1030"/>
      <c r="DC10" s="1030"/>
      <c r="DD10" s="994" t="s">
        <v>64</v>
      </c>
      <c r="DE10" s="989"/>
      <c r="DF10" s="989"/>
      <c r="DG10" s="989"/>
      <c r="DH10" s="989"/>
      <c r="DI10" s="989"/>
      <c r="DJ10" s="989"/>
      <c r="DK10" s="989"/>
      <c r="DL10" s="989"/>
      <c r="DM10" s="989"/>
      <c r="DN10" s="989"/>
      <c r="DO10" s="989"/>
      <c r="DP10" s="990"/>
      <c r="DQ10" s="994">
        <v>5635</v>
      </c>
      <c r="DR10" s="989"/>
      <c r="DS10" s="989"/>
      <c r="DT10" s="989"/>
      <c r="DU10" s="989"/>
      <c r="DV10" s="989"/>
      <c r="DW10" s="989"/>
      <c r="DX10" s="989"/>
      <c r="DY10" s="989"/>
      <c r="DZ10" s="989"/>
      <c r="EA10" s="989"/>
      <c r="EB10" s="989"/>
      <c r="EC10" s="1029"/>
    </row>
    <row r="11" spans="2:143" ht="11.25" customHeight="1" x14ac:dyDescent="0.15">
      <c r="B11" s="985" t="s">
        <v>178</v>
      </c>
      <c r="C11" s="986"/>
      <c r="D11" s="986"/>
      <c r="E11" s="986"/>
      <c r="F11" s="986"/>
      <c r="G11" s="986"/>
      <c r="H11" s="986"/>
      <c r="I11" s="986"/>
      <c r="J11" s="986"/>
      <c r="K11" s="986"/>
      <c r="L11" s="986"/>
      <c r="M11" s="986"/>
      <c r="N11" s="986"/>
      <c r="O11" s="986"/>
      <c r="P11" s="986"/>
      <c r="Q11" s="987"/>
      <c r="R11" s="988">
        <v>1287754</v>
      </c>
      <c r="S11" s="989"/>
      <c r="T11" s="989"/>
      <c r="U11" s="989"/>
      <c r="V11" s="989"/>
      <c r="W11" s="989"/>
      <c r="X11" s="989"/>
      <c r="Y11" s="990"/>
      <c r="Z11" s="991">
        <v>4.9000000000000004</v>
      </c>
      <c r="AA11" s="992"/>
      <c r="AB11" s="992"/>
      <c r="AC11" s="993"/>
      <c r="AD11" s="994">
        <v>1287754</v>
      </c>
      <c r="AE11" s="989"/>
      <c r="AF11" s="989"/>
      <c r="AG11" s="989"/>
      <c r="AH11" s="989"/>
      <c r="AI11" s="989"/>
      <c r="AJ11" s="989"/>
      <c r="AK11" s="990"/>
      <c r="AL11" s="991">
        <v>9.1</v>
      </c>
      <c r="AM11" s="992"/>
      <c r="AN11" s="992"/>
      <c r="AO11" s="1032"/>
      <c r="AP11" s="985" t="s">
        <v>179</v>
      </c>
      <c r="AQ11" s="986"/>
      <c r="AR11" s="986"/>
      <c r="AS11" s="986"/>
      <c r="AT11" s="986"/>
      <c r="AU11" s="986"/>
      <c r="AV11" s="986"/>
      <c r="AW11" s="986"/>
      <c r="AX11" s="986"/>
      <c r="AY11" s="986"/>
      <c r="AZ11" s="986"/>
      <c r="BA11" s="986"/>
      <c r="BB11" s="986"/>
      <c r="BC11" s="986"/>
      <c r="BD11" s="986"/>
      <c r="BE11" s="986"/>
      <c r="BF11" s="987"/>
      <c r="BG11" s="988">
        <v>737143</v>
      </c>
      <c r="BH11" s="989"/>
      <c r="BI11" s="989"/>
      <c r="BJ11" s="989"/>
      <c r="BK11" s="989"/>
      <c r="BL11" s="989"/>
      <c r="BM11" s="989"/>
      <c r="BN11" s="990"/>
      <c r="BO11" s="1030">
        <v>8</v>
      </c>
      <c r="BP11" s="1030"/>
      <c r="BQ11" s="1030"/>
      <c r="BR11" s="1030"/>
      <c r="BS11" s="1031">
        <v>201508</v>
      </c>
      <c r="BT11" s="1031"/>
      <c r="BU11" s="1031"/>
      <c r="BV11" s="1031"/>
      <c r="BW11" s="1031"/>
      <c r="BX11" s="1031"/>
      <c r="BY11" s="1031"/>
      <c r="BZ11" s="1031"/>
      <c r="CA11" s="1031"/>
      <c r="CB11" s="1065"/>
      <c r="CD11" s="985" t="s">
        <v>180</v>
      </c>
      <c r="CE11" s="986"/>
      <c r="CF11" s="986"/>
      <c r="CG11" s="986"/>
      <c r="CH11" s="986"/>
      <c r="CI11" s="986"/>
      <c r="CJ11" s="986"/>
      <c r="CK11" s="986"/>
      <c r="CL11" s="986"/>
      <c r="CM11" s="986"/>
      <c r="CN11" s="986"/>
      <c r="CO11" s="986"/>
      <c r="CP11" s="986"/>
      <c r="CQ11" s="987"/>
      <c r="CR11" s="988">
        <v>71433</v>
      </c>
      <c r="CS11" s="989"/>
      <c r="CT11" s="989"/>
      <c r="CU11" s="989"/>
      <c r="CV11" s="989"/>
      <c r="CW11" s="989"/>
      <c r="CX11" s="989"/>
      <c r="CY11" s="990"/>
      <c r="CZ11" s="1030">
        <v>0.3</v>
      </c>
      <c r="DA11" s="1030"/>
      <c r="DB11" s="1030"/>
      <c r="DC11" s="1030"/>
      <c r="DD11" s="994">
        <v>3484</v>
      </c>
      <c r="DE11" s="989"/>
      <c r="DF11" s="989"/>
      <c r="DG11" s="989"/>
      <c r="DH11" s="989"/>
      <c r="DI11" s="989"/>
      <c r="DJ11" s="989"/>
      <c r="DK11" s="989"/>
      <c r="DL11" s="989"/>
      <c r="DM11" s="989"/>
      <c r="DN11" s="989"/>
      <c r="DO11" s="989"/>
      <c r="DP11" s="990"/>
      <c r="DQ11" s="994">
        <v>60935</v>
      </c>
      <c r="DR11" s="989"/>
      <c r="DS11" s="989"/>
      <c r="DT11" s="989"/>
      <c r="DU11" s="989"/>
      <c r="DV11" s="989"/>
      <c r="DW11" s="989"/>
      <c r="DX11" s="989"/>
      <c r="DY11" s="989"/>
      <c r="DZ11" s="989"/>
      <c r="EA11" s="989"/>
      <c r="EB11" s="989"/>
      <c r="EC11" s="1029"/>
    </row>
    <row r="12" spans="2:143" ht="11.25" customHeight="1" x14ac:dyDescent="0.15">
      <c r="B12" s="985" t="s">
        <v>181</v>
      </c>
      <c r="C12" s="986"/>
      <c r="D12" s="986"/>
      <c r="E12" s="986"/>
      <c r="F12" s="986"/>
      <c r="G12" s="986"/>
      <c r="H12" s="986"/>
      <c r="I12" s="986"/>
      <c r="J12" s="986"/>
      <c r="K12" s="986"/>
      <c r="L12" s="986"/>
      <c r="M12" s="986"/>
      <c r="N12" s="986"/>
      <c r="O12" s="986"/>
      <c r="P12" s="986"/>
      <c r="Q12" s="987"/>
      <c r="R12" s="988" t="s">
        <v>64</v>
      </c>
      <c r="S12" s="989"/>
      <c r="T12" s="989"/>
      <c r="U12" s="989"/>
      <c r="V12" s="989"/>
      <c r="W12" s="989"/>
      <c r="X12" s="989"/>
      <c r="Y12" s="990"/>
      <c r="Z12" s="1030" t="s">
        <v>64</v>
      </c>
      <c r="AA12" s="1030"/>
      <c r="AB12" s="1030"/>
      <c r="AC12" s="1030"/>
      <c r="AD12" s="1031" t="s">
        <v>64</v>
      </c>
      <c r="AE12" s="1031"/>
      <c r="AF12" s="1031"/>
      <c r="AG12" s="1031"/>
      <c r="AH12" s="1031"/>
      <c r="AI12" s="1031"/>
      <c r="AJ12" s="1031"/>
      <c r="AK12" s="1031"/>
      <c r="AL12" s="991" t="s">
        <v>64</v>
      </c>
      <c r="AM12" s="992"/>
      <c r="AN12" s="992"/>
      <c r="AO12" s="1032"/>
      <c r="AP12" s="985" t="s">
        <v>182</v>
      </c>
      <c r="AQ12" s="986"/>
      <c r="AR12" s="986"/>
      <c r="AS12" s="986"/>
      <c r="AT12" s="986"/>
      <c r="AU12" s="986"/>
      <c r="AV12" s="986"/>
      <c r="AW12" s="986"/>
      <c r="AX12" s="986"/>
      <c r="AY12" s="986"/>
      <c r="AZ12" s="986"/>
      <c r="BA12" s="986"/>
      <c r="BB12" s="986"/>
      <c r="BC12" s="986"/>
      <c r="BD12" s="986"/>
      <c r="BE12" s="986"/>
      <c r="BF12" s="987"/>
      <c r="BG12" s="988">
        <v>3827110</v>
      </c>
      <c r="BH12" s="989"/>
      <c r="BI12" s="989"/>
      <c r="BJ12" s="989"/>
      <c r="BK12" s="989"/>
      <c r="BL12" s="989"/>
      <c r="BM12" s="989"/>
      <c r="BN12" s="990"/>
      <c r="BO12" s="1030">
        <v>41.5</v>
      </c>
      <c r="BP12" s="1030"/>
      <c r="BQ12" s="1030"/>
      <c r="BR12" s="1030"/>
      <c r="BS12" s="1031" t="s">
        <v>64</v>
      </c>
      <c r="BT12" s="1031"/>
      <c r="BU12" s="1031"/>
      <c r="BV12" s="1031"/>
      <c r="BW12" s="1031"/>
      <c r="BX12" s="1031"/>
      <c r="BY12" s="1031"/>
      <c r="BZ12" s="1031"/>
      <c r="CA12" s="1031"/>
      <c r="CB12" s="1065"/>
      <c r="CD12" s="985" t="s">
        <v>183</v>
      </c>
      <c r="CE12" s="986"/>
      <c r="CF12" s="986"/>
      <c r="CG12" s="986"/>
      <c r="CH12" s="986"/>
      <c r="CI12" s="986"/>
      <c r="CJ12" s="986"/>
      <c r="CK12" s="986"/>
      <c r="CL12" s="986"/>
      <c r="CM12" s="986"/>
      <c r="CN12" s="986"/>
      <c r="CO12" s="986"/>
      <c r="CP12" s="986"/>
      <c r="CQ12" s="987"/>
      <c r="CR12" s="988">
        <v>133606</v>
      </c>
      <c r="CS12" s="989"/>
      <c r="CT12" s="989"/>
      <c r="CU12" s="989"/>
      <c r="CV12" s="989"/>
      <c r="CW12" s="989"/>
      <c r="CX12" s="989"/>
      <c r="CY12" s="990"/>
      <c r="CZ12" s="1030">
        <v>0.5</v>
      </c>
      <c r="DA12" s="1030"/>
      <c r="DB12" s="1030"/>
      <c r="DC12" s="1030"/>
      <c r="DD12" s="994">
        <v>7203</v>
      </c>
      <c r="DE12" s="989"/>
      <c r="DF12" s="989"/>
      <c r="DG12" s="989"/>
      <c r="DH12" s="989"/>
      <c r="DI12" s="989"/>
      <c r="DJ12" s="989"/>
      <c r="DK12" s="989"/>
      <c r="DL12" s="989"/>
      <c r="DM12" s="989"/>
      <c r="DN12" s="989"/>
      <c r="DO12" s="989"/>
      <c r="DP12" s="990"/>
      <c r="DQ12" s="994">
        <v>53634</v>
      </c>
      <c r="DR12" s="989"/>
      <c r="DS12" s="989"/>
      <c r="DT12" s="989"/>
      <c r="DU12" s="989"/>
      <c r="DV12" s="989"/>
      <c r="DW12" s="989"/>
      <c r="DX12" s="989"/>
      <c r="DY12" s="989"/>
      <c r="DZ12" s="989"/>
      <c r="EA12" s="989"/>
      <c r="EB12" s="989"/>
      <c r="EC12" s="1029"/>
    </row>
    <row r="13" spans="2:143" ht="11.25" customHeight="1" x14ac:dyDescent="0.15">
      <c r="B13" s="985" t="s">
        <v>184</v>
      </c>
      <c r="C13" s="986"/>
      <c r="D13" s="986"/>
      <c r="E13" s="986"/>
      <c r="F13" s="986"/>
      <c r="G13" s="986"/>
      <c r="H13" s="986"/>
      <c r="I13" s="986"/>
      <c r="J13" s="986"/>
      <c r="K13" s="986"/>
      <c r="L13" s="986"/>
      <c r="M13" s="986"/>
      <c r="N13" s="986"/>
      <c r="O13" s="986"/>
      <c r="P13" s="986"/>
      <c r="Q13" s="987"/>
      <c r="R13" s="988" t="s">
        <v>64</v>
      </c>
      <c r="S13" s="989"/>
      <c r="T13" s="989"/>
      <c r="U13" s="989"/>
      <c r="V13" s="989"/>
      <c r="W13" s="989"/>
      <c r="X13" s="989"/>
      <c r="Y13" s="990"/>
      <c r="Z13" s="1030" t="s">
        <v>64</v>
      </c>
      <c r="AA13" s="1030"/>
      <c r="AB13" s="1030"/>
      <c r="AC13" s="1030"/>
      <c r="AD13" s="1031" t="s">
        <v>64</v>
      </c>
      <c r="AE13" s="1031"/>
      <c r="AF13" s="1031"/>
      <c r="AG13" s="1031"/>
      <c r="AH13" s="1031"/>
      <c r="AI13" s="1031"/>
      <c r="AJ13" s="1031"/>
      <c r="AK13" s="1031"/>
      <c r="AL13" s="991" t="s">
        <v>64</v>
      </c>
      <c r="AM13" s="992"/>
      <c r="AN13" s="992"/>
      <c r="AO13" s="1032"/>
      <c r="AP13" s="985" t="s">
        <v>185</v>
      </c>
      <c r="AQ13" s="986"/>
      <c r="AR13" s="986"/>
      <c r="AS13" s="986"/>
      <c r="AT13" s="986"/>
      <c r="AU13" s="986"/>
      <c r="AV13" s="986"/>
      <c r="AW13" s="986"/>
      <c r="AX13" s="986"/>
      <c r="AY13" s="986"/>
      <c r="AZ13" s="986"/>
      <c r="BA13" s="986"/>
      <c r="BB13" s="986"/>
      <c r="BC13" s="986"/>
      <c r="BD13" s="986"/>
      <c r="BE13" s="986"/>
      <c r="BF13" s="987"/>
      <c r="BG13" s="988">
        <v>3804160</v>
      </c>
      <c r="BH13" s="989"/>
      <c r="BI13" s="989"/>
      <c r="BJ13" s="989"/>
      <c r="BK13" s="989"/>
      <c r="BL13" s="989"/>
      <c r="BM13" s="989"/>
      <c r="BN13" s="990"/>
      <c r="BO13" s="1030">
        <v>41.3</v>
      </c>
      <c r="BP13" s="1030"/>
      <c r="BQ13" s="1030"/>
      <c r="BR13" s="1030"/>
      <c r="BS13" s="1031" t="s">
        <v>64</v>
      </c>
      <c r="BT13" s="1031"/>
      <c r="BU13" s="1031"/>
      <c r="BV13" s="1031"/>
      <c r="BW13" s="1031"/>
      <c r="BX13" s="1031"/>
      <c r="BY13" s="1031"/>
      <c r="BZ13" s="1031"/>
      <c r="CA13" s="1031"/>
      <c r="CB13" s="1065"/>
      <c r="CD13" s="985" t="s">
        <v>186</v>
      </c>
      <c r="CE13" s="986"/>
      <c r="CF13" s="986"/>
      <c r="CG13" s="986"/>
      <c r="CH13" s="986"/>
      <c r="CI13" s="986"/>
      <c r="CJ13" s="986"/>
      <c r="CK13" s="986"/>
      <c r="CL13" s="986"/>
      <c r="CM13" s="986"/>
      <c r="CN13" s="986"/>
      <c r="CO13" s="986"/>
      <c r="CP13" s="986"/>
      <c r="CQ13" s="987"/>
      <c r="CR13" s="988">
        <v>1994505</v>
      </c>
      <c r="CS13" s="989"/>
      <c r="CT13" s="989"/>
      <c r="CU13" s="989"/>
      <c r="CV13" s="989"/>
      <c r="CW13" s="989"/>
      <c r="CX13" s="989"/>
      <c r="CY13" s="990"/>
      <c r="CZ13" s="1030">
        <v>8.1</v>
      </c>
      <c r="DA13" s="1030"/>
      <c r="DB13" s="1030"/>
      <c r="DC13" s="1030"/>
      <c r="DD13" s="994">
        <v>873876</v>
      </c>
      <c r="DE13" s="989"/>
      <c r="DF13" s="989"/>
      <c r="DG13" s="989"/>
      <c r="DH13" s="989"/>
      <c r="DI13" s="989"/>
      <c r="DJ13" s="989"/>
      <c r="DK13" s="989"/>
      <c r="DL13" s="989"/>
      <c r="DM13" s="989"/>
      <c r="DN13" s="989"/>
      <c r="DO13" s="989"/>
      <c r="DP13" s="990"/>
      <c r="DQ13" s="994">
        <v>1121397</v>
      </c>
      <c r="DR13" s="989"/>
      <c r="DS13" s="989"/>
      <c r="DT13" s="989"/>
      <c r="DU13" s="989"/>
      <c r="DV13" s="989"/>
      <c r="DW13" s="989"/>
      <c r="DX13" s="989"/>
      <c r="DY13" s="989"/>
      <c r="DZ13" s="989"/>
      <c r="EA13" s="989"/>
      <c r="EB13" s="989"/>
      <c r="EC13" s="1029"/>
    </row>
    <row r="14" spans="2:143" ht="11.25" customHeight="1" x14ac:dyDescent="0.15">
      <c r="B14" s="985" t="s">
        <v>187</v>
      </c>
      <c r="C14" s="986"/>
      <c r="D14" s="986"/>
      <c r="E14" s="986"/>
      <c r="F14" s="986"/>
      <c r="G14" s="986"/>
      <c r="H14" s="986"/>
      <c r="I14" s="986"/>
      <c r="J14" s="986"/>
      <c r="K14" s="986"/>
      <c r="L14" s="986"/>
      <c r="M14" s="986"/>
      <c r="N14" s="986"/>
      <c r="O14" s="986"/>
      <c r="P14" s="986"/>
      <c r="Q14" s="987"/>
      <c r="R14" s="988" t="s">
        <v>64</v>
      </c>
      <c r="S14" s="989"/>
      <c r="T14" s="989"/>
      <c r="U14" s="989"/>
      <c r="V14" s="989"/>
      <c r="W14" s="989"/>
      <c r="X14" s="989"/>
      <c r="Y14" s="990"/>
      <c r="Z14" s="1030" t="s">
        <v>64</v>
      </c>
      <c r="AA14" s="1030"/>
      <c r="AB14" s="1030"/>
      <c r="AC14" s="1030"/>
      <c r="AD14" s="1031" t="s">
        <v>64</v>
      </c>
      <c r="AE14" s="1031"/>
      <c r="AF14" s="1031"/>
      <c r="AG14" s="1031"/>
      <c r="AH14" s="1031"/>
      <c r="AI14" s="1031"/>
      <c r="AJ14" s="1031"/>
      <c r="AK14" s="1031"/>
      <c r="AL14" s="991" t="s">
        <v>64</v>
      </c>
      <c r="AM14" s="992"/>
      <c r="AN14" s="992"/>
      <c r="AO14" s="1032"/>
      <c r="AP14" s="985" t="s">
        <v>188</v>
      </c>
      <c r="AQ14" s="986"/>
      <c r="AR14" s="986"/>
      <c r="AS14" s="986"/>
      <c r="AT14" s="986"/>
      <c r="AU14" s="986"/>
      <c r="AV14" s="986"/>
      <c r="AW14" s="986"/>
      <c r="AX14" s="986"/>
      <c r="AY14" s="986"/>
      <c r="AZ14" s="986"/>
      <c r="BA14" s="986"/>
      <c r="BB14" s="986"/>
      <c r="BC14" s="986"/>
      <c r="BD14" s="986"/>
      <c r="BE14" s="986"/>
      <c r="BF14" s="987"/>
      <c r="BG14" s="988">
        <v>104808</v>
      </c>
      <c r="BH14" s="989"/>
      <c r="BI14" s="989"/>
      <c r="BJ14" s="989"/>
      <c r="BK14" s="989"/>
      <c r="BL14" s="989"/>
      <c r="BM14" s="989"/>
      <c r="BN14" s="990"/>
      <c r="BO14" s="1030">
        <v>1.1000000000000001</v>
      </c>
      <c r="BP14" s="1030"/>
      <c r="BQ14" s="1030"/>
      <c r="BR14" s="1030"/>
      <c r="BS14" s="1031" t="s">
        <v>64</v>
      </c>
      <c r="BT14" s="1031"/>
      <c r="BU14" s="1031"/>
      <c r="BV14" s="1031"/>
      <c r="BW14" s="1031"/>
      <c r="BX14" s="1031"/>
      <c r="BY14" s="1031"/>
      <c r="BZ14" s="1031"/>
      <c r="CA14" s="1031"/>
      <c r="CB14" s="1065"/>
      <c r="CD14" s="985" t="s">
        <v>189</v>
      </c>
      <c r="CE14" s="986"/>
      <c r="CF14" s="986"/>
      <c r="CG14" s="986"/>
      <c r="CH14" s="986"/>
      <c r="CI14" s="986"/>
      <c r="CJ14" s="986"/>
      <c r="CK14" s="986"/>
      <c r="CL14" s="986"/>
      <c r="CM14" s="986"/>
      <c r="CN14" s="986"/>
      <c r="CO14" s="986"/>
      <c r="CP14" s="986"/>
      <c r="CQ14" s="987"/>
      <c r="CR14" s="988">
        <v>843871</v>
      </c>
      <c r="CS14" s="989"/>
      <c r="CT14" s="989"/>
      <c r="CU14" s="989"/>
      <c r="CV14" s="989"/>
      <c r="CW14" s="989"/>
      <c r="CX14" s="989"/>
      <c r="CY14" s="990"/>
      <c r="CZ14" s="1030">
        <v>3.4</v>
      </c>
      <c r="DA14" s="1030"/>
      <c r="DB14" s="1030"/>
      <c r="DC14" s="1030"/>
      <c r="DD14" s="994">
        <v>407</v>
      </c>
      <c r="DE14" s="989"/>
      <c r="DF14" s="989"/>
      <c r="DG14" s="989"/>
      <c r="DH14" s="989"/>
      <c r="DI14" s="989"/>
      <c r="DJ14" s="989"/>
      <c r="DK14" s="989"/>
      <c r="DL14" s="989"/>
      <c r="DM14" s="989"/>
      <c r="DN14" s="989"/>
      <c r="DO14" s="989"/>
      <c r="DP14" s="990"/>
      <c r="DQ14" s="994">
        <v>838685</v>
      </c>
      <c r="DR14" s="989"/>
      <c r="DS14" s="989"/>
      <c r="DT14" s="989"/>
      <c r="DU14" s="989"/>
      <c r="DV14" s="989"/>
      <c r="DW14" s="989"/>
      <c r="DX14" s="989"/>
      <c r="DY14" s="989"/>
      <c r="DZ14" s="989"/>
      <c r="EA14" s="989"/>
      <c r="EB14" s="989"/>
      <c r="EC14" s="1029"/>
    </row>
    <row r="15" spans="2:143" ht="11.25" customHeight="1" x14ac:dyDescent="0.15">
      <c r="B15" s="985" t="s">
        <v>190</v>
      </c>
      <c r="C15" s="986"/>
      <c r="D15" s="986"/>
      <c r="E15" s="986"/>
      <c r="F15" s="986"/>
      <c r="G15" s="986"/>
      <c r="H15" s="986"/>
      <c r="I15" s="986"/>
      <c r="J15" s="986"/>
      <c r="K15" s="986"/>
      <c r="L15" s="986"/>
      <c r="M15" s="986"/>
      <c r="N15" s="986"/>
      <c r="O15" s="986"/>
      <c r="P15" s="986"/>
      <c r="Q15" s="987"/>
      <c r="R15" s="988">
        <v>20103</v>
      </c>
      <c r="S15" s="989"/>
      <c r="T15" s="989"/>
      <c r="U15" s="989"/>
      <c r="V15" s="989"/>
      <c r="W15" s="989"/>
      <c r="X15" s="989"/>
      <c r="Y15" s="990"/>
      <c r="Z15" s="1030">
        <v>0.1</v>
      </c>
      <c r="AA15" s="1030"/>
      <c r="AB15" s="1030"/>
      <c r="AC15" s="1030"/>
      <c r="AD15" s="1031">
        <v>20103</v>
      </c>
      <c r="AE15" s="1031"/>
      <c r="AF15" s="1031"/>
      <c r="AG15" s="1031"/>
      <c r="AH15" s="1031"/>
      <c r="AI15" s="1031"/>
      <c r="AJ15" s="1031"/>
      <c r="AK15" s="1031"/>
      <c r="AL15" s="991">
        <v>0.1</v>
      </c>
      <c r="AM15" s="992"/>
      <c r="AN15" s="992"/>
      <c r="AO15" s="1032"/>
      <c r="AP15" s="985" t="s">
        <v>191</v>
      </c>
      <c r="AQ15" s="986"/>
      <c r="AR15" s="986"/>
      <c r="AS15" s="986"/>
      <c r="AT15" s="986"/>
      <c r="AU15" s="986"/>
      <c r="AV15" s="986"/>
      <c r="AW15" s="986"/>
      <c r="AX15" s="986"/>
      <c r="AY15" s="986"/>
      <c r="AZ15" s="986"/>
      <c r="BA15" s="986"/>
      <c r="BB15" s="986"/>
      <c r="BC15" s="986"/>
      <c r="BD15" s="986"/>
      <c r="BE15" s="986"/>
      <c r="BF15" s="987"/>
      <c r="BG15" s="988">
        <v>285153</v>
      </c>
      <c r="BH15" s="989"/>
      <c r="BI15" s="989"/>
      <c r="BJ15" s="989"/>
      <c r="BK15" s="989"/>
      <c r="BL15" s="989"/>
      <c r="BM15" s="989"/>
      <c r="BN15" s="990"/>
      <c r="BO15" s="1030">
        <v>3.1</v>
      </c>
      <c r="BP15" s="1030"/>
      <c r="BQ15" s="1030"/>
      <c r="BR15" s="1030"/>
      <c r="BS15" s="1031" t="s">
        <v>64</v>
      </c>
      <c r="BT15" s="1031"/>
      <c r="BU15" s="1031"/>
      <c r="BV15" s="1031"/>
      <c r="BW15" s="1031"/>
      <c r="BX15" s="1031"/>
      <c r="BY15" s="1031"/>
      <c r="BZ15" s="1031"/>
      <c r="CA15" s="1031"/>
      <c r="CB15" s="1065"/>
      <c r="CD15" s="985" t="s">
        <v>192</v>
      </c>
      <c r="CE15" s="986"/>
      <c r="CF15" s="986"/>
      <c r="CG15" s="986"/>
      <c r="CH15" s="986"/>
      <c r="CI15" s="986"/>
      <c r="CJ15" s="986"/>
      <c r="CK15" s="986"/>
      <c r="CL15" s="986"/>
      <c r="CM15" s="986"/>
      <c r="CN15" s="986"/>
      <c r="CO15" s="986"/>
      <c r="CP15" s="986"/>
      <c r="CQ15" s="987"/>
      <c r="CR15" s="988">
        <v>2367327</v>
      </c>
      <c r="CS15" s="989"/>
      <c r="CT15" s="989"/>
      <c r="CU15" s="989"/>
      <c r="CV15" s="989"/>
      <c r="CW15" s="989"/>
      <c r="CX15" s="989"/>
      <c r="CY15" s="990"/>
      <c r="CZ15" s="1030">
        <v>9.6999999999999993</v>
      </c>
      <c r="DA15" s="1030"/>
      <c r="DB15" s="1030"/>
      <c r="DC15" s="1030"/>
      <c r="DD15" s="994">
        <v>269891</v>
      </c>
      <c r="DE15" s="989"/>
      <c r="DF15" s="989"/>
      <c r="DG15" s="989"/>
      <c r="DH15" s="989"/>
      <c r="DI15" s="989"/>
      <c r="DJ15" s="989"/>
      <c r="DK15" s="989"/>
      <c r="DL15" s="989"/>
      <c r="DM15" s="989"/>
      <c r="DN15" s="989"/>
      <c r="DO15" s="989"/>
      <c r="DP15" s="990"/>
      <c r="DQ15" s="994">
        <v>1640358</v>
      </c>
      <c r="DR15" s="989"/>
      <c r="DS15" s="989"/>
      <c r="DT15" s="989"/>
      <c r="DU15" s="989"/>
      <c r="DV15" s="989"/>
      <c r="DW15" s="989"/>
      <c r="DX15" s="989"/>
      <c r="DY15" s="989"/>
      <c r="DZ15" s="989"/>
      <c r="EA15" s="989"/>
      <c r="EB15" s="989"/>
      <c r="EC15" s="1029"/>
    </row>
    <row r="16" spans="2:143" ht="11.25" customHeight="1" x14ac:dyDescent="0.15">
      <c r="B16" s="985" t="s">
        <v>193</v>
      </c>
      <c r="C16" s="986"/>
      <c r="D16" s="986"/>
      <c r="E16" s="986"/>
      <c r="F16" s="986"/>
      <c r="G16" s="986"/>
      <c r="H16" s="986"/>
      <c r="I16" s="986"/>
      <c r="J16" s="986"/>
      <c r="K16" s="986"/>
      <c r="L16" s="986"/>
      <c r="M16" s="986"/>
      <c r="N16" s="986"/>
      <c r="O16" s="986"/>
      <c r="P16" s="986"/>
      <c r="Q16" s="987"/>
      <c r="R16" s="988">
        <v>93351</v>
      </c>
      <c r="S16" s="989"/>
      <c r="T16" s="989"/>
      <c r="U16" s="989"/>
      <c r="V16" s="989"/>
      <c r="W16" s="989"/>
      <c r="X16" s="989"/>
      <c r="Y16" s="990"/>
      <c r="Z16" s="1030">
        <v>0.4</v>
      </c>
      <c r="AA16" s="1030"/>
      <c r="AB16" s="1030"/>
      <c r="AC16" s="1030"/>
      <c r="AD16" s="1031">
        <v>93351</v>
      </c>
      <c r="AE16" s="1031"/>
      <c r="AF16" s="1031"/>
      <c r="AG16" s="1031"/>
      <c r="AH16" s="1031"/>
      <c r="AI16" s="1031"/>
      <c r="AJ16" s="1031"/>
      <c r="AK16" s="1031"/>
      <c r="AL16" s="991">
        <v>0.7</v>
      </c>
      <c r="AM16" s="992"/>
      <c r="AN16" s="992"/>
      <c r="AO16" s="1032"/>
      <c r="AP16" s="985" t="s">
        <v>194</v>
      </c>
      <c r="AQ16" s="986"/>
      <c r="AR16" s="986"/>
      <c r="AS16" s="986"/>
      <c r="AT16" s="986"/>
      <c r="AU16" s="986"/>
      <c r="AV16" s="986"/>
      <c r="AW16" s="986"/>
      <c r="AX16" s="986"/>
      <c r="AY16" s="986"/>
      <c r="AZ16" s="986"/>
      <c r="BA16" s="986"/>
      <c r="BB16" s="986"/>
      <c r="BC16" s="986"/>
      <c r="BD16" s="986"/>
      <c r="BE16" s="986"/>
      <c r="BF16" s="987"/>
      <c r="BG16" s="988" t="s">
        <v>64</v>
      </c>
      <c r="BH16" s="989"/>
      <c r="BI16" s="989"/>
      <c r="BJ16" s="989"/>
      <c r="BK16" s="989"/>
      <c r="BL16" s="989"/>
      <c r="BM16" s="989"/>
      <c r="BN16" s="990"/>
      <c r="BO16" s="1030" t="s">
        <v>64</v>
      </c>
      <c r="BP16" s="1030"/>
      <c r="BQ16" s="1030"/>
      <c r="BR16" s="1030"/>
      <c r="BS16" s="1031" t="s">
        <v>64</v>
      </c>
      <c r="BT16" s="1031"/>
      <c r="BU16" s="1031"/>
      <c r="BV16" s="1031"/>
      <c r="BW16" s="1031"/>
      <c r="BX16" s="1031"/>
      <c r="BY16" s="1031"/>
      <c r="BZ16" s="1031"/>
      <c r="CA16" s="1031"/>
      <c r="CB16" s="1065"/>
      <c r="CD16" s="985" t="s">
        <v>195</v>
      </c>
      <c r="CE16" s="986"/>
      <c r="CF16" s="986"/>
      <c r="CG16" s="986"/>
      <c r="CH16" s="986"/>
      <c r="CI16" s="986"/>
      <c r="CJ16" s="986"/>
      <c r="CK16" s="986"/>
      <c r="CL16" s="986"/>
      <c r="CM16" s="986"/>
      <c r="CN16" s="986"/>
      <c r="CO16" s="986"/>
      <c r="CP16" s="986"/>
      <c r="CQ16" s="987"/>
      <c r="CR16" s="988" t="s">
        <v>64</v>
      </c>
      <c r="CS16" s="989"/>
      <c r="CT16" s="989"/>
      <c r="CU16" s="989"/>
      <c r="CV16" s="989"/>
      <c r="CW16" s="989"/>
      <c r="CX16" s="989"/>
      <c r="CY16" s="990"/>
      <c r="CZ16" s="1030" t="s">
        <v>64</v>
      </c>
      <c r="DA16" s="1030"/>
      <c r="DB16" s="1030"/>
      <c r="DC16" s="1030"/>
      <c r="DD16" s="994" t="s">
        <v>64</v>
      </c>
      <c r="DE16" s="989"/>
      <c r="DF16" s="989"/>
      <c r="DG16" s="989"/>
      <c r="DH16" s="989"/>
      <c r="DI16" s="989"/>
      <c r="DJ16" s="989"/>
      <c r="DK16" s="989"/>
      <c r="DL16" s="989"/>
      <c r="DM16" s="989"/>
      <c r="DN16" s="989"/>
      <c r="DO16" s="989"/>
      <c r="DP16" s="990"/>
      <c r="DQ16" s="994" t="s">
        <v>64</v>
      </c>
      <c r="DR16" s="989"/>
      <c r="DS16" s="989"/>
      <c r="DT16" s="989"/>
      <c r="DU16" s="989"/>
      <c r="DV16" s="989"/>
      <c r="DW16" s="989"/>
      <c r="DX16" s="989"/>
      <c r="DY16" s="989"/>
      <c r="DZ16" s="989"/>
      <c r="EA16" s="989"/>
      <c r="EB16" s="989"/>
      <c r="EC16" s="1029"/>
    </row>
    <row r="17" spans="2:133" ht="11.25" customHeight="1" x14ac:dyDescent="0.15">
      <c r="B17" s="985" t="s">
        <v>196</v>
      </c>
      <c r="C17" s="986"/>
      <c r="D17" s="986"/>
      <c r="E17" s="986"/>
      <c r="F17" s="986"/>
      <c r="G17" s="986"/>
      <c r="H17" s="986"/>
      <c r="I17" s="986"/>
      <c r="J17" s="986"/>
      <c r="K17" s="986"/>
      <c r="L17" s="986"/>
      <c r="M17" s="986"/>
      <c r="N17" s="986"/>
      <c r="O17" s="986"/>
      <c r="P17" s="986"/>
      <c r="Q17" s="987"/>
      <c r="R17" s="988">
        <v>328892</v>
      </c>
      <c r="S17" s="989"/>
      <c r="T17" s="989"/>
      <c r="U17" s="989"/>
      <c r="V17" s="989"/>
      <c r="W17" s="989"/>
      <c r="X17" s="989"/>
      <c r="Y17" s="990"/>
      <c r="Z17" s="1030">
        <v>1.3</v>
      </c>
      <c r="AA17" s="1030"/>
      <c r="AB17" s="1030"/>
      <c r="AC17" s="1030"/>
      <c r="AD17" s="1031">
        <v>328892</v>
      </c>
      <c r="AE17" s="1031"/>
      <c r="AF17" s="1031"/>
      <c r="AG17" s="1031"/>
      <c r="AH17" s="1031"/>
      <c r="AI17" s="1031"/>
      <c r="AJ17" s="1031"/>
      <c r="AK17" s="1031"/>
      <c r="AL17" s="991">
        <v>2.2999999999999998</v>
      </c>
      <c r="AM17" s="992"/>
      <c r="AN17" s="992"/>
      <c r="AO17" s="1032"/>
      <c r="AP17" s="985" t="s">
        <v>197</v>
      </c>
      <c r="AQ17" s="986"/>
      <c r="AR17" s="986"/>
      <c r="AS17" s="986"/>
      <c r="AT17" s="986"/>
      <c r="AU17" s="986"/>
      <c r="AV17" s="986"/>
      <c r="AW17" s="986"/>
      <c r="AX17" s="986"/>
      <c r="AY17" s="986"/>
      <c r="AZ17" s="986"/>
      <c r="BA17" s="986"/>
      <c r="BB17" s="986"/>
      <c r="BC17" s="986"/>
      <c r="BD17" s="986"/>
      <c r="BE17" s="986"/>
      <c r="BF17" s="987"/>
      <c r="BG17" s="988" t="s">
        <v>64</v>
      </c>
      <c r="BH17" s="989"/>
      <c r="BI17" s="989"/>
      <c r="BJ17" s="989"/>
      <c r="BK17" s="989"/>
      <c r="BL17" s="989"/>
      <c r="BM17" s="989"/>
      <c r="BN17" s="990"/>
      <c r="BO17" s="1030" t="s">
        <v>64</v>
      </c>
      <c r="BP17" s="1030"/>
      <c r="BQ17" s="1030"/>
      <c r="BR17" s="1030"/>
      <c r="BS17" s="1031" t="s">
        <v>64</v>
      </c>
      <c r="BT17" s="1031"/>
      <c r="BU17" s="1031"/>
      <c r="BV17" s="1031"/>
      <c r="BW17" s="1031"/>
      <c r="BX17" s="1031"/>
      <c r="BY17" s="1031"/>
      <c r="BZ17" s="1031"/>
      <c r="CA17" s="1031"/>
      <c r="CB17" s="1065"/>
      <c r="CD17" s="985" t="s">
        <v>198</v>
      </c>
      <c r="CE17" s="986"/>
      <c r="CF17" s="986"/>
      <c r="CG17" s="986"/>
      <c r="CH17" s="986"/>
      <c r="CI17" s="986"/>
      <c r="CJ17" s="986"/>
      <c r="CK17" s="986"/>
      <c r="CL17" s="986"/>
      <c r="CM17" s="986"/>
      <c r="CN17" s="986"/>
      <c r="CO17" s="986"/>
      <c r="CP17" s="986"/>
      <c r="CQ17" s="987"/>
      <c r="CR17" s="988">
        <v>1527798</v>
      </c>
      <c r="CS17" s="989"/>
      <c r="CT17" s="989"/>
      <c r="CU17" s="989"/>
      <c r="CV17" s="989"/>
      <c r="CW17" s="989"/>
      <c r="CX17" s="989"/>
      <c r="CY17" s="990"/>
      <c r="CZ17" s="1030">
        <v>6.2</v>
      </c>
      <c r="DA17" s="1030"/>
      <c r="DB17" s="1030"/>
      <c r="DC17" s="1030"/>
      <c r="DD17" s="994" t="s">
        <v>64</v>
      </c>
      <c r="DE17" s="989"/>
      <c r="DF17" s="989"/>
      <c r="DG17" s="989"/>
      <c r="DH17" s="989"/>
      <c r="DI17" s="989"/>
      <c r="DJ17" s="989"/>
      <c r="DK17" s="989"/>
      <c r="DL17" s="989"/>
      <c r="DM17" s="989"/>
      <c r="DN17" s="989"/>
      <c r="DO17" s="989"/>
      <c r="DP17" s="990"/>
      <c r="DQ17" s="994">
        <v>1449784</v>
      </c>
      <c r="DR17" s="989"/>
      <c r="DS17" s="989"/>
      <c r="DT17" s="989"/>
      <c r="DU17" s="989"/>
      <c r="DV17" s="989"/>
      <c r="DW17" s="989"/>
      <c r="DX17" s="989"/>
      <c r="DY17" s="989"/>
      <c r="DZ17" s="989"/>
      <c r="EA17" s="989"/>
      <c r="EB17" s="989"/>
      <c r="EC17" s="1029"/>
    </row>
    <row r="18" spans="2:133" ht="11.25" customHeight="1" x14ac:dyDescent="0.15">
      <c r="B18" s="985" t="s">
        <v>199</v>
      </c>
      <c r="C18" s="986"/>
      <c r="D18" s="986"/>
      <c r="E18" s="986"/>
      <c r="F18" s="986"/>
      <c r="G18" s="986"/>
      <c r="H18" s="986"/>
      <c r="I18" s="986"/>
      <c r="J18" s="986"/>
      <c r="K18" s="986"/>
      <c r="L18" s="986"/>
      <c r="M18" s="986"/>
      <c r="N18" s="986"/>
      <c r="O18" s="986"/>
      <c r="P18" s="986"/>
      <c r="Q18" s="987"/>
      <c r="R18" s="988">
        <v>68469</v>
      </c>
      <c r="S18" s="989"/>
      <c r="T18" s="989"/>
      <c r="U18" s="989"/>
      <c r="V18" s="989"/>
      <c r="W18" s="989"/>
      <c r="X18" s="989"/>
      <c r="Y18" s="990"/>
      <c r="Z18" s="1030">
        <v>0.3</v>
      </c>
      <c r="AA18" s="1030"/>
      <c r="AB18" s="1030"/>
      <c r="AC18" s="1030"/>
      <c r="AD18" s="1031">
        <v>68469</v>
      </c>
      <c r="AE18" s="1031"/>
      <c r="AF18" s="1031"/>
      <c r="AG18" s="1031"/>
      <c r="AH18" s="1031"/>
      <c r="AI18" s="1031"/>
      <c r="AJ18" s="1031"/>
      <c r="AK18" s="1031"/>
      <c r="AL18" s="991">
        <v>0.5</v>
      </c>
      <c r="AM18" s="992"/>
      <c r="AN18" s="992"/>
      <c r="AO18" s="1032"/>
      <c r="AP18" s="985" t="s">
        <v>200</v>
      </c>
      <c r="AQ18" s="986"/>
      <c r="AR18" s="986"/>
      <c r="AS18" s="986"/>
      <c r="AT18" s="986"/>
      <c r="AU18" s="986"/>
      <c r="AV18" s="986"/>
      <c r="AW18" s="986"/>
      <c r="AX18" s="986"/>
      <c r="AY18" s="986"/>
      <c r="AZ18" s="986"/>
      <c r="BA18" s="986"/>
      <c r="BB18" s="986"/>
      <c r="BC18" s="986"/>
      <c r="BD18" s="986"/>
      <c r="BE18" s="986"/>
      <c r="BF18" s="987"/>
      <c r="BG18" s="988" t="s">
        <v>64</v>
      </c>
      <c r="BH18" s="989"/>
      <c r="BI18" s="989"/>
      <c r="BJ18" s="989"/>
      <c r="BK18" s="989"/>
      <c r="BL18" s="989"/>
      <c r="BM18" s="989"/>
      <c r="BN18" s="990"/>
      <c r="BO18" s="1030" t="s">
        <v>64</v>
      </c>
      <c r="BP18" s="1030"/>
      <c r="BQ18" s="1030"/>
      <c r="BR18" s="1030"/>
      <c r="BS18" s="1031" t="s">
        <v>64</v>
      </c>
      <c r="BT18" s="1031"/>
      <c r="BU18" s="1031"/>
      <c r="BV18" s="1031"/>
      <c r="BW18" s="1031"/>
      <c r="BX18" s="1031"/>
      <c r="BY18" s="1031"/>
      <c r="BZ18" s="1031"/>
      <c r="CA18" s="1031"/>
      <c r="CB18" s="1065"/>
      <c r="CD18" s="985" t="s">
        <v>201</v>
      </c>
      <c r="CE18" s="986"/>
      <c r="CF18" s="986"/>
      <c r="CG18" s="986"/>
      <c r="CH18" s="986"/>
      <c r="CI18" s="986"/>
      <c r="CJ18" s="986"/>
      <c r="CK18" s="986"/>
      <c r="CL18" s="986"/>
      <c r="CM18" s="986"/>
      <c r="CN18" s="986"/>
      <c r="CO18" s="986"/>
      <c r="CP18" s="986"/>
      <c r="CQ18" s="987"/>
      <c r="CR18" s="988" t="s">
        <v>64</v>
      </c>
      <c r="CS18" s="989"/>
      <c r="CT18" s="989"/>
      <c r="CU18" s="989"/>
      <c r="CV18" s="989"/>
      <c r="CW18" s="989"/>
      <c r="CX18" s="989"/>
      <c r="CY18" s="990"/>
      <c r="CZ18" s="1030" t="s">
        <v>64</v>
      </c>
      <c r="DA18" s="1030"/>
      <c r="DB18" s="1030"/>
      <c r="DC18" s="1030"/>
      <c r="DD18" s="994" t="s">
        <v>64</v>
      </c>
      <c r="DE18" s="989"/>
      <c r="DF18" s="989"/>
      <c r="DG18" s="989"/>
      <c r="DH18" s="989"/>
      <c r="DI18" s="989"/>
      <c r="DJ18" s="989"/>
      <c r="DK18" s="989"/>
      <c r="DL18" s="989"/>
      <c r="DM18" s="989"/>
      <c r="DN18" s="989"/>
      <c r="DO18" s="989"/>
      <c r="DP18" s="990"/>
      <c r="DQ18" s="994" t="s">
        <v>64</v>
      </c>
      <c r="DR18" s="989"/>
      <c r="DS18" s="989"/>
      <c r="DT18" s="989"/>
      <c r="DU18" s="989"/>
      <c r="DV18" s="989"/>
      <c r="DW18" s="989"/>
      <c r="DX18" s="989"/>
      <c r="DY18" s="989"/>
      <c r="DZ18" s="989"/>
      <c r="EA18" s="989"/>
      <c r="EB18" s="989"/>
      <c r="EC18" s="1029"/>
    </row>
    <row r="19" spans="2:133" ht="11.25" customHeight="1" x14ac:dyDescent="0.15">
      <c r="B19" s="985" t="s">
        <v>202</v>
      </c>
      <c r="C19" s="986"/>
      <c r="D19" s="986"/>
      <c r="E19" s="986"/>
      <c r="F19" s="986"/>
      <c r="G19" s="986"/>
      <c r="H19" s="986"/>
      <c r="I19" s="986"/>
      <c r="J19" s="986"/>
      <c r="K19" s="986"/>
      <c r="L19" s="986"/>
      <c r="M19" s="986"/>
      <c r="N19" s="986"/>
      <c r="O19" s="986"/>
      <c r="P19" s="986"/>
      <c r="Q19" s="987"/>
      <c r="R19" s="988">
        <v>258337</v>
      </c>
      <c r="S19" s="989"/>
      <c r="T19" s="989"/>
      <c r="U19" s="989"/>
      <c r="V19" s="989"/>
      <c r="W19" s="989"/>
      <c r="X19" s="989"/>
      <c r="Y19" s="990"/>
      <c r="Z19" s="1030">
        <v>1</v>
      </c>
      <c r="AA19" s="1030"/>
      <c r="AB19" s="1030"/>
      <c r="AC19" s="1030"/>
      <c r="AD19" s="1031">
        <v>258337</v>
      </c>
      <c r="AE19" s="1031"/>
      <c r="AF19" s="1031"/>
      <c r="AG19" s="1031"/>
      <c r="AH19" s="1031"/>
      <c r="AI19" s="1031"/>
      <c r="AJ19" s="1031"/>
      <c r="AK19" s="1031"/>
      <c r="AL19" s="991">
        <v>1.8</v>
      </c>
      <c r="AM19" s="992"/>
      <c r="AN19" s="992"/>
      <c r="AO19" s="1032"/>
      <c r="AP19" s="985" t="s">
        <v>203</v>
      </c>
      <c r="AQ19" s="986"/>
      <c r="AR19" s="986"/>
      <c r="AS19" s="986"/>
      <c r="AT19" s="986"/>
      <c r="AU19" s="986"/>
      <c r="AV19" s="986"/>
      <c r="AW19" s="986"/>
      <c r="AX19" s="986"/>
      <c r="AY19" s="986"/>
      <c r="AZ19" s="986"/>
      <c r="BA19" s="986"/>
      <c r="BB19" s="986"/>
      <c r="BC19" s="986"/>
      <c r="BD19" s="986"/>
      <c r="BE19" s="986"/>
      <c r="BF19" s="987"/>
      <c r="BG19" s="988">
        <v>670120</v>
      </c>
      <c r="BH19" s="989"/>
      <c r="BI19" s="989"/>
      <c r="BJ19" s="989"/>
      <c r="BK19" s="989"/>
      <c r="BL19" s="989"/>
      <c r="BM19" s="989"/>
      <c r="BN19" s="990"/>
      <c r="BO19" s="1030">
        <v>7.3</v>
      </c>
      <c r="BP19" s="1030"/>
      <c r="BQ19" s="1030"/>
      <c r="BR19" s="1030"/>
      <c r="BS19" s="1031" t="s">
        <v>64</v>
      </c>
      <c r="BT19" s="1031"/>
      <c r="BU19" s="1031"/>
      <c r="BV19" s="1031"/>
      <c r="BW19" s="1031"/>
      <c r="BX19" s="1031"/>
      <c r="BY19" s="1031"/>
      <c r="BZ19" s="1031"/>
      <c r="CA19" s="1031"/>
      <c r="CB19" s="1065"/>
      <c r="CD19" s="985" t="s">
        <v>204</v>
      </c>
      <c r="CE19" s="986"/>
      <c r="CF19" s="986"/>
      <c r="CG19" s="986"/>
      <c r="CH19" s="986"/>
      <c r="CI19" s="986"/>
      <c r="CJ19" s="986"/>
      <c r="CK19" s="986"/>
      <c r="CL19" s="986"/>
      <c r="CM19" s="986"/>
      <c r="CN19" s="986"/>
      <c r="CO19" s="986"/>
      <c r="CP19" s="986"/>
      <c r="CQ19" s="987"/>
      <c r="CR19" s="988" t="s">
        <v>64</v>
      </c>
      <c r="CS19" s="989"/>
      <c r="CT19" s="989"/>
      <c r="CU19" s="989"/>
      <c r="CV19" s="989"/>
      <c r="CW19" s="989"/>
      <c r="CX19" s="989"/>
      <c r="CY19" s="990"/>
      <c r="CZ19" s="1030" t="s">
        <v>64</v>
      </c>
      <c r="DA19" s="1030"/>
      <c r="DB19" s="1030"/>
      <c r="DC19" s="1030"/>
      <c r="DD19" s="994" t="s">
        <v>64</v>
      </c>
      <c r="DE19" s="989"/>
      <c r="DF19" s="989"/>
      <c r="DG19" s="989"/>
      <c r="DH19" s="989"/>
      <c r="DI19" s="989"/>
      <c r="DJ19" s="989"/>
      <c r="DK19" s="989"/>
      <c r="DL19" s="989"/>
      <c r="DM19" s="989"/>
      <c r="DN19" s="989"/>
      <c r="DO19" s="989"/>
      <c r="DP19" s="990"/>
      <c r="DQ19" s="994" t="s">
        <v>64</v>
      </c>
      <c r="DR19" s="989"/>
      <c r="DS19" s="989"/>
      <c r="DT19" s="989"/>
      <c r="DU19" s="989"/>
      <c r="DV19" s="989"/>
      <c r="DW19" s="989"/>
      <c r="DX19" s="989"/>
      <c r="DY19" s="989"/>
      <c r="DZ19" s="989"/>
      <c r="EA19" s="989"/>
      <c r="EB19" s="989"/>
      <c r="EC19" s="1029"/>
    </row>
    <row r="20" spans="2:133" ht="11.25" customHeight="1" x14ac:dyDescent="0.15">
      <c r="B20" s="1055" t="s">
        <v>205</v>
      </c>
      <c r="C20" s="1056"/>
      <c r="D20" s="1056"/>
      <c r="E20" s="1056"/>
      <c r="F20" s="1056"/>
      <c r="G20" s="1056"/>
      <c r="H20" s="1056"/>
      <c r="I20" s="1056"/>
      <c r="J20" s="1056"/>
      <c r="K20" s="1056"/>
      <c r="L20" s="1056"/>
      <c r="M20" s="1056"/>
      <c r="N20" s="1056"/>
      <c r="O20" s="1056"/>
      <c r="P20" s="1056"/>
      <c r="Q20" s="1057"/>
      <c r="R20" s="988">
        <v>2086</v>
      </c>
      <c r="S20" s="989"/>
      <c r="T20" s="989"/>
      <c r="U20" s="989"/>
      <c r="V20" s="989"/>
      <c r="W20" s="989"/>
      <c r="X20" s="989"/>
      <c r="Y20" s="990"/>
      <c r="Z20" s="1030">
        <v>0</v>
      </c>
      <c r="AA20" s="1030"/>
      <c r="AB20" s="1030"/>
      <c r="AC20" s="1030"/>
      <c r="AD20" s="1031">
        <v>2086</v>
      </c>
      <c r="AE20" s="1031"/>
      <c r="AF20" s="1031"/>
      <c r="AG20" s="1031"/>
      <c r="AH20" s="1031"/>
      <c r="AI20" s="1031"/>
      <c r="AJ20" s="1031"/>
      <c r="AK20" s="1031"/>
      <c r="AL20" s="991">
        <v>0</v>
      </c>
      <c r="AM20" s="992"/>
      <c r="AN20" s="992"/>
      <c r="AO20" s="1032"/>
      <c r="AP20" s="985" t="s">
        <v>206</v>
      </c>
      <c r="AQ20" s="986"/>
      <c r="AR20" s="986"/>
      <c r="AS20" s="986"/>
      <c r="AT20" s="986"/>
      <c r="AU20" s="986"/>
      <c r="AV20" s="986"/>
      <c r="AW20" s="986"/>
      <c r="AX20" s="986"/>
      <c r="AY20" s="986"/>
      <c r="AZ20" s="986"/>
      <c r="BA20" s="986"/>
      <c r="BB20" s="986"/>
      <c r="BC20" s="986"/>
      <c r="BD20" s="986"/>
      <c r="BE20" s="986"/>
      <c r="BF20" s="987"/>
      <c r="BG20" s="988">
        <v>670120</v>
      </c>
      <c r="BH20" s="989"/>
      <c r="BI20" s="989"/>
      <c r="BJ20" s="989"/>
      <c r="BK20" s="989"/>
      <c r="BL20" s="989"/>
      <c r="BM20" s="989"/>
      <c r="BN20" s="990"/>
      <c r="BO20" s="1030">
        <v>7.3</v>
      </c>
      <c r="BP20" s="1030"/>
      <c r="BQ20" s="1030"/>
      <c r="BR20" s="1030"/>
      <c r="BS20" s="1031" t="s">
        <v>64</v>
      </c>
      <c r="BT20" s="1031"/>
      <c r="BU20" s="1031"/>
      <c r="BV20" s="1031"/>
      <c r="BW20" s="1031"/>
      <c r="BX20" s="1031"/>
      <c r="BY20" s="1031"/>
      <c r="BZ20" s="1031"/>
      <c r="CA20" s="1031"/>
      <c r="CB20" s="1065"/>
      <c r="CD20" s="985" t="s">
        <v>207</v>
      </c>
      <c r="CE20" s="986"/>
      <c r="CF20" s="986"/>
      <c r="CG20" s="986"/>
      <c r="CH20" s="986"/>
      <c r="CI20" s="986"/>
      <c r="CJ20" s="986"/>
      <c r="CK20" s="986"/>
      <c r="CL20" s="986"/>
      <c r="CM20" s="986"/>
      <c r="CN20" s="986"/>
      <c r="CO20" s="986"/>
      <c r="CP20" s="986"/>
      <c r="CQ20" s="987"/>
      <c r="CR20" s="988">
        <v>24522717</v>
      </c>
      <c r="CS20" s="989"/>
      <c r="CT20" s="989"/>
      <c r="CU20" s="989"/>
      <c r="CV20" s="989"/>
      <c r="CW20" s="989"/>
      <c r="CX20" s="989"/>
      <c r="CY20" s="990"/>
      <c r="CZ20" s="1030">
        <v>100</v>
      </c>
      <c r="DA20" s="1030"/>
      <c r="DB20" s="1030"/>
      <c r="DC20" s="1030"/>
      <c r="DD20" s="994">
        <v>1247443</v>
      </c>
      <c r="DE20" s="989"/>
      <c r="DF20" s="989"/>
      <c r="DG20" s="989"/>
      <c r="DH20" s="989"/>
      <c r="DI20" s="989"/>
      <c r="DJ20" s="989"/>
      <c r="DK20" s="989"/>
      <c r="DL20" s="989"/>
      <c r="DM20" s="989"/>
      <c r="DN20" s="989"/>
      <c r="DO20" s="989"/>
      <c r="DP20" s="990"/>
      <c r="DQ20" s="994">
        <v>16496361</v>
      </c>
      <c r="DR20" s="989"/>
      <c r="DS20" s="989"/>
      <c r="DT20" s="989"/>
      <c r="DU20" s="989"/>
      <c r="DV20" s="989"/>
      <c r="DW20" s="989"/>
      <c r="DX20" s="989"/>
      <c r="DY20" s="989"/>
      <c r="DZ20" s="989"/>
      <c r="EA20" s="989"/>
      <c r="EB20" s="989"/>
      <c r="EC20" s="1029"/>
    </row>
    <row r="21" spans="2:133" ht="11.25" customHeight="1" x14ac:dyDescent="0.15">
      <c r="B21" s="985" t="s">
        <v>208</v>
      </c>
      <c r="C21" s="986"/>
      <c r="D21" s="986"/>
      <c r="E21" s="986"/>
      <c r="F21" s="986"/>
      <c r="G21" s="986"/>
      <c r="H21" s="986"/>
      <c r="I21" s="986"/>
      <c r="J21" s="986"/>
      <c r="K21" s="986"/>
      <c r="L21" s="986"/>
      <c r="M21" s="986"/>
      <c r="N21" s="986"/>
      <c r="O21" s="986"/>
      <c r="P21" s="986"/>
      <c r="Q21" s="987"/>
      <c r="R21" s="988">
        <v>3767686</v>
      </c>
      <c r="S21" s="989"/>
      <c r="T21" s="989"/>
      <c r="U21" s="989"/>
      <c r="V21" s="989"/>
      <c r="W21" s="989"/>
      <c r="X21" s="989"/>
      <c r="Y21" s="990"/>
      <c r="Z21" s="1030">
        <v>14.4</v>
      </c>
      <c r="AA21" s="1030"/>
      <c r="AB21" s="1030"/>
      <c r="AC21" s="1030"/>
      <c r="AD21" s="1031">
        <v>3466794</v>
      </c>
      <c r="AE21" s="1031"/>
      <c r="AF21" s="1031"/>
      <c r="AG21" s="1031"/>
      <c r="AH21" s="1031"/>
      <c r="AI21" s="1031"/>
      <c r="AJ21" s="1031"/>
      <c r="AK21" s="1031"/>
      <c r="AL21" s="991">
        <v>24.4</v>
      </c>
      <c r="AM21" s="992"/>
      <c r="AN21" s="992"/>
      <c r="AO21" s="1032"/>
      <c r="AP21" s="985" t="s">
        <v>209</v>
      </c>
      <c r="AQ21" s="1066"/>
      <c r="AR21" s="1066"/>
      <c r="AS21" s="1066"/>
      <c r="AT21" s="1066"/>
      <c r="AU21" s="1066"/>
      <c r="AV21" s="1066"/>
      <c r="AW21" s="1066"/>
      <c r="AX21" s="1066"/>
      <c r="AY21" s="1066"/>
      <c r="AZ21" s="1066"/>
      <c r="BA21" s="1066"/>
      <c r="BB21" s="1066"/>
      <c r="BC21" s="1066"/>
      <c r="BD21" s="1066"/>
      <c r="BE21" s="1066"/>
      <c r="BF21" s="1067"/>
      <c r="BG21" s="988" t="s">
        <v>64</v>
      </c>
      <c r="BH21" s="989"/>
      <c r="BI21" s="989"/>
      <c r="BJ21" s="989"/>
      <c r="BK21" s="989"/>
      <c r="BL21" s="989"/>
      <c r="BM21" s="989"/>
      <c r="BN21" s="990"/>
      <c r="BO21" s="1030" t="s">
        <v>64</v>
      </c>
      <c r="BP21" s="1030"/>
      <c r="BQ21" s="1030"/>
      <c r="BR21" s="1030"/>
      <c r="BS21" s="1031" t="s">
        <v>64</v>
      </c>
      <c r="BT21" s="1031"/>
      <c r="BU21" s="1031"/>
      <c r="BV21" s="1031"/>
      <c r="BW21" s="1031"/>
      <c r="BX21" s="1031"/>
      <c r="BY21" s="1031"/>
      <c r="BZ21" s="1031"/>
      <c r="CA21" s="1031"/>
      <c r="CB21" s="1065"/>
      <c r="CD21" s="969"/>
      <c r="CE21" s="970"/>
      <c r="CF21" s="970"/>
      <c r="CG21" s="970"/>
      <c r="CH21" s="970"/>
      <c r="CI21" s="970"/>
      <c r="CJ21" s="970"/>
      <c r="CK21" s="970"/>
      <c r="CL21" s="970"/>
      <c r="CM21" s="970"/>
      <c r="CN21" s="970"/>
      <c r="CO21" s="970"/>
      <c r="CP21" s="970"/>
      <c r="CQ21" s="971"/>
      <c r="CR21" s="1079"/>
      <c r="CS21" s="1077"/>
      <c r="CT21" s="1077"/>
      <c r="CU21" s="1077"/>
      <c r="CV21" s="1077"/>
      <c r="CW21" s="1077"/>
      <c r="CX21" s="1077"/>
      <c r="CY21" s="1080"/>
      <c r="CZ21" s="1081"/>
      <c r="DA21" s="1081"/>
      <c r="DB21" s="1081"/>
      <c r="DC21" s="1081"/>
      <c r="DD21" s="1076"/>
      <c r="DE21" s="1077"/>
      <c r="DF21" s="1077"/>
      <c r="DG21" s="1077"/>
      <c r="DH21" s="1077"/>
      <c r="DI21" s="1077"/>
      <c r="DJ21" s="1077"/>
      <c r="DK21" s="1077"/>
      <c r="DL21" s="1077"/>
      <c r="DM21" s="1077"/>
      <c r="DN21" s="1077"/>
      <c r="DO21" s="1077"/>
      <c r="DP21" s="1080"/>
      <c r="DQ21" s="1076"/>
      <c r="DR21" s="1077"/>
      <c r="DS21" s="1077"/>
      <c r="DT21" s="1077"/>
      <c r="DU21" s="1077"/>
      <c r="DV21" s="1077"/>
      <c r="DW21" s="1077"/>
      <c r="DX21" s="1077"/>
      <c r="DY21" s="1077"/>
      <c r="DZ21" s="1077"/>
      <c r="EA21" s="1077"/>
      <c r="EB21" s="1077"/>
      <c r="EC21" s="1078"/>
    </row>
    <row r="22" spans="2:133" ht="11.25" customHeight="1" x14ac:dyDescent="0.15">
      <c r="B22" s="985" t="s">
        <v>210</v>
      </c>
      <c r="C22" s="986"/>
      <c r="D22" s="986"/>
      <c r="E22" s="986"/>
      <c r="F22" s="986"/>
      <c r="G22" s="986"/>
      <c r="H22" s="986"/>
      <c r="I22" s="986"/>
      <c r="J22" s="986"/>
      <c r="K22" s="986"/>
      <c r="L22" s="986"/>
      <c r="M22" s="986"/>
      <c r="N22" s="986"/>
      <c r="O22" s="986"/>
      <c r="P22" s="986"/>
      <c r="Q22" s="987"/>
      <c r="R22" s="988">
        <v>3466794</v>
      </c>
      <c r="S22" s="989"/>
      <c r="T22" s="989"/>
      <c r="U22" s="989"/>
      <c r="V22" s="989"/>
      <c r="W22" s="989"/>
      <c r="X22" s="989"/>
      <c r="Y22" s="990"/>
      <c r="Z22" s="1030">
        <v>13.2</v>
      </c>
      <c r="AA22" s="1030"/>
      <c r="AB22" s="1030"/>
      <c r="AC22" s="1030"/>
      <c r="AD22" s="1031">
        <v>3466794</v>
      </c>
      <c r="AE22" s="1031"/>
      <c r="AF22" s="1031"/>
      <c r="AG22" s="1031"/>
      <c r="AH22" s="1031"/>
      <c r="AI22" s="1031"/>
      <c r="AJ22" s="1031"/>
      <c r="AK22" s="1031"/>
      <c r="AL22" s="991">
        <v>24.4</v>
      </c>
      <c r="AM22" s="992"/>
      <c r="AN22" s="992"/>
      <c r="AO22" s="1032"/>
      <c r="AP22" s="985" t="s">
        <v>211</v>
      </c>
      <c r="AQ22" s="1066"/>
      <c r="AR22" s="1066"/>
      <c r="AS22" s="1066"/>
      <c r="AT22" s="1066"/>
      <c r="AU22" s="1066"/>
      <c r="AV22" s="1066"/>
      <c r="AW22" s="1066"/>
      <c r="AX22" s="1066"/>
      <c r="AY22" s="1066"/>
      <c r="AZ22" s="1066"/>
      <c r="BA22" s="1066"/>
      <c r="BB22" s="1066"/>
      <c r="BC22" s="1066"/>
      <c r="BD22" s="1066"/>
      <c r="BE22" s="1066"/>
      <c r="BF22" s="1067"/>
      <c r="BG22" s="988" t="s">
        <v>64</v>
      </c>
      <c r="BH22" s="989"/>
      <c r="BI22" s="989"/>
      <c r="BJ22" s="989"/>
      <c r="BK22" s="989"/>
      <c r="BL22" s="989"/>
      <c r="BM22" s="989"/>
      <c r="BN22" s="990"/>
      <c r="BO22" s="1030" t="s">
        <v>64</v>
      </c>
      <c r="BP22" s="1030"/>
      <c r="BQ22" s="1030"/>
      <c r="BR22" s="1030"/>
      <c r="BS22" s="1031" t="s">
        <v>64</v>
      </c>
      <c r="BT22" s="1031"/>
      <c r="BU22" s="1031"/>
      <c r="BV22" s="1031"/>
      <c r="BW22" s="1031"/>
      <c r="BX22" s="1031"/>
      <c r="BY22" s="1031"/>
      <c r="BZ22" s="1031"/>
      <c r="CA22" s="1031"/>
      <c r="CB22" s="1065"/>
      <c r="CD22" s="1046" t="s">
        <v>212</v>
      </c>
      <c r="CE22" s="1047"/>
      <c r="CF22" s="1047"/>
      <c r="CG22" s="1047"/>
      <c r="CH22" s="1047"/>
      <c r="CI22" s="1047"/>
      <c r="CJ22" s="1047"/>
      <c r="CK22" s="1047"/>
      <c r="CL22" s="1047"/>
      <c r="CM22" s="1047"/>
      <c r="CN22" s="1047"/>
      <c r="CO22" s="1047"/>
      <c r="CP22" s="1047"/>
      <c r="CQ22" s="1047"/>
      <c r="CR22" s="1047"/>
      <c r="CS22" s="1047"/>
      <c r="CT22" s="1047"/>
      <c r="CU22" s="1047"/>
      <c r="CV22" s="1047"/>
      <c r="CW22" s="1047"/>
      <c r="CX22" s="1047"/>
      <c r="CY22" s="1047"/>
      <c r="CZ22" s="1047"/>
      <c r="DA22" s="1047"/>
      <c r="DB22" s="1047"/>
      <c r="DC22" s="1047"/>
      <c r="DD22" s="1047"/>
      <c r="DE22" s="1047"/>
      <c r="DF22" s="1047"/>
      <c r="DG22" s="1047"/>
      <c r="DH22" s="1047"/>
      <c r="DI22" s="1047"/>
      <c r="DJ22" s="1047"/>
      <c r="DK22" s="1047"/>
      <c r="DL22" s="1047"/>
      <c r="DM22" s="1047"/>
      <c r="DN22" s="1047"/>
      <c r="DO22" s="1047"/>
      <c r="DP22" s="1047"/>
      <c r="DQ22" s="1047"/>
      <c r="DR22" s="1047"/>
      <c r="DS22" s="1047"/>
      <c r="DT22" s="1047"/>
      <c r="DU22" s="1047"/>
      <c r="DV22" s="1047"/>
      <c r="DW22" s="1047"/>
      <c r="DX22" s="1047"/>
      <c r="DY22" s="1047"/>
      <c r="DZ22" s="1047"/>
      <c r="EA22" s="1047"/>
      <c r="EB22" s="1047"/>
      <c r="EC22" s="1048"/>
    </row>
    <row r="23" spans="2:133" ht="11.25" customHeight="1" x14ac:dyDescent="0.15">
      <c r="B23" s="985" t="s">
        <v>213</v>
      </c>
      <c r="C23" s="986"/>
      <c r="D23" s="986"/>
      <c r="E23" s="986"/>
      <c r="F23" s="986"/>
      <c r="G23" s="986"/>
      <c r="H23" s="986"/>
      <c r="I23" s="986"/>
      <c r="J23" s="986"/>
      <c r="K23" s="986"/>
      <c r="L23" s="986"/>
      <c r="M23" s="986"/>
      <c r="N23" s="986"/>
      <c r="O23" s="986"/>
      <c r="P23" s="986"/>
      <c r="Q23" s="987"/>
      <c r="R23" s="988">
        <v>300892</v>
      </c>
      <c r="S23" s="989"/>
      <c r="T23" s="989"/>
      <c r="U23" s="989"/>
      <c r="V23" s="989"/>
      <c r="W23" s="989"/>
      <c r="X23" s="989"/>
      <c r="Y23" s="990"/>
      <c r="Z23" s="1030">
        <v>1.1000000000000001</v>
      </c>
      <c r="AA23" s="1030"/>
      <c r="AB23" s="1030"/>
      <c r="AC23" s="1030"/>
      <c r="AD23" s="1031" t="s">
        <v>64</v>
      </c>
      <c r="AE23" s="1031"/>
      <c r="AF23" s="1031"/>
      <c r="AG23" s="1031"/>
      <c r="AH23" s="1031"/>
      <c r="AI23" s="1031"/>
      <c r="AJ23" s="1031"/>
      <c r="AK23" s="1031"/>
      <c r="AL23" s="991" t="s">
        <v>64</v>
      </c>
      <c r="AM23" s="992"/>
      <c r="AN23" s="992"/>
      <c r="AO23" s="1032"/>
      <c r="AP23" s="985" t="s">
        <v>214</v>
      </c>
      <c r="AQ23" s="1066"/>
      <c r="AR23" s="1066"/>
      <c r="AS23" s="1066"/>
      <c r="AT23" s="1066"/>
      <c r="AU23" s="1066"/>
      <c r="AV23" s="1066"/>
      <c r="AW23" s="1066"/>
      <c r="AX23" s="1066"/>
      <c r="AY23" s="1066"/>
      <c r="AZ23" s="1066"/>
      <c r="BA23" s="1066"/>
      <c r="BB23" s="1066"/>
      <c r="BC23" s="1066"/>
      <c r="BD23" s="1066"/>
      <c r="BE23" s="1066"/>
      <c r="BF23" s="1067"/>
      <c r="BG23" s="988">
        <v>670120</v>
      </c>
      <c r="BH23" s="989"/>
      <c r="BI23" s="989"/>
      <c r="BJ23" s="989"/>
      <c r="BK23" s="989"/>
      <c r="BL23" s="989"/>
      <c r="BM23" s="989"/>
      <c r="BN23" s="990"/>
      <c r="BO23" s="1030">
        <v>7.3</v>
      </c>
      <c r="BP23" s="1030"/>
      <c r="BQ23" s="1030"/>
      <c r="BR23" s="1030"/>
      <c r="BS23" s="1031" t="s">
        <v>64</v>
      </c>
      <c r="BT23" s="1031"/>
      <c r="BU23" s="1031"/>
      <c r="BV23" s="1031"/>
      <c r="BW23" s="1031"/>
      <c r="BX23" s="1031"/>
      <c r="BY23" s="1031"/>
      <c r="BZ23" s="1031"/>
      <c r="CA23" s="1031"/>
      <c r="CB23" s="1065"/>
      <c r="CD23" s="1046" t="s">
        <v>154</v>
      </c>
      <c r="CE23" s="1047"/>
      <c r="CF23" s="1047"/>
      <c r="CG23" s="1047"/>
      <c r="CH23" s="1047"/>
      <c r="CI23" s="1047"/>
      <c r="CJ23" s="1047"/>
      <c r="CK23" s="1047"/>
      <c r="CL23" s="1047"/>
      <c r="CM23" s="1047"/>
      <c r="CN23" s="1047"/>
      <c r="CO23" s="1047"/>
      <c r="CP23" s="1047"/>
      <c r="CQ23" s="1048"/>
      <c r="CR23" s="1046" t="s">
        <v>215</v>
      </c>
      <c r="CS23" s="1047"/>
      <c r="CT23" s="1047"/>
      <c r="CU23" s="1047"/>
      <c r="CV23" s="1047"/>
      <c r="CW23" s="1047"/>
      <c r="CX23" s="1047"/>
      <c r="CY23" s="1048"/>
      <c r="CZ23" s="1046" t="s">
        <v>216</v>
      </c>
      <c r="DA23" s="1047"/>
      <c r="DB23" s="1047"/>
      <c r="DC23" s="1048"/>
      <c r="DD23" s="1046" t="s">
        <v>217</v>
      </c>
      <c r="DE23" s="1047"/>
      <c r="DF23" s="1047"/>
      <c r="DG23" s="1047"/>
      <c r="DH23" s="1047"/>
      <c r="DI23" s="1047"/>
      <c r="DJ23" s="1047"/>
      <c r="DK23" s="1048"/>
      <c r="DL23" s="1073" t="s">
        <v>218</v>
      </c>
      <c r="DM23" s="1074"/>
      <c r="DN23" s="1074"/>
      <c r="DO23" s="1074"/>
      <c r="DP23" s="1074"/>
      <c r="DQ23" s="1074"/>
      <c r="DR23" s="1074"/>
      <c r="DS23" s="1074"/>
      <c r="DT23" s="1074"/>
      <c r="DU23" s="1074"/>
      <c r="DV23" s="1075"/>
      <c r="DW23" s="1046" t="s">
        <v>219</v>
      </c>
      <c r="DX23" s="1047"/>
      <c r="DY23" s="1047"/>
      <c r="DZ23" s="1047"/>
      <c r="EA23" s="1047"/>
      <c r="EB23" s="1047"/>
      <c r="EC23" s="1048"/>
    </row>
    <row r="24" spans="2:133" ht="11.25" customHeight="1" x14ac:dyDescent="0.15">
      <c r="B24" s="985" t="s">
        <v>220</v>
      </c>
      <c r="C24" s="986"/>
      <c r="D24" s="986"/>
      <c r="E24" s="986"/>
      <c r="F24" s="986"/>
      <c r="G24" s="986"/>
      <c r="H24" s="986"/>
      <c r="I24" s="986"/>
      <c r="J24" s="986"/>
      <c r="K24" s="986"/>
      <c r="L24" s="986"/>
      <c r="M24" s="986"/>
      <c r="N24" s="986"/>
      <c r="O24" s="986"/>
      <c r="P24" s="986"/>
      <c r="Q24" s="987"/>
      <c r="R24" s="988" t="s">
        <v>64</v>
      </c>
      <c r="S24" s="989"/>
      <c r="T24" s="989"/>
      <c r="U24" s="989"/>
      <c r="V24" s="989"/>
      <c r="W24" s="989"/>
      <c r="X24" s="989"/>
      <c r="Y24" s="990"/>
      <c r="Z24" s="1030" t="s">
        <v>64</v>
      </c>
      <c r="AA24" s="1030"/>
      <c r="AB24" s="1030"/>
      <c r="AC24" s="1030"/>
      <c r="AD24" s="1031" t="s">
        <v>64</v>
      </c>
      <c r="AE24" s="1031"/>
      <c r="AF24" s="1031"/>
      <c r="AG24" s="1031"/>
      <c r="AH24" s="1031"/>
      <c r="AI24" s="1031"/>
      <c r="AJ24" s="1031"/>
      <c r="AK24" s="1031"/>
      <c r="AL24" s="991" t="s">
        <v>64</v>
      </c>
      <c r="AM24" s="992"/>
      <c r="AN24" s="992"/>
      <c r="AO24" s="1032"/>
      <c r="AP24" s="985" t="s">
        <v>221</v>
      </c>
      <c r="AQ24" s="1066"/>
      <c r="AR24" s="1066"/>
      <c r="AS24" s="1066"/>
      <c r="AT24" s="1066"/>
      <c r="AU24" s="1066"/>
      <c r="AV24" s="1066"/>
      <c r="AW24" s="1066"/>
      <c r="AX24" s="1066"/>
      <c r="AY24" s="1066"/>
      <c r="AZ24" s="1066"/>
      <c r="BA24" s="1066"/>
      <c r="BB24" s="1066"/>
      <c r="BC24" s="1066"/>
      <c r="BD24" s="1066"/>
      <c r="BE24" s="1066"/>
      <c r="BF24" s="1067"/>
      <c r="BG24" s="988" t="s">
        <v>64</v>
      </c>
      <c r="BH24" s="989"/>
      <c r="BI24" s="989"/>
      <c r="BJ24" s="989"/>
      <c r="BK24" s="989"/>
      <c r="BL24" s="989"/>
      <c r="BM24" s="989"/>
      <c r="BN24" s="990"/>
      <c r="BO24" s="1030" t="s">
        <v>64</v>
      </c>
      <c r="BP24" s="1030"/>
      <c r="BQ24" s="1030"/>
      <c r="BR24" s="1030"/>
      <c r="BS24" s="1031" t="s">
        <v>64</v>
      </c>
      <c r="BT24" s="1031"/>
      <c r="BU24" s="1031"/>
      <c r="BV24" s="1031"/>
      <c r="BW24" s="1031"/>
      <c r="BX24" s="1031"/>
      <c r="BY24" s="1031"/>
      <c r="BZ24" s="1031"/>
      <c r="CA24" s="1031"/>
      <c r="CB24" s="1065"/>
      <c r="CD24" s="1043" t="s">
        <v>222</v>
      </c>
      <c r="CE24" s="1044"/>
      <c r="CF24" s="1044"/>
      <c r="CG24" s="1044"/>
      <c r="CH24" s="1044"/>
      <c r="CI24" s="1044"/>
      <c r="CJ24" s="1044"/>
      <c r="CK24" s="1044"/>
      <c r="CL24" s="1044"/>
      <c r="CM24" s="1044"/>
      <c r="CN24" s="1044"/>
      <c r="CO24" s="1044"/>
      <c r="CP24" s="1044"/>
      <c r="CQ24" s="1045"/>
      <c r="CR24" s="1040">
        <v>13585057</v>
      </c>
      <c r="CS24" s="1041"/>
      <c r="CT24" s="1041"/>
      <c r="CU24" s="1041"/>
      <c r="CV24" s="1041"/>
      <c r="CW24" s="1041"/>
      <c r="CX24" s="1041"/>
      <c r="CY24" s="1069"/>
      <c r="CZ24" s="1070">
        <v>55.4</v>
      </c>
      <c r="DA24" s="1053"/>
      <c r="DB24" s="1053"/>
      <c r="DC24" s="1072"/>
      <c r="DD24" s="1068">
        <v>8241276</v>
      </c>
      <c r="DE24" s="1041"/>
      <c r="DF24" s="1041"/>
      <c r="DG24" s="1041"/>
      <c r="DH24" s="1041"/>
      <c r="DI24" s="1041"/>
      <c r="DJ24" s="1041"/>
      <c r="DK24" s="1069"/>
      <c r="DL24" s="1068">
        <v>7366542</v>
      </c>
      <c r="DM24" s="1041"/>
      <c r="DN24" s="1041"/>
      <c r="DO24" s="1041"/>
      <c r="DP24" s="1041"/>
      <c r="DQ24" s="1041"/>
      <c r="DR24" s="1041"/>
      <c r="DS24" s="1041"/>
      <c r="DT24" s="1041"/>
      <c r="DU24" s="1041"/>
      <c r="DV24" s="1069"/>
      <c r="DW24" s="1070">
        <v>51.8</v>
      </c>
      <c r="DX24" s="1053"/>
      <c r="DY24" s="1053"/>
      <c r="DZ24" s="1053"/>
      <c r="EA24" s="1053"/>
      <c r="EB24" s="1053"/>
      <c r="EC24" s="1071"/>
    </row>
    <row r="25" spans="2:133" ht="11.25" customHeight="1" x14ac:dyDescent="0.15">
      <c r="B25" s="985" t="s">
        <v>223</v>
      </c>
      <c r="C25" s="986"/>
      <c r="D25" s="986"/>
      <c r="E25" s="986"/>
      <c r="F25" s="986"/>
      <c r="G25" s="986"/>
      <c r="H25" s="986"/>
      <c r="I25" s="986"/>
      <c r="J25" s="986"/>
      <c r="K25" s="986"/>
      <c r="L25" s="986"/>
      <c r="M25" s="986"/>
      <c r="N25" s="986"/>
      <c r="O25" s="986"/>
      <c r="P25" s="986"/>
      <c r="Q25" s="987"/>
      <c r="R25" s="988">
        <v>15070247</v>
      </c>
      <c r="S25" s="989"/>
      <c r="T25" s="989"/>
      <c r="U25" s="989"/>
      <c r="V25" s="989"/>
      <c r="W25" s="989"/>
      <c r="X25" s="989"/>
      <c r="Y25" s="990"/>
      <c r="Z25" s="1030">
        <v>57.6</v>
      </c>
      <c r="AA25" s="1030"/>
      <c r="AB25" s="1030"/>
      <c r="AC25" s="1030"/>
      <c r="AD25" s="1031">
        <v>14099234</v>
      </c>
      <c r="AE25" s="1031"/>
      <c r="AF25" s="1031"/>
      <c r="AG25" s="1031"/>
      <c r="AH25" s="1031"/>
      <c r="AI25" s="1031"/>
      <c r="AJ25" s="1031"/>
      <c r="AK25" s="1031"/>
      <c r="AL25" s="991">
        <v>99.4</v>
      </c>
      <c r="AM25" s="992"/>
      <c r="AN25" s="992"/>
      <c r="AO25" s="1032"/>
      <c r="AP25" s="985" t="s">
        <v>224</v>
      </c>
      <c r="AQ25" s="1066"/>
      <c r="AR25" s="1066"/>
      <c r="AS25" s="1066"/>
      <c r="AT25" s="1066"/>
      <c r="AU25" s="1066"/>
      <c r="AV25" s="1066"/>
      <c r="AW25" s="1066"/>
      <c r="AX25" s="1066"/>
      <c r="AY25" s="1066"/>
      <c r="AZ25" s="1066"/>
      <c r="BA25" s="1066"/>
      <c r="BB25" s="1066"/>
      <c r="BC25" s="1066"/>
      <c r="BD25" s="1066"/>
      <c r="BE25" s="1066"/>
      <c r="BF25" s="1067"/>
      <c r="BG25" s="988" t="s">
        <v>64</v>
      </c>
      <c r="BH25" s="989"/>
      <c r="BI25" s="989"/>
      <c r="BJ25" s="989"/>
      <c r="BK25" s="989"/>
      <c r="BL25" s="989"/>
      <c r="BM25" s="989"/>
      <c r="BN25" s="990"/>
      <c r="BO25" s="1030" t="s">
        <v>64</v>
      </c>
      <c r="BP25" s="1030"/>
      <c r="BQ25" s="1030"/>
      <c r="BR25" s="1030"/>
      <c r="BS25" s="1031" t="s">
        <v>64</v>
      </c>
      <c r="BT25" s="1031"/>
      <c r="BU25" s="1031"/>
      <c r="BV25" s="1031"/>
      <c r="BW25" s="1031"/>
      <c r="BX25" s="1031"/>
      <c r="BY25" s="1031"/>
      <c r="BZ25" s="1031"/>
      <c r="CA25" s="1031"/>
      <c r="CB25" s="1065"/>
      <c r="CD25" s="985" t="s">
        <v>225</v>
      </c>
      <c r="CE25" s="986"/>
      <c r="CF25" s="986"/>
      <c r="CG25" s="986"/>
      <c r="CH25" s="986"/>
      <c r="CI25" s="986"/>
      <c r="CJ25" s="986"/>
      <c r="CK25" s="986"/>
      <c r="CL25" s="986"/>
      <c r="CM25" s="986"/>
      <c r="CN25" s="986"/>
      <c r="CO25" s="986"/>
      <c r="CP25" s="986"/>
      <c r="CQ25" s="987"/>
      <c r="CR25" s="988">
        <v>4348638</v>
      </c>
      <c r="CS25" s="1001"/>
      <c r="CT25" s="1001"/>
      <c r="CU25" s="1001"/>
      <c r="CV25" s="1001"/>
      <c r="CW25" s="1001"/>
      <c r="CX25" s="1001"/>
      <c r="CY25" s="1002"/>
      <c r="CZ25" s="991">
        <v>17.7</v>
      </c>
      <c r="DA25" s="1003"/>
      <c r="DB25" s="1003"/>
      <c r="DC25" s="1004"/>
      <c r="DD25" s="994">
        <v>3865329</v>
      </c>
      <c r="DE25" s="1001"/>
      <c r="DF25" s="1001"/>
      <c r="DG25" s="1001"/>
      <c r="DH25" s="1001"/>
      <c r="DI25" s="1001"/>
      <c r="DJ25" s="1001"/>
      <c r="DK25" s="1002"/>
      <c r="DL25" s="994">
        <v>3832200</v>
      </c>
      <c r="DM25" s="1001"/>
      <c r="DN25" s="1001"/>
      <c r="DO25" s="1001"/>
      <c r="DP25" s="1001"/>
      <c r="DQ25" s="1001"/>
      <c r="DR25" s="1001"/>
      <c r="DS25" s="1001"/>
      <c r="DT25" s="1001"/>
      <c r="DU25" s="1001"/>
      <c r="DV25" s="1002"/>
      <c r="DW25" s="991">
        <v>27</v>
      </c>
      <c r="DX25" s="1003"/>
      <c r="DY25" s="1003"/>
      <c r="DZ25" s="1003"/>
      <c r="EA25" s="1003"/>
      <c r="EB25" s="1003"/>
      <c r="EC25" s="1019"/>
    </row>
    <row r="26" spans="2:133" ht="11.25" customHeight="1" x14ac:dyDescent="0.15">
      <c r="B26" s="985" t="s">
        <v>226</v>
      </c>
      <c r="C26" s="986"/>
      <c r="D26" s="986"/>
      <c r="E26" s="986"/>
      <c r="F26" s="986"/>
      <c r="G26" s="986"/>
      <c r="H26" s="986"/>
      <c r="I26" s="986"/>
      <c r="J26" s="986"/>
      <c r="K26" s="986"/>
      <c r="L26" s="986"/>
      <c r="M26" s="986"/>
      <c r="N26" s="986"/>
      <c r="O26" s="986"/>
      <c r="P26" s="986"/>
      <c r="Q26" s="987"/>
      <c r="R26" s="988">
        <v>5105</v>
      </c>
      <c r="S26" s="989"/>
      <c r="T26" s="989"/>
      <c r="U26" s="989"/>
      <c r="V26" s="989"/>
      <c r="W26" s="989"/>
      <c r="X26" s="989"/>
      <c r="Y26" s="990"/>
      <c r="Z26" s="1030">
        <v>0</v>
      </c>
      <c r="AA26" s="1030"/>
      <c r="AB26" s="1030"/>
      <c r="AC26" s="1030"/>
      <c r="AD26" s="1031">
        <v>5105</v>
      </c>
      <c r="AE26" s="1031"/>
      <c r="AF26" s="1031"/>
      <c r="AG26" s="1031"/>
      <c r="AH26" s="1031"/>
      <c r="AI26" s="1031"/>
      <c r="AJ26" s="1031"/>
      <c r="AK26" s="1031"/>
      <c r="AL26" s="991">
        <v>0</v>
      </c>
      <c r="AM26" s="992"/>
      <c r="AN26" s="992"/>
      <c r="AO26" s="1032"/>
      <c r="AP26" s="985" t="s">
        <v>227</v>
      </c>
      <c r="AQ26" s="1066"/>
      <c r="AR26" s="1066"/>
      <c r="AS26" s="1066"/>
      <c r="AT26" s="1066"/>
      <c r="AU26" s="1066"/>
      <c r="AV26" s="1066"/>
      <c r="AW26" s="1066"/>
      <c r="AX26" s="1066"/>
      <c r="AY26" s="1066"/>
      <c r="AZ26" s="1066"/>
      <c r="BA26" s="1066"/>
      <c r="BB26" s="1066"/>
      <c r="BC26" s="1066"/>
      <c r="BD26" s="1066"/>
      <c r="BE26" s="1066"/>
      <c r="BF26" s="1067"/>
      <c r="BG26" s="988" t="s">
        <v>64</v>
      </c>
      <c r="BH26" s="989"/>
      <c r="BI26" s="989"/>
      <c r="BJ26" s="989"/>
      <c r="BK26" s="989"/>
      <c r="BL26" s="989"/>
      <c r="BM26" s="989"/>
      <c r="BN26" s="990"/>
      <c r="BO26" s="1030" t="s">
        <v>64</v>
      </c>
      <c r="BP26" s="1030"/>
      <c r="BQ26" s="1030"/>
      <c r="BR26" s="1030"/>
      <c r="BS26" s="1031" t="s">
        <v>64</v>
      </c>
      <c r="BT26" s="1031"/>
      <c r="BU26" s="1031"/>
      <c r="BV26" s="1031"/>
      <c r="BW26" s="1031"/>
      <c r="BX26" s="1031"/>
      <c r="BY26" s="1031"/>
      <c r="BZ26" s="1031"/>
      <c r="CA26" s="1031"/>
      <c r="CB26" s="1065"/>
      <c r="CD26" s="985" t="s">
        <v>228</v>
      </c>
      <c r="CE26" s="986"/>
      <c r="CF26" s="986"/>
      <c r="CG26" s="986"/>
      <c r="CH26" s="986"/>
      <c r="CI26" s="986"/>
      <c r="CJ26" s="986"/>
      <c r="CK26" s="986"/>
      <c r="CL26" s="986"/>
      <c r="CM26" s="986"/>
      <c r="CN26" s="986"/>
      <c r="CO26" s="986"/>
      <c r="CP26" s="986"/>
      <c r="CQ26" s="987"/>
      <c r="CR26" s="988">
        <v>2347228</v>
      </c>
      <c r="CS26" s="989"/>
      <c r="CT26" s="989"/>
      <c r="CU26" s="989"/>
      <c r="CV26" s="989"/>
      <c r="CW26" s="989"/>
      <c r="CX26" s="989"/>
      <c r="CY26" s="990"/>
      <c r="CZ26" s="991">
        <v>9.6</v>
      </c>
      <c r="DA26" s="1003"/>
      <c r="DB26" s="1003"/>
      <c r="DC26" s="1004"/>
      <c r="DD26" s="994">
        <v>2108306</v>
      </c>
      <c r="DE26" s="989"/>
      <c r="DF26" s="989"/>
      <c r="DG26" s="989"/>
      <c r="DH26" s="989"/>
      <c r="DI26" s="989"/>
      <c r="DJ26" s="989"/>
      <c r="DK26" s="990"/>
      <c r="DL26" s="994" t="s">
        <v>64</v>
      </c>
      <c r="DM26" s="989"/>
      <c r="DN26" s="989"/>
      <c r="DO26" s="989"/>
      <c r="DP26" s="989"/>
      <c r="DQ26" s="989"/>
      <c r="DR26" s="989"/>
      <c r="DS26" s="989"/>
      <c r="DT26" s="989"/>
      <c r="DU26" s="989"/>
      <c r="DV26" s="990"/>
      <c r="DW26" s="991" t="s">
        <v>64</v>
      </c>
      <c r="DX26" s="1003"/>
      <c r="DY26" s="1003"/>
      <c r="DZ26" s="1003"/>
      <c r="EA26" s="1003"/>
      <c r="EB26" s="1003"/>
      <c r="EC26" s="1019"/>
    </row>
    <row r="27" spans="2:133" ht="11.25" customHeight="1" x14ac:dyDescent="0.15">
      <c r="B27" s="985" t="s">
        <v>229</v>
      </c>
      <c r="C27" s="986"/>
      <c r="D27" s="986"/>
      <c r="E27" s="986"/>
      <c r="F27" s="986"/>
      <c r="G27" s="986"/>
      <c r="H27" s="986"/>
      <c r="I27" s="986"/>
      <c r="J27" s="986"/>
      <c r="K27" s="986"/>
      <c r="L27" s="986"/>
      <c r="M27" s="986"/>
      <c r="N27" s="986"/>
      <c r="O27" s="986"/>
      <c r="P27" s="986"/>
      <c r="Q27" s="987"/>
      <c r="R27" s="988">
        <v>125882</v>
      </c>
      <c r="S27" s="989"/>
      <c r="T27" s="989"/>
      <c r="U27" s="989"/>
      <c r="V27" s="989"/>
      <c r="W27" s="989"/>
      <c r="X27" s="989"/>
      <c r="Y27" s="990"/>
      <c r="Z27" s="1030">
        <v>0.5</v>
      </c>
      <c r="AA27" s="1030"/>
      <c r="AB27" s="1030"/>
      <c r="AC27" s="1030"/>
      <c r="AD27" s="1031" t="s">
        <v>64</v>
      </c>
      <c r="AE27" s="1031"/>
      <c r="AF27" s="1031"/>
      <c r="AG27" s="1031"/>
      <c r="AH27" s="1031"/>
      <c r="AI27" s="1031"/>
      <c r="AJ27" s="1031"/>
      <c r="AK27" s="1031"/>
      <c r="AL27" s="991" t="s">
        <v>64</v>
      </c>
      <c r="AM27" s="992"/>
      <c r="AN27" s="992"/>
      <c r="AO27" s="1032"/>
      <c r="AP27" s="985" t="s">
        <v>230</v>
      </c>
      <c r="AQ27" s="986"/>
      <c r="AR27" s="986"/>
      <c r="AS27" s="986"/>
      <c r="AT27" s="986"/>
      <c r="AU27" s="986"/>
      <c r="AV27" s="986"/>
      <c r="AW27" s="986"/>
      <c r="AX27" s="986"/>
      <c r="AY27" s="986"/>
      <c r="AZ27" s="986"/>
      <c r="BA27" s="986"/>
      <c r="BB27" s="986"/>
      <c r="BC27" s="986"/>
      <c r="BD27" s="986"/>
      <c r="BE27" s="986"/>
      <c r="BF27" s="987"/>
      <c r="BG27" s="988">
        <v>9220664</v>
      </c>
      <c r="BH27" s="989"/>
      <c r="BI27" s="989"/>
      <c r="BJ27" s="989"/>
      <c r="BK27" s="989"/>
      <c r="BL27" s="989"/>
      <c r="BM27" s="989"/>
      <c r="BN27" s="990"/>
      <c r="BO27" s="1030">
        <v>100</v>
      </c>
      <c r="BP27" s="1030"/>
      <c r="BQ27" s="1030"/>
      <c r="BR27" s="1030"/>
      <c r="BS27" s="1031">
        <v>227440</v>
      </c>
      <c r="BT27" s="1031"/>
      <c r="BU27" s="1031"/>
      <c r="BV27" s="1031"/>
      <c r="BW27" s="1031"/>
      <c r="BX27" s="1031"/>
      <c r="BY27" s="1031"/>
      <c r="BZ27" s="1031"/>
      <c r="CA27" s="1031"/>
      <c r="CB27" s="1065"/>
      <c r="CD27" s="985" t="s">
        <v>231</v>
      </c>
      <c r="CE27" s="986"/>
      <c r="CF27" s="986"/>
      <c r="CG27" s="986"/>
      <c r="CH27" s="986"/>
      <c r="CI27" s="986"/>
      <c r="CJ27" s="986"/>
      <c r="CK27" s="986"/>
      <c r="CL27" s="986"/>
      <c r="CM27" s="986"/>
      <c r="CN27" s="986"/>
      <c r="CO27" s="986"/>
      <c r="CP27" s="986"/>
      <c r="CQ27" s="987"/>
      <c r="CR27" s="988">
        <v>7708621</v>
      </c>
      <c r="CS27" s="1001"/>
      <c r="CT27" s="1001"/>
      <c r="CU27" s="1001"/>
      <c r="CV27" s="1001"/>
      <c r="CW27" s="1001"/>
      <c r="CX27" s="1001"/>
      <c r="CY27" s="1002"/>
      <c r="CZ27" s="991">
        <v>31.4</v>
      </c>
      <c r="DA27" s="1003"/>
      <c r="DB27" s="1003"/>
      <c r="DC27" s="1004"/>
      <c r="DD27" s="994">
        <v>2926163</v>
      </c>
      <c r="DE27" s="1001"/>
      <c r="DF27" s="1001"/>
      <c r="DG27" s="1001"/>
      <c r="DH27" s="1001"/>
      <c r="DI27" s="1001"/>
      <c r="DJ27" s="1001"/>
      <c r="DK27" s="1002"/>
      <c r="DL27" s="994">
        <v>2084558</v>
      </c>
      <c r="DM27" s="1001"/>
      <c r="DN27" s="1001"/>
      <c r="DO27" s="1001"/>
      <c r="DP27" s="1001"/>
      <c r="DQ27" s="1001"/>
      <c r="DR27" s="1001"/>
      <c r="DS27" s="1001"/>
      <c r="DT27" s="1001"/>
      <c r="DU27" s="1001"/>
      <c r="DV27" s="1002"/>
      <c r="DW27" s="991">
        <v>14.7</v>
      </c>
      <c r="DX27" s="1003"/>
      <c r="DY27" s="1003"/>
      <c r="DZ27" s="1003"/>
      <c r="EA27" s="1003"/>
      <c r="EB27" s="1003"/>
      <c r="EC27" s="1019"/>
    </row>
    <row r="28" spans="2:133" ht="11.25" customHeight="1" x14ac:dyDescent="0.15">
      <c r="B28" s="985" t="s">
        <v>232</v>
      </c>
      <c r="C28" s="986"/>
      <c r="D28" s="986"/>
      <c r="E28" s="986"/>
      <c r="F28" s="986"/>
      <c r="G28" s="986"/>
      <c r="H28" s="986"/>
      <c r="I28" s="986"/>
      <c r="J28" s="986"/>
      <c r="K28" s="986"/>
      <c r="L28" s="986"/>
      <c r="M28" s="986"/>
      <c r="N28" s="986"/>
      <c r="O28" s="986"/>
      <c r="P28" s="986"/>
      <c r="Q28" s="987"/>
      <c r="R28" s="988">
        <v>150326</v>
      </c>
      <c r="S28" s="989"/>
      <c r="T28" s="989"/>
      <c r="U28" s="989"/>
      <c r="V28" s="989"/>
      <c r="W28" s="989"/>
      <c r="X28" s="989"/>
      <c r="Y28" s="990"/>
      <c r="Z28" s="1030">
        <v>0.6</v>
      </c>
      <c r="AA28" s="1030"/>
      <c r="AB28" s="1030"/>
      <c r="AC28" s="1030"/>
      <c r="AD28" s="1031">
        <v>59633</v>
      </c>
      <c r="AE28" s="1031"/>
      <c r="AF28" s="1031"/>
      <c r="AG28" s="1031"/>
      <c r="AH28" s="1031"/>
      <c r="AI28" s="1031"/>
      <c r="AJ28" s="1031"/>
      <c r="AK28" s="1031"/>
      <c r="AL28" s="991">
        <v>0.4</v>
      </c>
      <c r="AM28" s="992"/>
      <c r="AN28" s="992"/>
      <c r="AO28" s="1032"/>
      <c r="AP28" s="985"/>
      <c r="AQ28" s="986"/>
      <c r="AR28" s="986"/>
      <c r="AS28" s="986"/>
      <c r="AT28" s="986"/>
      <c r="AU28" s="986"/>
      <c r="AV28" s="986"/>
      <c r="AW28" s="986"/>
      <c r="AX28" s="986"/>
      <c r="AY28" s="986"/>
      <c r="AZ28" s="986"/>
      <c r="BA28" s="986"/>
      <c r="BB28" s="986"/>
      <c r="BC28" s="986"/>
      <c r="BD28" s="986"/>
      <c r="BE28" s="986"/>
      <c r="BF28" s="987"/>
      <c r="BG28" s="988"/>
      <c r="BH28" s="989"/>
      <c r="BI28" s="989"/>
      <c r="BJ28" s="989"/>
      <c r="BK28" s="989"/>
      <c r="BL28" s="989"/>
      <c r="BM28" s="989"/>
      <c r="BN28" s="990"/>
      <c r="BO28" s="1030"/>
      <c r="BP28" s="1030"/>
      <c r="BQ28" s="1030"/>
      <c r="BR28" s="1030"/>
      <c r="BS28" s="994"/>
      <c r="BT28" s="989"/>
      <c r="BU28" s="989"/>
      <c r="BV28" s="989"/>
      <c r="BW28" s="989"/>
      <c r="BX28" s="989"/>
      <c r="BY28" s="989"/>
      <c r="BZ28" s="989"/>
      <c r="CA28" s="989"/>
      <c r="CB28" s="1029"/>
      <c r="CD28" s="985" t="s">
        <v>233</v>
      </c>
      <c r="CE28" s="986"/>
      <c r="CF28" s="986"/>
      <c r="CG28" s="986"/>
      <c r="CH28" s="986"/>
      <c r="CI28" s="986"/>
      <c r="CJ28" s="986"/>
      <c r="CK28" s="986"/>
      <c r="CL28" s="986"/>
      <c r="CM28" s="986"/>
      <c r="CN28" s="986"/>
      <c r="CO28" s="986"/>
      <c r="CP28" s="986"/>
      <c r="CQ28" s="987"/>
      <c r="CR28" s="988">
        <v>1527798</v>
      </c>
      <c r="CS28" s="989"/>
      <c r="CT28" s="989"/>
      <c r="CU28" s="989"/>
      <c r="CV28" s="989"/>
      <c r="CW28" s="989"/>
      <c r="CX28" s="989"/>
      <c r="CY28" s="990"/>
      <c r="CZ28" s="991">
        <v>6.2</v>
      </c>
      <c r="DA28" s="1003"/>
      <c r="DB28" s="1003"/>
      <c r="DC28" s="1004"/>
      <c r="DD28" s="994">
        <v>1449784</v>
      </c>
      <c r="DE28" s="989"/>
      <c r="DF28" s="989"/>
      <c r="DG28" s="989"/>
      <c r="DH28" s="989"/>
      <c r="DI28" s="989"/>
      <c r="DJ28" s="989"/>
      <c r="DK28" s="990"/>
      <c r="DL28" s="994">
        <v>1449784</v>
      </c>
      <c r="DM28" s="989"/>
      <c r="DN28" s="989"/>
      <c r="DO28" s="989"/>
      <c r="DP28" s="989"/>
      <c r="DQ28" s="989"/>
      <c r="DR28" s="989"/>
      <c r="DS28" s="989"/>
      <c r="DT28" s="989"/>
      <c r="DU28" s="989"/>
      <c r="DV28" s="990"/>
      <c r="DW28" s="991">
        <v>10.199999999999999</v>
      </c>
      <c r="DX28" s="1003"/>
      <c r="DY28" s="1003"/>
      <c r="DZ28" s="1003"/>
      <c r="EA28" s="1003"/>
      <c r="EB28" s="1003"/>
      <c r="EC28" s="1019"/>
    </row>
    <row r="29" spans="2:133" ht="11.25" customHeight="1" x14ac:dyDescent="0.15">
      <c r="B29" s="985" t="s">
        <v>234</v>
      </c>
      <c r="C29" s="986"/>
      <c r="D29" s="986"/>
      <c r="E29" s="986"/>
      <c r="F29" s="986"/>
      <c r="G29" s="986"/>
      <c r="H29" s="986"/>
      <c r="I29" s="986"/>
      <c r="J29" s="986"/>
      <c r="K29" s="986"/>
      <c r="L29" s="986"/>
      <c r="M29" s="986"/>
      <c r="N29" s="986"/>
      <c r="O29" s="986"/>
      <c r="P29" s="986"/>
      <c r="Q29" s="987"/>
      <c r="R29" s="988">
        <v>32754</v>
      </c>
      <c r="S29" s="989"/>
      <c r="T29" s="989"/>
      <c r="U29" s="989"/>
      <c r="V29" s="989"/>
      <c r="W29" s="989"/>
      <c r="X29" s="989"/>
      <c r="Y29" s="990"/>
      <c r="Z29" s="1030">
        <v>0.1</v>
      </c>
      <c r="AA29" s="1030"/>
      <c r="AB29" s="1030"/>
      <c r="AC29" s="1030"/>
      <c r="AD29" s="1031">
        <v>741</v>
      </c>
      <c r="AE29" s="1031"/>
      <c r="AF29" s="1031"/>
      <c r="AG29" s="1031"/>
      <c r="AH29" s="1031"/>
      <c r="AI29" s="1031"/>
      <c r="AJ29" s="1031"/>
      <c r="AK29" s="1031"/>
      <c r="AL29" s="991">
        <v>0</v>
      </c>
      <c r="AM29" s="992"/>
      <c r="AN29" s="992"/>
      <c r="AO29" s="1032"/>
      <c r="AP29" s="969"/>
      <c r="AQ29" s="970"/>
      <c r="AR29" s="970"/>
      <c r="AS29" s="970"/>
      <c r="AT29" s="970"/>
      <c r="AU29" s="970"/>
      <c r="AV29" s="970"/>
      <c r="AW29" s="970"/>
      <c r="AX29" s="970"/>
      <c r="AY29" s="970"/>
      <c r="AZ29" s="970"/>
      <c r="BA29" s="970"/>
      <c r="BB29" s="970"/>
      <c r="BC29" s="970"/>
      <c r="BD29" s="970"/>
      <c r="BE29" s="970"/>
      <c r="BF29" s="971"/>
      <c r="BG29" s="988"/>
      <c r="BH29" s="989"/>
      <c r="BI29" s="989"/>
      <c r="BJ29" s="989"/>
      <c r="BK29" s="989"/>
      <c r="BL29" s="989"/>
      <c r="BM29" s="989"/>
      <c r="BN29" s="990"/>
      <c r="BO29" s="1030"/>
      <c r="BP29" s="1030"/>
      <c r="BQ29" s="1030"/>
      <c r="BR29" s="1030"/>
      <c r="BS29" s="1031"/>
      <c r="BT29" s="1031"/>
      <c r="BU29" s="1031"/>
      <c r="BV29" s="1031"/>
      <c r="BW29" s="1031"/>
      <c r="BX29" s="1031"/>
      <c r="BY29" s="1031"/>
      <c r="BZ29" s="1031"/>
      <c r="CA29" s="1031"/>
      <c r="CB29" s="1065"/>
      <c r="CD29" s="1007" t="s">
        <v>235</v>
      </c>
      <c r="CE29" s="1008"/>
      <c r="CF29" s="985" t="s">
        <v>236</v>
      </c>
      <c r="CG29" s="986"/>
      <c r="CH29" s="986"/>
      <c r="CI29" s="986"/>
      <c r="CJ29" s="986"/>
      <c r="CK29" s="986"/>
      <c r="CL29" s="986"/>
      <c r="CM29" s="986"/>
      <c r="CN29" s="986"/>
      <c r="CO29" s="986"/>
      <c r="CP29" s="986"/>
      <c r="CQ29" s="987"/>
      <c r="CR29" s="988">
        <v>1527798</v>
      </c>
      <c r="CS29" s="1001"/>
      <c r="CT29" s="1001"/>
      <c r="CU29" s="1001"/>
      <c r="CV29" s="1001"/>
      <c r="CW29" s="1001"/>
      <c r="CX29" s="1001"/>
      <c r="CY29" s="1002"/>
      <c r="CZ29" s="991">
        <v>6.2</v>
      </c>
      <c r="DA29" s="1003"/>
      <c r="DB29" s="1003"/>
      <c r="DC29" s="1004"/>
      <c r="DD29" s="994">
        <v>1449784</v>
      </c>
      <c r="DE29" s="1001"/>
      <c r="DF29" s="1001"/>
      <c r="DG29" s="1001"/>
      <c r="DH29" s="1001"/>
      <c r="DI29" s="1001"/>
      <c r="DJ29" s="1001"/>
      <c r="DK29" s="1002"/>
      <c r="DL29" s="994">
        <v>1449784</v>
      </c>
      <c r="DM29" s="1001"/>
      <c r="DN29" s="1001"/>
      <c r="DO29" s="1001"/>
      <c r="DP29" s="1001"/>
      <c r="DQ29" s="1001"/>
      <c r="DR29" s="1001"/>
      <c r="DS29" s="1001"/>
      <c r="DT29" s="1001"/>
      <c r="DU29" s="1001"/>
      <c r="DV29" s="1002"/>
      <c r="DW29" s="991">
        <v>10.199999999999999</v>
      </c>
      <c r="DX29" s="1003"/>
      <c r="DY29" s="1003"/>
      <c r="DZ29" s="1003"/>
      <c r="EA29" s="1003"/>
      <c r="EB29" s="1003"/>
      <c r="EC29" s="1019"/>
    </row>
    <row r="30" spans="2:133" ht="11.25" customHeight="1" x14ac:dyDescent="0.15">
      <c r="B30" s="985" t="s">
        <v>237</v>
      </c>
      <c r="C30" s="986"/>
      <c r="D30" s="986"/>
      <c r="E30" s="986"/>
      <c r="F30" s="986"/>
      <c r="G30" s="986"/>
      <c r="H30" s="986"/>
      <c r="I30" s="986"/>
      <c r="J30" s="986"/>
      <c r="K30" s="986"/>
      <c r="L30" s="986"/>
      <c r="M30" s="986"/>
      <c r="N30" s="986"/>
      <c r="O30" s="986"/>
      <c r="P30" s="986"/>
      <c r="Q30" s="987"/>
      <c r="R30" s="988">
        <v>5402337</v>
      </c>
      <c r="S30" s="989"/>
      <c r="T30" s="989"/>
      <c r="U30" s="989"/>
      <c r="V30" s="989"/>
      <c r="W30" s="989"/>
      <c r="X30" s="989"/>
      <c r="Y30" s="990"/>
      <c r="Z30" s="1030">
        <v>20.6</v>
      </c>
      <c r="AA30" s="1030"/>
      <c r="AB30" s="1030"/>
      <c r="AC30" s="1030"/>
      <c r="AD30" s="1031" t="s">
        <v>64</v>
      </c>
      <c r="AE30" s="1031"/>
      <c r="AF30" s="1031"/>
      <c r="AG30" s="1031"/>
      <c r="AH30" s="1031"/>
      <c r="AI30" s="1031"/>
      <c r="AJ30" s="1031"/>
      <c r="AK30" s="1031"/>
      <c r="AL30" s="991" t="s">
        <v>64</v>
      </c>
      <c r="AM30" s="992"/>
      <c r="AN30" s="992"/>
      <c r="AO30" s="1032"/>
      <c r="AP30" s="1046" t="s">
        <v>154</v>
      </c>
      <c r="AQ30" s="1047"/>
      <c r="AR30" s="1047"/>
      <c r="AS30" s="1047"/>
      <c r="AT30" s="1047"/>
      <c r="AU30" s="1047"/>
      <c r="AV30" s="1047"/>
      <c r="AW30" s="1047"/>
      <c r="AX30" s="1047"/>
      <c r="AY30" s="1047"/>
      <c r="AZ30" s="1047"/>
      <c r="BA30" s="1047"/>
      <c r="BB30" s="1047"/>
      <c r="BC30" s="1047"/>
      <c r="BD30" s="1047"/>
      <c r="BE30" s="1047"/>
      <c r="BF30" s="1048"/>
      <c r="BG30" s="1046" t="s">
        <v>238</v>
      </c>
      <c r="BH30" s="1063"/>
      <c r="BI30" s="1063"/>
      <c r="BJ30" s="1063"/>
      <c r="BK30" s="1063"/>
      <c r="BL30" s="1063"/>
      <c r="BM30" s="1063"/>
      <c r="BN30" s="1063"/>
      <c r="BO30" s="1063"/>
      <c r="BP30" s="1063"/>
      <c r="BQ30" s="1064"/>
      <c r="BR30" s="1046" t="s">
        <v>239</v>
      </c>
      <c r="BS30" s="1063"/>
      <c r="BT30" s="1063"/>
      <c r="BU30" s="1063"/>
      <c r="BV30" s="1063"/>
      <c r="BW30" s="1063"/>
      <c r="BX30" s="1063"/>
      <c r="BY30" s="1063"/>
      <c r="BZ30" s="1063"/>
      <c r="CA30" s="1063"/>
      <c r="CB30" s="1064"/>
      <c r="CD30" s="1009"/>
      <c r="CE30" s="1010"/>
      <c r="CF30" s="985" t="s">
        <v>240</v>
      </c>
      <c r="CG30" s="986"/>
      <c r="CH30" s="986"/>
      <c r="CI30" s="986"/>
      <c r="CJ30" s="986"/>
      <c r="CK30" s="986"/>
      <c r="CL30" s="986"/>
      <c r="CM30" s="986"/>
      <c r="CN30" s="986"/>
      <c r="CO30" s="986"/>
      <c r="CP30" s="986"/>
      <c r="CQ30" s="987"/>
      <c r="CR30" s="988">
        <v>1464203</v>
      </c>
      <c r="CS30" s="989"/>
      <c r="CT30" s="989"/>
      <c r="CU30" s="989"/>
      <c r="CV30" s="989"/>
      <c r="CW30" s="989"/>
      <c r="CX30" s="989"/>
      <c r="CY30" s="990"/>
      <c r="CZ30" s="991">
        <v>6</v>
      </c>
      <c r="DA30" s="1003"/>
      <c r="DB30" s="1003"/>
      <c r="DC30" s="1004"/>
      <c r="DD30" s="994">
        <v>1388885</v>
      </c>
      <c r="DE30" s="989"/>
      <c r="DF30" s="989"/>
      <c r="DG30" s="989"/>
      <c r="DH30" s="989"/>
      <c r="DI30" s="989"/>
      <c r="DJ30" s="989"/>
      <c r="DK30" s="990"/>
      <c r="DL30" s="994">
        <v>1388885</v>
      </c>
      <c r="DM30" s="989"/>
      <c r="DN30" s="989"/>
      <c r="DO30" s="989"/>
      <c r="DP30" s="989"/>
      <c r="DQ30" s="989"/>
      <c r="DR30" s="989"/>
      <c r="DS30" s="989"/>
      <c r="DT30" s="989"/>
      <c r="DU30" s="989"/>
      <c r="DV30" s="990"/>
      <c r="DW30" s="991">
        <v>9.8000000000000007</v>
      </c>
      <c r="DX30" s="1003"/>
      <c r="DY30" s="1003"/>
      <c r="DZ30" s="1003"/>
      <c r="EA30" s="1003"/>
      <c r="EB30" s="1003"/>
      <c r="EC30" s="1019"/>
    </row>
    <row r="31" spans="2:133" ht="11.25" customHeight="1" x14ac:dyDescent="0.15">
      <c r="B31" s="1055" t="s">
        <v>241</v>
      </c>
      <c r="C31" s="1056"/>
      <c r="D31" s="1056"/>
      <c r="E31" s="1056"/>
      <c r="F31" s="1056"/>
      <c r="G31" s="1056"/>
      <c r="H31" s="1056"/>
      <c r="I31" s="1056"/>
      <c r="J31" s="1056"/>
      <c r="K31" s="1056"/>
      <c r="L31" s="1056"/>
      <c r="M31" s="1056"/>
      <c r="N31" s="1056"/>
      <c r="O31" s="1056"/>
      <c r="P31" s="1056"/>
      <c r="Q31" s="1057"/>
      <c r="R31" s="988" t="s">
        <v>64</v>
      </c>
      <c r="S31" s="989"/>
      <c r="T31" s="989"/>
      <c r="U31" s="989"/>
      <c r="V31" s="989"/>
      <c r="W31" s="989"/>
      <c r="X31" s="989"/>
      <c r="Y31" s="990"/>
      <c r="Z31" s="1030" t="s">
        <v>64</v>
      </c>
      <c r="AA31" s="1030"/>
      <c r="AB31" s="1030"/>
      <c r="AC31" s="1030"/>
      <c r="AD31" s="1031" t="s">
        <v>64</v>
      </c>
      <c r="AE31" s="1031"/>
      <c r="AF31" s="1031"/>
      <c r="AG31" s="1031"/>
      <c r="AH31" s="1031"/>
      <c r="AI31" s="1031"/>
      <c r="AJ31" s="1031"/>
      <c r="AK31" s="1031"/>
      <c r="AL31" s="991" t="s">
        <v>64</v>
      </c>
      <c r="AM31" s="992"/>
      <c r="AN31" s="992"/>
      <c r="AO31" s="1032"/>
      <c r="AP31" s="1058" t="s">
        <v>242</v>
      </c>
      <c r="AQ31" s="1059"/>
      <c r="AR31" s="1059"/>
      <c r="AS31" s="1059"/>
      <c r="AT31" s="1060" t="s">
        <v>243</v>
      </c>
      <c r="AU31" s="77"/>
      <c r="AV31" s="77"/>
      <c r="AW31" s="77"/>
      <c r="AX31" s="1043" t="s">
        <v>119</v>
      </c>
      <c r="AY31" s="1044"/>
      <c r="AZ31" s="1044"/>
      <c r="BA31" s="1044"/>
      <c r="BB31" s="1044"/>
      <c r="BC31" s="1044"/>
      <c r="BD31" s="1044"/>
      <c r="BE31" s="1044"/>
      <c r="BF31" s="1045"/>
      <c r="BG31" s="1051">
        <v>99.7</v>
      </c>
      <c r="BH31" s="1052"/>
      <c r="BI31" s="1052"/>
      <c r="BJ31" s="1052"/>
      <c r="BK31" s="1052"/>
      <c r="BL31" s="1052"/>
      <c r="BM31" s="1053">
        <v>99.3</v>
      </c>
      <c r="BN31" s="1052"/>
      <c r="BO31" s="1052"/>
      <c r="BP31" s="1052"/>
      <c r="BQ31" s="1054"/>
      <c r="BR31" s="1051">
        <v>99.7</v>
      </c>
      <c r="BS31" s="1052"/>
      <c r="BT31" s="1052"/>
      <c r="BU31" s="1052"/>
      <c r="BV31" s="1052"/>
      <c r="BW31" s="1052"/>
      <c r="BX31" s="1053">
        <v>99.2</v>
      </c>
      <c r="BY31" s="1052"/>
      <c r="BZ31" s="1052"/>
      <c r="CA31" s="1052"/>
      <c r="CB31" s="1054"/>
      <c r="CD31" s="1009"/>
      <c r="CE31" s="1010"/>
      <c r="CF31" s="985" t="s">
        <v>244</v>
      </c>
      <c r="CG31" s="986"/>
      <c r="CH31" s="986"/>
      <c r="CI31" s="986"/>
      <c r="CJ31" s="986"/>
      <c r="CK31" s="986"/>
      <c r="CL31" s="986"/>
      <c r="CM31" s="986"/>
      <c r="CN31" s="986"/>
      <c r="CO31" s="986"/>
      <c r="CP31" s="986"/>
      <c r="CQ31" s="987"/>
      <c r="CR31" s="988">
        <v>63595</v>
      </c>
      <c r="CS31" s="1001"/>
      <c r="CT31" s="1001"/>
      <c r="CU31" s="1001"/>
      <c r="CV31" s="1001"/>
      <c r="CW31" s="1001"/>
      <c r="CX31" s="1001"/>
      <c r="CY31" s="1002"/>
      <c r="CZ31" s="991">
        <v>0.3</v>
      </c>
      <c r="DA31" s="1003"/>
      <c r="DB31" s="1003"/>
      <c r="DC31" s="1004"/>
      <c r="DD31" s="994">
        <v>60899</v>
      </c>
      <c r="DE31" s="1001"/>
      <c r="DF31" s="1001"/>
      <c r="DG31" s="1001"/>
      <c r="DH31" s="1001"/>
      <c r="DI31" s="1001"/>
      <c r="DJ31" s="1001"/>
      <c r="DK31" s="1002"/>
      <c r="DL31" s="994">
        <v>60899</v>
      </c>
      <c r="DM31" s="1001"/>
      <c r="DN31" s="1001"/>
      <c r="DO31" s="1001"/>
      <c r="DP31" s="1001"/>
      <c r="DQ31" s="1001"/>
      <c r="DR31" s="1001"/>
      <c r="DS31" s="1001"/>
      <c r="DT31" s="1001"/>
      <c r="DU31" s="1001"/>
      <c r="DV31" s="1002"/>
      <c r="DW31" s="991">
        <v>0.4</v>
      </c>
      <c r="DX31" s="1003"/>
      <c r="DY31" s="1003"/>
      <c r="DZ31" s="1003"/>
      <c r="EA31" s="1003"/>
      <c r="EB31" s="1003"/>
      <c r="EC31" s="1019"/>
    </row>
    <row r="32" spans="2:133" ht="11.25" customHeight="1" x14ac:dyDescent="0.15">
      <c r="B32" s="985" t="s">
        <v>245</v>
      </c>
      <c r="C32" s="986"/>
      <c r="D32" s="986"/>
      <c r="E32" s="986"/>
      <c r="F32" s="986"/>
      <c r="G32" s="986"/>
      <c r="H32" s="986"/>
      <c r="I32" s="986"/>
      <c r="J32" s="986"/>
      <c r="K32" s="986"/>
      <c r="L32" s="986"/>
      <c r="M32" s="986"/>
      <c r="N32" s="986"/>
      <c r="O32" s="986"/>
      <c r="P32" s="986"/>
      <c r="Q32" s="987"/>
      <c r="R32" s="988">
        <v>1949332</v>
      </c>
      <c r="S32" s="989"/>
      <c r="T32" s="989"/>
      <c r="U32" s="989"/>
      <c r="V32" s="989"/>
      <c r="W32" s="989"/>
      <c r="X32" s="989"/>
      <c r="Y32" s="990"/>
      <c r="Z32" s="1030">
        <v>7.4</v>
      </c>
      <c r="AA32" s="1030"/>
      <c r="AB32" s="1030"/>
      <c r="AC32" s="1030"/>
      <c r="AD32" s="1031" t="s">
        <v>64</v>
      </c>
      <c r="AE32" s="1031"/>
      <c r="AF32" s="1031"/>
      <c r="AG32" s="1031"/>
      <c r="AH32" s="1031"/>
      <c r="AI32" s="1031"/>
      <c r="AJ32" s="1031"/>
      <c r="AK32" s="1031"/>
      <c r="AL32" s="991" t="s">
        <v>64</v>
      </c>
      <c r="AM32" s="992"/>
      <c r="AN32" s="992"/>
      <c r="AO32" s="1032"/>
      <c r="AP32" s="1033"/>
      <c r="AQ32" s="1034"/>
      <c r="AR32" s="1034"/>
      <c r="AS32" s="1034"/>
      <c r="AT32" s="1061"/>
      <c r="AU32" s="73" t="s">
        <v>246</v>
      </c>
      <c r="AX32" s="985" t="s">
        <v>247</v>
      </c>
      <c r="AY32" s="986"/>
      <c r="AZ32" s="986"/>
      <c r="BA32" s="986"/>
      <c r="BB32" s="986"/>
      <c r="BC32" s="986"/>
      <c r="BD32" s="986"/>
      <c r="BE32" s="986"/>
      <c r="BF32" s="987"/>
      <c r="BG32" s="1050">
        <v>99.5</v>
      </c>
      <c r="BH32" s="1001"/>
      <c r="BI32" s="1001"/>
      <c r="BJ32" s="1001"/>
      <c r="BK32" s="1001"/>
      <c r="BL32" s="1001"/>
      <c r="BM32" s="992">
        <v>99.1</v>
      </c>
      <c r="BN32" s="1001"/>
      <c r="BO32" s="1001"/>
      <c r="BP32" s="1001"/>
      <c r="BQ32" s="1028"/>
      <c r="BR32" s="1050">
        <v>99.5</v>
      </c>
      <c r="BS32" s="1001"/>
      <c r="BT32" s="1001"/>
      <c r="BU32" s="1001"/>
      <c r="BV32" s="1001"/>
      <c r="BW32" s="1001"/>
      <c r="BX32" s="992">
        <v>99</v>
      </c>
      <c r="BY32" s="1001"/>
      <c r="BZ32" s="1001"/>
      <c r="CA32" s="1001"/>
      <c r="CB32" s="1028"/>
      <c r="CD32" s="1011"/>
      <c r="CE32" s="1012"/>
      <c r="CF32" s="985" t="s">
        <v>248</v>
      </c>
      <c r="CG32" s="986"/>
      <c r="CH32" s="986"/>
      <c r="CI32" s="986"/>
      <c r="CJ32" s="986"/>
      <c r="CK32" s="986"/>
      <c r="CL32" s="986"/>
      <c r="CM32" s="986"/>
      <c r="CN32" s="986"/>
      <c r="CO32" s="986"/>
      <c r="CP32" s="986"/>
      <c r="CQ32" s="987"/>
      <c r="CR32" s="988" t="s">
        <v>64</v>
      </c>
      <c r="CS32" s="989"/>
      <c r="CT32" s="989"/>
      <c r="CU32" s="989"/>
      <c r="CV32" s="989"/>
      <c r="CW32" s="989"/>
      <c r="CX32" s="989"/>
      <c r="CY32" s="990"/>
      <c r="CZ32" s="991" t="s">
        <v>64</v>
      </c>
      <c r="DA32" s="1003"/>
      <c r="DB32" s="1003"/>
      <c r="DC32" s="1004"/>
      <c r="DD32" s="994" t="s">
        <v>64</v>
      </c>
      <c r="DE32" s="989"/>
      <c r="DF32" s="989"/>
      <c r="DG32" s="989"/>
      <c r="DH32" s="989"/>
      <c r="DI32" s="989"/>
      <c r="DJ32" s="989"/>
      <c r="DK32" s="990"/>
      <c r="DL32" s="994" t="s">
        <v>64</v>
      </c>
      <c r="DM32" s="989"/>
      <c r="DN32" s="989"/>
      <c r="DO32" s="989"/>
      <c r="DP32" s="989"/>
      <c r="DQ32" s="989"/>
      <c r="DR32" s="989"/>
      <c r="DS32" s="989"/>
      <c r="DT32" s="989"/>
      <c r="DU32" s="989"/>
      <c r="DV32" s="990"/>
      <c r="DW32" s="991" t="s">
        <v>64</v>
      </c>
      <c r="DX32" s="1003"/>
      <c r="DY32" s="1003"/>
      <c r="DZ32" s="1003"/>
      <c r="EA32" s="1003"/>
      <c r="EB32" s="1003"/>
      <c r="EC32" s="1019"/>
    </row>
    <row r="33" spans="2:133" ht="11.25" customHeight="1" x14ac:dyDescent="0.15">
      <c r="B33" s="985" t="s">
        <v>249</v>
      </c>
      <c r="C33" s="986"/>
      <c r="D33" s="986"/>
      <c r="E33" s="986"/>
      <c r="F33" s="986"/>
      <c r="G33" s="986"/>
      <c r="H33" s="986"/>
      <c r="I33" s="986"/>
      <c r="J33" s="986"/>
      <c r="K33" s="986"/>
      <c r="L33" s="986"/>
      <c r="M33" s="986"/>
      <c r="N33" s="986"/>
      <c r="O33" s="986"/>
      <c r="P33" s="986"/>
      <c r="Q33" s="987"/>
      <c r="R33" s="988">
        <v>22397</v>
      </c>
      <c r="S33" s="989"/>
      <c r="T33" s="989"/>
      <c r="U33" s="989"/>
      <c r="V33" s="989"/>
      <c r="W33" s="989"/>
      <c r="X33" s="989"/>
      <c r="Y33" s="990"/>
      <c r="Z33" s="1030">
        <v>0.1</v>
      </c>
      <c r="AA33" s="1030"/>
      <c r="AB33" s="1030"/>
      <c r="AC33" s="1030"/>
      <c r="AD33" s="1031">
        <v>16805</v>
      </c>
      <c r="AE33" s="1031"/>
      <c r="AF33" s="1031"/>
      <c r="AG33" s="1031"/>
      <c r="AH33" s="1031"/>
      <c r="AI33" s="1031"/>
      <c r="AJ33" s="1031"/>
      <c r="AK33" s="1031"/>
      <c r="AL33" s="991">
        <v>0.1</v>
      </c>
      <c r="AM33" s="992"/>
      <c r="AN33" s="992"/>
      <c r="AO33" s="1032"/>
      <c r="AP33" s="1035"/>
      <c r="AQ33" s="1036"/>
      <c r="AR33" s="1036"/>
      <c r="AS33" s="1036"/>
      <c r="AT33" s="1062"/>
      <c r="AU33" s="78"/>
      <c r="AV33" s="78"/>
      <c r="AW33" s="78"/>
      <c r="AX33" s="969" t="s">
        <v>250</v>
      </c>
      <c r="AY33" s="970"/>
      <c r="AZ33" s="970"/>
      <c r="BA33" s="970"/>
      <c r="BB33" s="970"/>
      <c r="BC33" s="970"/>
      <c r="BD33" s="970"/>
      <c r="BE33" s="970"/>
      <c r="BF33" s="971"/>
      <c r="BG33" s="1049">
        <v>99.8</v>
      </c>
      <c r="BH33" s="973"/>
      <c r="BI33" s="973"/>
      <c r="BJ33" s="973"/>
      <c r="BK33" s="973"/>
      <c r="BL33" s="973"/>
      <c r="BM33" s="1023">
        <v>99.4</v>
      </c>
      <c r="BN33" s="973"/>
      <c r="BO33" s="973"/>
      <c r="BP33" s="973"/>
      <c r="BQ33" s="1017"/>
      <c r="BR33" s="1049">
        <v>99.8</v>
      </c>
      <c r="BS33" s="973"/>
      <c r="BT33" s="973"/>
      <c r="BU33" s="973"/>
      <c r="BV33" s="973"/>
      <c r="BW33" s="973"/>
      <c r="BX33" s="1023">
        <v>99.4</v>
      </c>
      <c r="BY33" s="973"/>
      <c r="BZ33" s="973"/>
      <c r="CA33" s="973"/>
      <c r="CB33" s="1017"/>
      <c r="CD33" s="985" t="s">
        <v>251</v>
      </c>
      <c r="CE33" s="986"/>
      <c r="CF33" s="986"/>
      <c r="CG33" s="986"/>
      <c r="CH33" s="986"/>
      <c r="CI33" s="986"/>
      <c r="CJ33" s="986"/>
      <c r="CK33" s="986"/>
      <c r="CL33" s="986"/>
      <c r="CM33" s="986"/>
      <c r="CN33" s="986"/>
      <c r="CO33" s="986"/>
      <c r="CP33" s="986"/>
      <c r="CQ33" s="987"/>
      <c r="CR33" s="988">
        <v>9690217</v>
      </c>
      <c r="CS33" s="1001"/>
      <c r="CT33" s="1001"/>
      <c r="CU33" s="1001"/>
      <c r="CV33" s="1001"/>
      <c r="CW33" s="1001"/>
      <c r="CX33" s="1001"/>
      <c r="CY33" s="1002"/>
      <c r="CZ33" s="991">
        <v>39.5</v>
      </c>
      <c r="DA33" s="1003"/>
      <c r="DB33" s="1003"/>
      <c r="DC33" s="1004"/>
      <c r="DD33" s="994">
        <v>8083151</v>
      </c>
      <c r="DE33" s="1001"/>
      <c r="DF33" s="1001"/>
      <c r="DG33" s="1001"/>
      <c r="DH33" s="1001"/>
      <c r="DI33" s="1001"/>
      <c r="DJ33" s="1001"/>
      <c r="DK33" s="1002"/>
      <c r="DL33" s="994">
        <v>5751491</v>
      </c>
      <c r="DM33" s="1001"/>
      <c r="DN33" s="1001"/>
      <c r="DO33" s="1001"/>
      <c r="DP33" s="1001"/>
      <c r="DQ33" s="1001"/>
      <c r="DR33" s="1001"/>
      <c r="DS33" s="1001"/>
      <c r="DT33" s="1001"/>
      <c r="DU33" s="1001"/>
      <c r="DV33" s="1002"/>
      <c r="DW33" s="991">
        <v>40.5</v>
      </c>
      <c r="DX33" s="1003"/>
      <c r="DY33" s="1003"/>
      <c r="DZ33" s="1003"/>
      <c r="EA33" s="1003"/>
      <c r="EB33" s="1003"/>
      <c r="EC33" s="1019"/>
    </row>
    <row r="34" spans="2:133" ht="11.25" customHeight="1" x14ac:dyDescent="0.15">
      <c r="B34" s="985" t="s">
        <v>252</v>
      </c>
      <c r="C34" s="986"/>
      <c r="D34" s="986"/>
      <c r="E34" s="986"/>
      <c r="F34" s="986"/>
      <c r="G34" s="986"/>
      <c r="H34" s="986"/>
      <c r="I34" s="986"/>
      <c r="J34" s="986"/>
      <c r="K34" s="986"/>
      <c r="L34" s="986"/>
      <c r="M34" s="986"/>
      <c r="N34" s="986"/>
      <c r="O34" s="986"/>
      <c r="P34" s="986"/>
      <c r="Q34" s="987"/>
      <c r="R34" s="988">
        <v>359572</v>
      </c>
      <c r="S34" s="989"/>
      <c r="T34" s="989"/>
      <c r="U34" s="989"/>
      <c r="V34" s="989"/>
      <c r="W34" s="989"/>
      <c r="X34" s="989"/>
      <c r="Y34" s="990"/>
      <c r="Z34" s="1030">
        <v>1.4</v>
      </c>
      <c r="AA34" s="1030"/>
      <c r="AB34" s="1030"/>
      <c r="AC34" s="1030"/>
      <c r="AD34" s="1031" t="s">
        <v>64</v>
      </c>
      <c r="AE34" s="1031"/>
      <c r="AF34" s="1031"/>
      <c r="AG34" s="1031"/>
      <c r="AH34" s="1031"/>
      <c r="AI34" s="1031"/>
      <c r="AJ34" s="1031"/>
      <c r="AK34" s="1031"/>
      <c r="AL34" s="991" t="s">
        <v>64</v>
      </c>
      <c r="AM34" s="992"/>
      <c r="AN34" s="992"/>
      <c r="AO34" s="1032"/>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985" t="s">
        <v>253</v>
      </c>
      <c r="CE34" s="986"/>
      <c r="CF34" s="986"/>
      <c r="CG34" s="986"/>
      <c r="CH34" s="986"/>
      <c r="CI34" s="986"/>
      <c r="CJ34" s="986"/>
      <c r="CK34" s="986"/>
      <c r="CL34" s="986"/>
      <c r="CM34" s="986"/>
      <c r="CN34" s="986"/>
      <c r="CO34" s="986"/>
      <c r="CP34" s="986"/>
      <c r="CQ34" s="987"/>
      <c r="CR34" s="988">
        <v>2920759</v>
      </c>
      <c r="CS34" s="989"/>
      <c r="CT34" s="989"/>
      <c r="CU34" s="989"/>
      <c r="CV34" s="989"/>
      <c r="CW34" s="989"/>
      <c r="CX34" s="989"/>
      <c r="CY34" s="990"/>
      <c r="CZ34" s="991">
        <v>11.9</v>
      </c>
      <c r="DA34" s="1003"/>
      <c r="DB34" s="1003"/>
      <c r="DC34" s="1004"/>
      <c r="DD34" s="994">
        <v>2203500</v>
      </c>
      <c r="DE34" s="989"/>
      <c r="DF34" s="989"/>
      <c r="DG34" s="989"/>
      <c r="DH34" s="989"/>
      <c r="DI34" s="989"/>
      <c r="DJ34" s="989"/>
      <c r="DK34" s="990"/>
      <c r="DL34" s="994">
        <v>1887911</v>
      </c>
      <c r="DM34" s="989"/>
      <c r="DN34" s="989"/>
      <c r="DO34" s="989"/>
      <c r="DP34" s="989"/>
      <c r="DQ34" s="989"/>
      <c r="DR34" s="989"/>
      <c r="DS34" s="989"/>
      <c r="DT34" s="989"/>
      <c r="DU34" s="989"/>
      <c r="DV34" s="990"/>
      <c r="DW34" s="991">
        <v>13.3</v>
      </c>
      <c r="DX34" s="1003"/>
      <c r="DY34" s="1003"/>
      <c r="DZ34" s="1003"/>
      <c r="EA34" s="1003"/>
      <c r="EB34" s="1003"/>
      <c r="EC34" s="1019"/>
    </row>
    <row r="35" spans="2:133" ht="11.25" customHeight="1" x14ac:dyDescent="0.15">
      <c r="B35" s="985" t="s">
        <v>254</v>
      </c>
      <c r="C35" s="986"/>
      <c r="D35" s="986"/>
      <c r="E35" s="986"/>
      <c r="F35" s="986"/>
      <c r="G35" s="986"/>
      <c r="H35" s="986"/>
      <c r="I35" s="986"/>
      <c r="J35" s="986"/>
      <c r="K35" s="986"/>
      <c r="L35" s="986"/>
      <c r="M35" s="986"/>
      <c r="N35" s="986"/>
      <c r="O35" s="986"/>
      <c r="P35" s="986"/>
      <c r="Q35" s="987"/>
      <c r="R35" s="988">
        <v>105467</v>
      </c>
      <c r="S35" s="989"/>
      <c r="T35" s="989"/>
      <c r="U35" s="989"/>
      <c r="V35" s="989"/>
      <c r="W35" s="989"/>
      <c r="X35" s="989"/>
      <c r="Y35" s="990"/>
      <c r="Z35" s="1030">
        <v>0.4</v>
      </c>
      <c r="AA35" s="1030"/>
      <c r="AB35" s="1030"/>
      <c r="AC35" s="1030"/>
      <c r="AD35" s="1031" t="s">
        <v>64</v>
      </c>
      <c r="AE35" s="1031"/>
      <c r="AF35" s="1031"/>
      <c r="AG35" s="1031"/>
      <c r="AH35" s="1031"/>
      <c r="AI35" s="1031"/>
      <c r="AJ35" s="1031"/>
      <c r="AK35" s="1031"/>
      <c r="AL35" s="991" t="s">
        <v>64</v>
      </c>
      <c r="AM35" s="992"/>
      <c r="AN35" s="992"/>
      <c r="AO35" s="1032"/>
      <c r="AP35" s="83"/>
      <c r="AQ35" s="1046" t="s">
        <v>255</v>
      </c>
      <c r="AR35" s="1047"/>
      <c r="AS35" s="1047"/>
      <c r="AT35" s="1047"/>
      <c r="AU35" s="1047"/>
      <c r="AV35" s="1047"/>
      <c r="AW35" s="1047"/>
      <c r="AX35" s="1047"/>
      <c r="AY35" s="1047"/>
      <c r="AZ35" s="1047"/>
      <c r="BA35" s="1047"/>
      <c r="BB35" s="1047"/>
      <c r="BC35" s="1047"/>
      <c r="BD35" s="1047"/>
      <c r="BE35" s="1047"/>
      <c r="BF35" s="1048"/>
      <c r="BG35" s="1046" t="s">
        <v>256</v>
      </c>
      <c r="BH35" s="1047"/>
      <c r="BI35" s="1047"/>
      <c r="BJ35" s="1047"/>
      <c r="BK35" s="1047"/>
      <c r="BL35" s="1047"/>
      <c r="BM35" s="1047"/>
      <c r="BN35" s="1047"/>
      <c r="BO35" s="1047"/>
      <c r="BP35" s="1047"/>
      <c r="BQ35" s="1047"/>
      <c r="BR35" s="1047"/>
      <c r="BS35" s="1047"/>
      <c r="BT35" s="1047"/>
      <c r="BU35" s="1047"/>
      <c r="BV35" s="1047"/>
      <c r="BW35" s="1047"/>
      <c r="BX35" s="1047"/>
      <c r="BY35" s="1047"/>
      <c r="BZ35" s="1047"/>
      <c r="CA35" s="1047"/>
      <c r="CB35" s="1048"/>
      <c r="CD35" s="985" t="s">
        <v>257</v>
      </c>
      <c r="CE35" s="986"/>
      <c r="CF35" s="986"/>
      <c r="CG35" s="986"/>
      <c r="CH35" s="986"/>
      <c r="CI35" s="986"/>
      <c r="CJ35" s="986"/>
      <c r="CK35" s="986"/>
      <c r="CL35" s="986"/>
      <c r="CM35" s="986"/>
      <c r="CN35" s="986"/>
      <c r="CO35" s="986"/>
      <c r="CP35" s="986"/>
      <c r="CQ35" s="987"/>
      <c r="CR35" s="988">
        <v>118882</v>
      </c>
      <c r="CS35" s="1001"/>
      <c r="CT35" s="1001"/>
      <c r="CU35" s="1001"/>
      <c r="CV35" s="1001"/>
      <c r="CW35" s="1001"/>
      <c r="CX35" s="1001"/>
      <c r="CY35" s="1002"/>
      <c r="CZ35" s="991">
        <v>0.5</v>
      </c>
      <c r="DA35" s="1003"/>
      <c r="DB35" s="1003"/>
      <c r="DC35" s="1004"/>
      <c r="DD35" s="994">
        <v>111397</v>
      </c>
      <c r="DE35" s="1001"/>
      <c r="DF35" s="1001"/>
      <c r="DG35" s="1001"/>
      <c r="DH35" s="1001"/>
      <c r="DI35" s="1001"/>
      <c r="DJ35" s="1001"/>
      <c r="DK35" s="1002"/>
      <c r="DL35" s="994">
        <v>106337</v>
      </c>
      <c r="DM35" s="1001"/>
      <c r="DN35" s="1001"/>
      <c r="DO35" s="1001"/>
      <c r="DP35" s="1001"/>
      <c r="DQ35" s="1001"/>
      <c r="DR35" s="1001"/>
      <c r="DS35" s="1001"/>
      <c r="DT35" s="1001"/>
      <c r="DU35" s="1001"/>
      <c r="DV35" s="1002"/>
      <c r="DW35" s="991">
        <v>0.7</v>
      </c>
      <c r="DX35" s="1003"/>
      <c r="DY35" s="1003"/>
      <c r="DZ35" s="1003"/>
      <c r="EA35" s="1003"/>
      <c r="EB35" s="1003"/>
      <c r="EC35" s="1019"/>
    </row>
    <row r="36" spans="2:133" ht="11.25" customHeight="1" x14ac:dyDescent="0.15">
      <c r="B36" s="985" t="s">
        <v>258</v>
      </c>
      <c r="C36" s="986"/>
      <c r="D36" s="986"/>
      <c r="E36" s="986"/>
      <c r="F36" s="986"/>
      <c r="G36" s="986"/>
      <c r="H36" s="986"/>
      <c r="I36" s="986"/>
      <c r="J36" s="986"/>
      <c r="K36" s="986"/>
      <c r="L36" s="986"/>
      <c r="M36" s="986"/>
      <c r="N36" s="986"/>
      <c r="O36" s="986"/>
      <c r="P36" s="986"/>
      <c r="Q36" s="987"/>
      <c r="R36" s="988">
        <v>1785112</v>
      </c>
      <c r="S36" s="989"/>
      <c r="T36" s="989"/>
      <c r="U36" s="989"/>
      <c r="V36" s="989"/>
      <c r="W36" s="989"/>
      <c r="X36" s="989"/>
      <c r="Y36" s="990"/>
      <c r="Z36" s="1030">
        <v>6.8</v>
      </c>
      <c r="AA36" s="1030"/>
      <c r="AB36" s="1030"/>
      <c r="AC36" s="1030"/>
      <c r="AD36" s="1031" t="s">
        <v>64</v>
      </c>
      <c r="AE36" s="1031"/>
      <c r="AF36" s="1031"/>
      <c r="AG36" s="1031"/>
      <c r="AH36" s="1031"/>
      <c r="AI36" s="1031"/>
      <c r="AJ36" s="1031"/>
      <c r="AK36" s="1031"/>
      <c r="AL36" s="991" t="s">
        <v>64</v>
      </c>
      <c r="AM36" s="992"/>
      <c r="AN36" s="992"/>
      <c r="AO36" s="1032"/>
      <c r="AP36" s="83"/>
      <c r="AQ36" s="1037" t="s">
        <v>259</v>
      </c>
      <c r="AR36" s="1038"/>
      <c r="AS36" s="1038"/>
      <c r="AT36" s="1038"/>
      <c r="AU36" s="1038"/>
      <c r="AV36" s="1038"/>
      <c r="AW36" s="1038"/>
      <c r="AX36" s="1038"/>
      <c r="AY36" s="1039"/>
      <c r="AZ36" s="1040">
        <v>2914263</v>
      </c>
      <c r="BA36" s="1041"/>
      <c r="BB36" s="1041"/>
      <c r="BC36" s="1041"/>
      <c r="BD36" s="1041"/>
      <c r="BE36" s="1041"/>
      <c r="BF36" s="1042"/>
      <c r="BG36" s="1043" t="s">
        <v>260</v>
      </c>
      <c r="BH36" s="1044"/>
      <c r="BI36" s="1044"/>
      <c r="BJ36" s="1044"/>
      <c r="BK36" s="1044"/>
      <c r="BL36" s="1044"/>
      <c r="BM36" s="1044"/>
      <c r="BN36" s="1044"/>
      <c r="BO36" s="1044"/>
      <c r="BP36" s="1044"/>
      <c r="BQ36" s="1044"/>
      <c r="BR36" s="1044"/>
      <c r="BS36" s="1044"/>
      <c r="BT36" s="1044"/>
      <c r="BU36" s="1045"/>
      <c r="BV36" s="1040">
        <v>187676</v>
      </c>
      <c r="BW36" s="1041"/>
      <c r="BX36" s="1041"/>
      <c r="BY36" s="1041"/>
      <c r="BZ36" s="1041"/>
      <c r="CA36" s="1041"/>
      <c r="CB36" s="1042"/>
      <c r="CD36" s="985" t="s">
        <v>261</v>
      </c>
      <c r="CE36" s="986"/>
      <c r="CF36" s="986"/>
      <c r="CG36" s="986"/>
      <c r="CH36" s="986"/>
      <c r="CI36" s="986"/>
      <c r="CJ36" s="986"/>
      <c r="CK36" s="986"/>
      <c r="CL36" s="986"/>
      <c r="CM36" s="986"/>
      <c r="CN36" s="986"/>
      <c r="CO36" s="986"/>
      <c r="CP36" s="986"/>
      <c r="CQ36" s="987"/>
      <c r="CR36" s="988">
        <v>2832713</v>
      </c>
      <c r="CS36" s="989"/>
      <c r="CT36" s="989"/>
      <c r="CU36" s="989"/>
      <c r="CV36" s="989"/>
      <c r="CW36" s="989"/>
      <c r="CX36" s="989"/>
      <c r="CY36" s="990"/>
      <c r="CZ36" s="991">
        <v>11.6</v>
      </c>
      <c r="DA36" s="1003"/>
      <c r="DB36" s="1003"/>
      <c r="DC36" s="1004"/>
      <c r="DD36" s="994">
        <v>2690485</v>
      </c>
      <c r="DE36" s="989"/>
      <c r="DF36" s="989"/>
      <c r="DG36" s="989"/>
      <c r="DH36" s="989"/>
      <c r="DI36" s="989"/>
      <c r="DJ36" s="989"/>
      <c r="DK36" s="990"/>
      <c r="DL36" s="994">
        <v>1997928</v>
      </c>
      <c r="DM36" s="989"/>
      <c r="DN36" s="989"/>
      <c r="DO36" s="989"/>
      <c r="DP36" s="989"/>
      <c r="DQ36" s="989"/>
      <c r="DR36" s="989"/>
      <c r="DS36" s="989"/>
      <c r="DT36" s="989"/>
      <c r="DU36" s="989"/>
      <c r="DV36" s="990"/>
      <c r="DW36" s="991">
        <v>14.1</v>
      </c>
      <c r="DX36" s="1003"/>
      <c r="DY36" s="1003"/>
      <c r="DZ36" s="1003"/>
      <c r="EA36" s="1003"/>
      <c r="EB36" s="1003"/>
      <c r="EC36" s="1019"/>
    </row>
    <row r="37" spans="2:133" ht="11.25" customHeight="1" x14ac:dyDescent="0.15">
      <c r="B37" s="985" t="s">
        <v>262</v>
      </c>
      <c r="C37" s="986"/>
      <c r="D37" s="986"/>
      <c r="E37" s="986"/>
      <c r="F37" s="986"/>
      <c r="G37" s="986"/>
      <c r="H37" s="986"/>
      <c r="I37" s="986"/>
      <c r="J37" s="986"/>
      <c r="K37" s="986"/>
      <c r="L37" s="986"/>
      <c r="M37" s="986"/>
      <c r="N37" s="986"/>
      <c r="O37" s="986"/>
      <c r="P37" s="986"/>
      <c r="Q37" s="987"/>
      <c r="R37" s="988">
        <v>555708</v>
      </c>
      <c r="S37" s="989"/>
      <c r="T37" s="989"/>
      <c r="U37" s="989"/>
      <c r="V37" s="989"/>
      <c r="W37" s="989"/>
      <c r="X37" s="989"/>
      <c r="Y37" s="990"/>
      <c r="Z37" s="1030">
        <v>2.1</v>
      </c>
      <c r="AA37" s="1030"/>
      <c r="AB37" s="1030"/>
      <c r="AC37" s="1030"/>
      <c r="AD37" s="1031">
        <v>3529</v>
      </c>
      <c r="AE37" s="1031"/>
      <c r="AF37" s="1031"/>
      <c r="AG37" s="1031"/>
      <c r="AH37" s="1031"/>
      <c r="AI37" s="1031"/>
      <c r="AJ37" s="1031"/>
      <c r="AK37" s="1031"/>
      <c r="AL37" s="991">
        <v>0</v>
      </c>
      <c r="AM37" s="992"/>
      <c r="AN37" s="992"/>
      <c r="AO37" s="1032"/>
      <c r="AQ37" s="1025" t="s">
        <v>263</v>
      </c>
      <c r="AR37" s="1026"/>
      <c r="AS37" s="1026"/>
      <c r="AT37" s="1026"/>
      <c r="AU37" s="1026"/>
      <c r="AV37" s="1026"/>
      <c r="AW37" s="1026"/>
      <c r="AX37" s="1026"/>
      <c r="AY37" s="1027"/>
      <c r="AZ37" s="988">
        <v>600597</v>
      </c>
      <c r="BA37" s="989"/>
      <c r="BB37" s="989"/>
      <c r="BC37" s="989"/>
      <c r="BD37" s="1001"/>
      <c r="BE37" s="1001"/>
      <c r="BF37" s="1028"/>
      <c r="BG37" s="985" t="s">
        <v>264</v>
      </c>
      <c r="BH37" s="986"/>
      <c r="BI37" s="986"/>
      <c r="BJ37" s="986"/>
      <c r="BK37" s="986"/>
      <c r="BL37" s="986"/>
      <c r="BM37" s="986"/>
      <c r="BN37" s="986"/>
      <c r="BO37" s="986"/>
      <c r="BP37" s="986"/>
      <c r="BQ37" s="986"/>
      <c r="BR37" s="986"/>
      <c r="BS37" s="986"/>
      <c r="BT37" s="986"/>
      <c r="BU37" s="987"/>
      <c r="BV37" s="988">
        <v>144796</v>
      </c>
      <c r="BW37" s="989"/>
      <c r="BX37" s="989"/>
      <c r="BY37" s="989"/>
      <c r="BZ37" s="989"/>
      <c r="CA37" s="989"/>
      <c r="CB37" s="1029"/>
      <c r="CD37" s="985" t="s">
        <v>265</v>
      </c>
      <c r="CE37" s="986"/>
      <c r="CF37" s="986"/>
      <c r="CG37" s="986"/>
      <c r="CH37" s="986"/>
      <c r="CI37" s="986"/>
      <c r="CJ37" s="986"/>
      <c r="CK37" s="986"/>
      <c r="CL37" s="986"/>
      <c r="CM37" s="986"/>
      <c r="CN37" s="986"/>
      <c r="CO37" s="986"/>
      <c r="CP37" s="986"/>
      <c r="CQ37" s="987"/>
      <c r="CR37" s="988">
        <v>1480049</v>
      </c>
      <c r="CS37" s="1001"/>
      <c r="CT37" s="1001"/>
      <c r="CU37" s="1001"/>
      <c r="CV37" s="1001"/>
      <c r="CW37" s="1001"/>
      <c r="CX37" s="1001"/>
      <c r="CY37" s="1002"/>
      <c r="CZ37" s="991">
        <v>6</v>
      </c>
      <c r="DA37" s="1003"/>
      <c r="DB37" s="1003"/>
      <c r="DC37" s="1004"/>
      <c r="DD37" s="994">
        <v>1472820</v>
      </c>
      <c r="DE37" s="1001"/>
      <c r="DF37" s="1001"/>
      <c r="DG37" s="1001"/>
      <c r="DH37" s="1001"/>
      <c r="DI37" s="1001"/>
      <c r="DJ37" s="1001"/>
      <c r="DK37" s="1002"/>
      <c r="DL37" s="994">
        <v>1204101</v>
      </c>
      <c r="DM37" s="1001"/>
      <c r="DN37" s="1001"/>
      <c r="DO37" s="1001"/>
      <c r="DP37" s="1001"/>
      <c r="DQ37" s="1001"/>
      <c r="DR37" s="1001"/>
      <c r="DS37" s="1001"/>
      <c r="DT37" s="1001"/>
      <c r="DU37" s="1001"/>
      <c r="DV37" s="1002"/>
      <c r="DW37" s="991">
        <v>8.5</v>
      </c>
      <c r="DX37" s="1003"/>
      <c r="DY37" s="1003"/>
      <c r="DZ37" s="1003"/>
      <c r="EA37" s="1003"/>
      <c r="EB37" s="1003"/>
      <c r="EC37" s="1019"/>
    </row>
    <row r="38" spans="2:133" ht="11.25" customHeight="1" x14ac:dyDescent="0.15">
      <c r="B38" s="985" t="s">
        <v>266</v>
      </c>
      <c r="C38" s="986"/>
      <c r="D38" s="986"/>
      <c r="E38" s="986"/>
      <c r="F38" s="986"/>
      <c r="G38" s="986"/>
      <c r="H38" s="986"/>
      <c r="I38" s="986"/>
      <c r="J38" s="986"/>
      <c r="K38" s="986"/>
      <c r="L38" s="986"/>
      <c r="M38" s="986"/>
      <c r="N38" s="986"/>
      <c r="O38" s="986"/>
      <c r="P38" s="986"/>
      <c r="Q38" s="987"/>
      <c r="R38" s="988">
        <v>620000</v>
      </c>
      <c r="S38" s="989"/>
      <c r="T38" s="989"/>
      <c r="U38" s="989"/>
      <c r="V38" s="989"/>
      <c r="W38" s="989"/>
      <c r="X38" s="989"/>
      <c r="Y38" s="990"/>
      <c r="Z38" s="1030">
        <v>2.4</v>
      </c>
      <c r="AA38" s="1030"/>
      <c r="AB38" s="1030"/>
      <c r="AC38" s="1030"/>
      <c r="AD38" s="1031" t="s">
        <v>64</v>
      </c>
      <c r="AE38" s="1031"/>
      <c r="AF38" s="1031"/>
      <c r="AG38" s="1031"/>
      <c r="AH38" s="1031"/>
      <c r="AI38" s="1031"/>
      <c r="AJ38" s="1031"/>
      <c r="AK38" s="1031"/>
      <c r="AL38" s="991" t="s">
        <v>64</v>
      </c>
      <c r="AM38" s="992"/>
      <c r="AN38" s="992"/>
      <c r="AO38" s="1032"/>
      <c r="AQ38" s="1025" t="s">
        <v>267</v>
      </c>
      <c r="AR38" s="1026"/>
      <c r="AS38" s="1026"/>
      <c r="AT38" s="1026"/>
      <c r="AU38" s="1026"/>
      <c r="AV38" s="1026"/>
      <c r="AW38" s="1026"/>
      <c r="AX38" s="1026"/>
      <c r="AY38" s="1027"/>
      <c r="AZ38" s="988">
        <v>69007</v>
      </c>
      <c r="BA38" s="989"/>
      <c r="BB38" s="989"/>
      <c r="BC38" s="989"/>
      <c r="BD38" s="1001"/>
      <c r="BE38" s="1001"/>
      <c r="BF38" s="1028"/>
      <c r="BG38" s="985" t="s">
        <v>268</v>
      </c>
      <c r="BH38" s="986"/>
      <c r="BI38" s="986"/>
      <c r="BJ38" s="986"/>
      <c r="BK38" s="986"/>
      <c r="BL38" s="986"/>
      <c r="BM38" s="986"/>
      <c r="BN38" s="986"/>
      <c r="BO38" s="986"/>
      <c r="BP38" s="986"/>
      <c r="BQ38" s="986"/>
      <c r="BR38" s="986"/>
      <c r="BS38" s="986"/>
      <c r="BT38" s="986"/>
      <c r="BU38" s="987"/>
      <c r="BV38" s="988">
        <v>5678</v>
      </c>
      <c r="BW38" s="989"/>
      <c r="BX38" s="989"/>
      <c r="BY38" s="989"/>
      <c r="BZ38" s="989"/>
      <c r="CA38" s="989"/>
      <c r="CB38" s="1029"/>
      <c r="CD38" s="985" t="s">
        <v>269</v>
      </c>
      <c r="CE38" s="986"/>
      <c r="CF38" s="986"/>
      <c r="CG38" s="986"/>
      <c r="CH38" s="986"/>
      <c r="CI38" s="986"/>
      <c r="CJ38" s="986"/>
      <c r="CK38" s="986"/>
      <c r="CL38" s="986"/>
      <c r="CM38" s="986"/>
      <c r="CN38" s="986"/>
      <c r="CO38" s="986"/>
      <c r="CP38" s="986"/>
      <c r="CQ38" s="987"/>
      <c r="CR38" s="988">
        <v>2244659</v>
      </c>
      <c r="CS38" s="989"/>
      <c r="CT38" s="989"/>
      <c r="CU38" s="989"/>
      <c r="CV38" s="989"/>
      <c r="CW38" s="989"/>
      <c r="CX38" s="989"/>
      <c r="CY38" s="990"/>
      <c r="CZ38" s="991">
        <v>9.1999999999999993</v>
      </c>
      <c r="DA38" s="1003"/>
      <c r="DB38" s="1003"/>
      <c r="DC38" s="1004"/>
      <c r="DD38" s="994">
        <v>1809392</v>
      </c>
      <c r="DE38" s="989"/>
      <c r="DF38" s="989"/>
      <c r="DG38" s="989"/>
      <c r="DH38" s="989"/>
      <c r="DI38" s="989"/>
      <c r="DJ38" s="989"/>
      <c r="DK38" s="990"/>
      <c r="DL38" s="994">
        <v>1759315</v>
      </c>
      <c r="DM38" s="989"/>
      <c r="DN38" s="989"/>
      <c r="DO38" s="989"/>
      <c r="DP38" s="989"/>
      <c r="DQ38" s="989"/>
      <c r="DR38" s="989"/>
      <c r="DS38" s="989"/>
      <c r="DT38" s="989"/>
      <c r="DU38" s="989"/>
      <c r="DV38" s="990"/>
      <c r="DW38" s="991">
        <v>12.4</v>
      </c>
      <c r="DX38" s="1003"/>
      <c r="DY38" s="1003"/>
      <c r="DZ38" s="1003"/>
      <c r="EA38" s="1003"/>
      <c r="EB38" s="1003"/>
      <c r="EC38" s="1019"/>
    </row>
    <row r="39" spans="2:133" ht="11.25" customHeight="1" x14ac:dyDescent="0.15">
      <c r="B39" s="985" t="s">
        <v>270</v>
      </c>
      <c r="C39" s="986"/>
      <c r="D39" s="986"/>
      <c r="E39" s="986"/>
      <c r="F39" s="986"/>
      <c r="G39" s="986"/>
      <c r="H39" s="986"/>
      <c r="I39" s="986"/>
      <c r="J39" s="986"/>
      <c r="K39" s="986"/>
      <c r="L39" s="986"/>
      <c r="M39" s="986"/>
      <c r="N39" s="986"/>
      <c r="O39" s="986"/>
      <c r="P39" s="986"/>
      <c r="Q39" s="987"/>
      <c r="R39" s="988" t="s">
        <v>64</v>
      </c>
      <c r="S39" s="989"/>
      <c r="T39" s="989"/>
      <c r="U39" s="989"/>
      <c r="V39" s="989"/>
      <c r="W39" s="989"/>
      <c r="X39" s="989"/>
      <c r="Y39" s="990"/>
      <c r="Z39" s="1030" t="s">
        <v>64</v>
      </c>
      <c r="AA39" s="1030"/>
      <c r="AB39" s="1030"/>
      <c r="AC39" s="1030"/>
      <c r="AD39" s="1031" t="s">
        <v>64</v>
      </c>
      <c r="AE39" s="1031"/>
      <c r="AF39" s="1031"/>
      <c r="AG39" s="1031"/>
      <c r="AH39" s="1031"/>
      <c r="AI39" s="1031"/>
      <c r="AJ39" s="1031"/>
      <c r="AK39" s="1031"/>
      <c r="AL39" s="991" t="s">
        <v>64</v>
      </c>
      <c r="AM39" s="992"/>
      <c r="AN39" s="992"/>
      <c r="AO39" s="1032"/>
      <c r="AQ39" s="1025" t="s">
        <v>271</v>
      </c>
      <c r="AR39" s="1026"/>
      <c r="AS39" s="1026"/>
      <c r="AT39" s="1026"/>
      <c r="AU39" s="1026"/>
      <c r="AV39" s="1026"/>
      <c r="AW39" s="1026"/>
      <c r="AX39" s="1026"/>
      <c r="AY39" s="1027"/>
      <c r="AZ39" s="988" t="s">
        <v>64</v>
      </c>
      <c r="BA39" s="989"/>
      <c r="BB39" s="989"/>
      <c r="BC39" s="989"/>
      <c r="BD39" s="1001"/>
      <c r="BE39" s="1001"/>
      <c r="BF39" s="1028"/>
      <c r="BG39" s="985" t="s">
        <v>272</v>
      </c>
      <c r="BH39" s="986"/>
      <c r="BI39" s="986"/>
      <c r="BJ39" s="986"/>
      <c r="BK39" s="986"/>
      <c r="BL39" s="986"/>
      <c r="BM39" s="986"/>
      <c r="BN39" s="986"/>
      <c r="BO39" s="986"/>
      <c r="BP39" s="986"/>
      <c r="BQ39" s="986"/>
      <c r="BR39" s="986"/>
      <c r="BS39" s="986"/>
      <c r="BT39" s="986"/>
      <c r="BU39" s="987"/>
      <c r="BV39" s="988">
        <v>8088</v>
      </c>
      <c r="BW39" s="989"/>
      <c r="BX39" s="989"/>
      <c r="BY39" s="989"/>
      <c r="BZ39" s="989"/>
      <c r="CA39" s="989"/>
      <c r="CB39" s="1029"/>
      <c r="CD39" s="985" t="s">
        <v>273</v>
      </c>
      <c r="CE39" s="986"/>
      <c r="CF39" s="986"/>
      <c r="CG39" s="986"/>
      <c r="CH39" s="986"/>
      <c r="CI39" s="986"/>
      <c r="CJ39" s="986"/>
      <c r="CK39" s="986"/>
      <c r="CL39" s="986"/>
      <c r="CM39" s="986"/>
      <c r="CN39" s="986"/>
      <c r="CO39" s="986"/>
      <c r="CP39" s="986"/>
      <c r="CQ39" s="987"/>
      <c r="CR39" s="988">
        <v>1432273</v>
      </c>
      <c r="CS39" s="1001"/>
      <c r="CT39" s="1001"/>
      <c r="CU39" s="1001"/>
      <c r="CV39" s="1001"/>
      <c r="CW39" s="1001"/>
      <c r="CX39" s="1001"/>
      <c r="CY39" s="1002"/>
      <c r="CZ39" s="991">
        <v>5.8</v>
      </c>
      <c r="DA39" s="1003"/>
      <c r="DB39" s="1003"/>
      <c r="DC39" s="1004"/>
      <c r="DD39" s="994">
        <v>1217446</v>
      </c>
      <c r="DE39" s="1001"/>
      <c r="DF39" s="1001"/>
      <c r="DG39" s="1001"/>
      <c r="DH39" s="1001"/>
      <c r="DI39" s="1001"/>
      <c r="DJ39" s="1001"/>
      <c r="DK39" s="1002"/>
      <c r="DL39" s="994" t="s">
        <v>64</v>
      </c>
      <c r="DM39" s="1001"/>
      <c r="DN39" s="1001"/>
      <c r="DO39" s="1001"/>
      <c r="DP39" s="1001"/>
      <c r="DQ39" s="1001"/>
      <c r="DR39" s="1001"/>
      <c r="DS39" s="1001"/>
      <c r="DT39" s="1001"/>
      <c r="DU39" s="1001"/>
      <c r="DV39" s="1002"/>
      <c r="DW39" s="991" t="s">
        <v>64</v>
      </c>
      <c r="DX39" s="1003"/>
      <c r="DY39" s="1003"/>
      <c r="DZ39" s="1003"/>
      <c r="EA39" s="1003"/>
      <c r="EB39" s="1003"/>
      <c r="EC39" s="1019"/>
    </row>
    <row r="40" spans="2:133" ht="11.25" customHeight="1" x14ac:dyDescent="0.15">
      <c r="B40" s="985" t="s">
        <v>274</v>
      </c>
      <c r="C40" s="986"/>
      <c r="D40" s="986"/>
      <c r="E40" s="986"/>
      <c r="F40" s="986"/>
      <c r="G40" s="986"/>
      <c r="H40" s="986"/>
      <c r="I40" s="986"/>
      <c r="J40" s="986"/>
      <c r="K40" s="986"/>
      <c r="L40" s="986"/>
      <c r="M40" s="986"/>
      <c r="N40" s="986"/>
      <c r="O40" s="986"/>
      <c r="P40" s="986"/>
      <c r="Q40" s="987"/>
      <c r="R40" s="988">
        <v>25500</v>
      </c>
      <c r="S40" s="989"/>
      <c r="T40" s="989"/>
      <c r="U40" s="989"/>
      <c r="V40" s="989"/>
      <c r="W40" s="989"/>
      <c r="X40" s="989"/>
      <c r="Y40" s="990"/>
      <c r="Z40" s="1030">
        <v>0.1</v>
      </c>
      <c r="AA40" s="1030"/>
      <c r="AB40" s="1030"/>
      <c r="AC40" s="1030"/>
      <c r="AD40" s="1031" t="s">
        <v>64</v>
      </c>
      <c r="AE40" s="1031"/>
      <c r="AF40" s="1031"/>
      <c r="AG40" s="1031"/>
      <c r="AH40" s="1031"/>
      <c r="AI40" s="1031"/>
      <c r="AJ40" s="1031"/>
      <c r="AK40" s="1031"/>
      <c r="AL40" s="991" t="s">
        <v>64</v>
      </c>
      <c r="AM40" s="992"/>
      <c r="AN40" s="992"/>
      <c r="AO40" s="1032"/>
      <c r="AQ40" s="1025" t="s">
        <v>275</v>
      </c>
      <c r="AR40" s="1026"/>
      <c r="AS40" s="1026"/>
      <c r="AT40" s="1026"/>
      <c r="AU40" s="1026"/>
      <c r="AV40" s="1026"/>
      <c r="AW40" s="1026"/>
      <c r="AX40" s="1026"/>
      <c r="AY40" s="1027"/>
      <c r="AZ40" s="988" t="s">
        <v>64</v>
      </c>
      <c r="BA40" s="989"/>
      <c r="BB40" s="989"/>
      <c r="BC40" s="989"/>
      <c r="BD40" s="1001"/>
      <c r="BE40" s="1001"/>
      <c r="BF40" s="1028"/>
      <c r="BG40" s="1033" t="s">
        <v>276</v>
      </c>
      <c r="BH40" s="1034"/>
      <c r="BI40" s="1034"/>
      <c r="BJ40" s="1034"/>
      <c r="BK40" s="1034"/>
      <c r="BL40" s="79"/>
      <c r="BM40" s="986" t="s">
        <v>277</v>
      </c>
      <c r="BN40" s="986"/>
      <c r="BO40" s="986"/>
      <c r="BP40" s="986"/>
      <c r="BQ40" s="986"/>
      <c r="BR40" s="986"/>
      <c r="BS40" s="986"/>
      <c r="BT40" s="986"/>
      <c r="BU40" s="987"/>
      <c r="BV40" s="988">
        <v>125</v>
      </c>
      <c r="BW40" s="989"/>
      <c r="BX40" s="989"/>
      <c r="BY40" s="989"/>
      <c r="BZ40" s="989"/>
      <c r="CA40" s="989"/>
      <c r="CB40" s="1029"/>
      <c r="CD40" s="985" t="s">
        <v>278</v>
      </c>
      <c r="CE40" s="986"/>
      <c r="CF40" s="986"/>
      <c r="CG40" s="986"/>
      <c r="CH40" s="986"/>
      <c r="CI40" s="986"/>
      <c r="CJ40" s="986"/>
      <c r="CK40" s="986"/>
      <c r="CL40" s="986"/>
      <c r="CM40" s="986"/>
      <c r="CN40" s="986"/>
      <c r="CO40" s="986"/>
      <c r="CP40" s="986"/>
      <c r="CQ40" s="987"/>
      <c r="CR40" s="988">
        <v>140931</v>
      </c>
      <c r="CS40" s="989"/>
      <c r="CT40" s="989"/>
      <c r="CU40" s="989"/>
      <c r="CV40" s="989"/>
      <c r="CW40" s="989"/>
      <c r="CX40" s="989"/>
      <c r="CY40" s="990"/>
      <c r="CZ40" s="991">
        <v>0.6</v>
      </c>
      <c r="DA40" s="1003"/>
      <c r="DB40" s="1003"/>
      <c r="DC40" s="1004"/>
      <c r="DD40" s="994">
        <v>50931</v>
      </c>
      <c r="DE40" s="989"/>
      <c r="DF40" s="989"/>
      <c r="DG40" s="989"/>
      <c r="DH40" s="989"/>
      <c r="DI40" s="989"/>
      <c r="DJ40" s="989"/>
      <c r="DK40" s="990"/>
      <c r="DL40" s="994" t="s">
        <v>64</v>
      </c>
      <c r="DM40" s="989"/>
      <c r="DN40" s="989"/>
      <c r="DO40" s="989"/>
      <c r="DP40" s="989"/>
      <c r="DQ40" s="989"/>
      <c r="DR40" s="989"/>
      <c r="DS40" s="989"/>
      <c r="DT40" s="989"/>
      <c r="DU40" s="989"/>
      <c r="DV40" s="990"/>
      <c r="DW40" s="991" t="s">
        <v>64</v>
      </c>
      <c r="DX40" s="1003"/>
      <c r="DY40" s="1003"/>
      <c r="DZ40" s="1003"/>
      <c r="EA40" s="1003"/>
      <c r="EB40" s="1003"/>
      <c r="EC40" s="1019"/>
    </row>
    <row r="41" spans="2:133" ht="11.25" customHeight="1" x14ac:dyDescent="0.15">
      <c r="B41" s="969" t="s">
        <v>279</v>
      </c>
      <c r="C41" s="970"/>
      <c r="D41" s="970"/>
      <c r="E41" s="970"/>
      <c r="F41" s="970"/>
      <c r="G41" s="970"/>
      <c r="H41" s="970"/>
      <c r="I41" s="970"/>
      <c r="J41" s="970"/>
      <c r="K41" s="970"/>
      <c r="L41" s="970"/>
      <c r="M41" s="970"/>
      <c r="N41" s="970"/>
      <c r="O41" s="970"/>
      <c r="P41" s="970"/>
      <c r="Q41" s="971"/>
      <c r="R41" s="972">
        <v>26184239</v>
      </c>
      <c r="S41" s="1016"/>
      <c r="T41" s="1016"/>
      <c r="U41" s="1016"/>
      <c r="V41" s="1016"/>
      <c r="W41" s="1016"/>
      <c r="X41" s="1016"/>
      <c r="Y41" s="1020"/>
      <c r="Z41" s="1021">
        <v>100</v>
      </c>
      <c r="AA41" s="1021"/>
      <c r="AB41" s="1021"/>
      <c r="AC41" s="1021"/>
      <c r="AD41" s="1022">
        <v>14185047</v>
      </c>
      <c r="AE41" s="1022"/>
      <c r="AF41" s="1022"/>
      <c r="AG41" s="1022"/>
      <c r="AH41" s="1022"/>
      <c r="AI41" s="1022"/>
      <c r="AJ41" s="1022"/>
      <c r="AK41" s="1022"/>
      <c r="AL41" s="975">
        <v>100</v>
      </c>
      <c r="AM41" s="1023"/>
      <c r="AN41" s="1023"/>
      <c r="AO41" s="1024"/>
      <c r="AQ41" s="1025" t="s">
        <v>280</v>
      </c>
      <c r="AR41" s="1026"/>
      <c r="AS41" s="1026"/>
      <c r="AT41" s="1026"/>
      <c r="AU41" s="1026"/>
      <c r="AV41" s="1026"/>
      <c r="AW41" s="1026"/>
      <c r="AX41" s="1026"/>
      <c r="AY41" s="1027"/>
      <c r="AZ41" s="988">
        <v>511280</v>
      </c>
      <c r="BA41" s="989"/>
      <c r="BB41" s="989"/>
      <c r="BC41" s="989"/>
      <c r="BD41" s="1001"/>
      <c r="BE41" s="1001"/>
      <c r="BF41" s="1028"/>
      <c r="BG41" s="1033"/>
      <c r="BH41" s="1034"/>
      <c r="BI41" s="1034"/>
      <c r="BJ41" s="1034"/>
      <c r="BK41" s="1034"/>
      <c r="BL41" s="79"/>
      <c r="BM41" s="986" t="s">
        <v>281</v>
      </c>
      <c r="BN41" s="986"/>
      <c r="BO41" s="986"/>
      <c r="BP41" s="986"/>
      <c r="BQ41" s="986"/>
      <c r="BR41" s="986"/>
      <c r="BS41" s="986"/>
      <c r="BT41" s="986"/>
      <c r="BU41" s="987"/>
      <c r="BV41" s="988">
        <v>1</v>
      </c>
      <c r="BW41" s="989"/>
      <c r="BX41" s="989"/>
      <c r="BY41" s="989"/>
      <c r="BZ41" s="989"/>
      <c r="CA41" s="989"/>
      <c r="CB41" s="1029"/>
      <c r="CD41" s="985" t="s">
        <v>282</v>
      </c>
      <c r="CE41" s="986"/>
      <c r="CF41" s="986"/>
      <c r="CG41" s="986"/>
      <c r="CH41" s="986"/>
      <c r="CI41" s="986"/>
      <c r="CJ41" s="986"/>
      <c r="CK41" s="986"/>
      <c r="CL41" s="986"/>
      <c r="CM41" s="986"/>
      <c r="CN41" s="986"/>
      <c r="CO41" s="986"/>
      <c r="CP41" s="986"/>
      <c r="CQ41" s="987"/>
      <c r="CR41" s="988" t="s">
        <v>64</v>
      </c>
      <c r="CS41" s="1001"/>
      <c r="CT41" s="1001"/>
      <c r="CU41" s="1001"/>
      <c r="CV41" s="1001"/>
      <c r="CW41" s="1001"/>
      <c r="CX41" s="1001"/>
      <c r="CY41" s="1002"/>
      <c r="CZ41" s="991" t="s">
        <v>64</v>
      </c>
      <c r="DA41" s="1003"/>
      <c r="DB41" s="1003"/>
      <c r="DC41" s="1004"/>
      <c r="DD41" s="994" t="s">
        <v>64</v>
      </c>
      <c r="DE41" s="1001"/>
      <c r="DF41" s="1001"/>
      <c r="DG41" s="1001"/>
      <c r="DH41" s="1001"/>
      <c r="DI41" s="1001"/>
      <c r="DJ41" s="1001"/>
      <c r="DK41" s="1002"/>
      <c r="DL41" s="995"/>
      <c r="DM41" s="996"/>
      <c r="DN41" s="996"/>
      <c r="DO41" s="996"/>
      <c r="DP41" s="996"/>
      <c r="DQ41" s="996"/>
      <c r="DR41" s="996"/>
      <c r="DS41" s="996"/>
      <c r="DT41" s="996"/>
      <c r="DU41" s="996"/>
      <c r="DV41" s="997"/>
      <c r="DW41" s="998"/>
      <c r="DX41" s="999"/>
      <c r="DY41" s="999"/>
      <c r="DZ41" s="999"/>
      <c r="EA41" s="999"/>
      <c r="EB41" s="999"/>
      <c r="EC41" s="1000"/>
    </row>
    <row r="42" spans="2:133" ht="11.25" customHeight="1" x14ac:dyDescent="0.15">
      <c r="AQ42" s="1013" t="s">
        <v>283</v>
      </c>
      <c r="AR42" s="1014"/>
      <c r="AS42" s="1014"/>
      <c r="AT42" s="1014"/>
      <c r="AU42" s="1014"/>
      <c r="AV42" s="1014"/>
      <c r="AW42" s="1014"/>
      <c r="AX42" s="1014"/>
      <c r="AY42" s="1015"/>
      <c r="AZ42" s="972">
        <v>1733379</v>
      </c>
      <c r="BA42" s="1016"/>
      <c r="BB42" s="1016"/>
      <c r="BC42" s="1016"/>
      <c r="BD42" s="973"/>
      <c r="BE42" s="973"/>
      <c r="BF42" s="1017"/>
      <c r="BG42" s="1035"/>
      <c r="BH42" s="1036"/>
      <c r="BI42" s="1036"/>
      <c r="BJ42" s="1036"/>
      <c r="BK42" s="1036"/>
      <c r="BL42" s="80"/>
      <c r="BM42" s="970" t="s">
        <v>284</v>
      </c>
      <c r="BN42" s="970"/>
      <c r="BO42" s="970"/>
      <c r="BP42" s="970"/>
      <c r="BQ42" s="970"/>
      <c r="BR42" s="970"/>
      <c r="BS42" s="970"/>
      <c r="BT42" s="970"/>
      <c r="BU42" s="971"/>
      <c r="BV42" s="972">
        <v>409</v>
      </c>
      <c r="BW42" s="1016"/>
      <c r="BX42" s="1016"/>
      <c r="BY42" s="1016"/>
      <c r="BZ42" s="1016"/>
      <c r="CA42" s="1016"/>
      <c r="CB42" s="1018"/>
      <c r="CD42" s="985" t="s">
        <v>285</v>
      </c>
      <c r="CE42" s="986"/>
      <c r="CF42" s="986"/>
      <c r="CG42" s="986"/>
      <c r="CH42" s="986"/>
      <c r="CI42" s="986"/>
      <c r="CJ42" s="986"/>
      <c r="CK42" s="986"/>
      <c r="CL42" s="986"/>
      <c r="CM42" s="986"/>
      <c r="CN42" s="986"/>
      <c r="CO42" s="986"/>
      <c r="CP42" s="986"/>
      <c r="CQ42" s="987"/>
      <c r="CR42" s="988">
        <v>1247443</v>
      </c>
      <c r="CS42" s="1001"/>
      <c r="CT42" s="1001"/>
      <c r="CU42" s="1001"/>
      <c r="CV42" s="1001"/>
      <c r="CW42" s="1001"/>
      <c r="CX42" s="1001"/>
      <c r="CY42" s="1002"/>
      <c r="CZ42" s="991">
        <v>5.0999999999999996</v>
      </c>
      <c r="DA42" s="1003"/>
      <c r="DB42" s="1003"/>
      <c r="DC42" s="1004"/>
      <c r="DD42" s="994">
        <v>171934</v>
      </c>
      <c r="DE42" s="1001"/>
      <c r="DF42" s="1001"/>
      <c r="DG42" s="1001"/>
      <c r="DH42" s="1001"/>
      <c r="DI42" s="1001"/>
      <c r="DJ42" s="1001"/>
      <c r="DK42" s="1002"/>
      <c r="DL42" s="995"/>
      <c r="DM42" s="996"/>
      <c r="DN42" s="996"/>
      <c r="DO42" s="996"/>
      <c r="DP42" s="996"/>
      <c r="DQ42" s="996"/>
      <c r="DR42" s="996"/>
      <c r="DS42" s="996"/>
      <c r="DT42" s="996"/>
      <c r="DU42" s="996"/>
      <c r="DV42" s="997"/>
      <c r="DW42" s="998"/>
      <c r="DX42" s="999"/>
      <c r="DY42" s="999"/>
      <c r="DZ42" s="999"/>
      <c r="EA42" s="999"/>
      <c r="EB42" s="999"/>
      <c r="EC42" s="1000"/>
    </row>
    <row r="43" spans="2:133" ht="11.25" customHeight="1" x14ac:dyDescent="0.15">
      <c r="B43" s="73" t="s">
        <v>286</v>
      </c>
      <c r="CD43" s="985" t="s">
        <v>287</v>
      </c>
      <c r="CE43" s="986"/>
      <c r="CF43" s="986"/>
      <c r="CG43" s="986"/>
      <c r="CH43" s="986"/>
      <c r="CI43" s="986"/>
      <c r="CJ43" s="986"/>
      <c r="CK43" s="986"/>
      <c r="CL43" s="986"/>
      <c r="CM43" s="986"/>
      <c r="CN43" s="986"/>
      <c r="CO43" s="986"/>
      <c r="CP43" s="986"/>
      <c r="CQ43" s="987"/>
      <c r="CR43" s="988">
        <v>13075</v>
      </c>
      <c r="CS43" s="1001"/>
      <c r="CT43" s="1001"/>
      <c r="CU43" s="1001"/>
      <c r="CV43" s="1001"/>
      <c r="CW43" s="1001"/>
      <c r="CX43" s="1001"/>
      <c r="CY43" s="1002"/>
      <c r="CZ43" s="991">
        <v>0.1</v>
      </c>
      <c r="DA43" s="1003"/>
      <c r="DB43" s="1003"/>
      <c r="DC43" s="1004"/>
      <c r="DD43" s="994">
        <v>13075</v>
      </c>
      <c r="DE43" s="1001"/>
      <c r="DF43" s="1001"/>
      <c r="DG43" s="1001"/>
      <c r="DH43" s="1001"/>
      <c r="DI43" s="1001"/>
      <c r="DJ43" s="1001"/>
      <c r="DK43" s="1002"/>
      <c r="DL43" s="995"/>
      <c r="DM43" s="996"/>
      <c r="DN43" s="996"/>
      <c r="DO43" s="996"/>
      <c r="DP43" s="996"/>
      <c r="DQ43" s="996"/>
      <c r="DR43" s="996"/>
      <c r="DS43" s="996"/>
      <c r="DT43" s="996"/>
      <c r="DU43" s="996"/>
      <c r="DV43" s="997"/>
      <c r="DW43" s="998"/>
      <c r="DX43" s="999"/>
      <c r="DY43" s="999"/>
      <c r="DZ43" s="999"/>
      <c r="EA43" s="999"/>
      <c r="EB43" s="999"/>
      <c r="EC43" s="1000"/>
    </row>
    <row r="44" spans="2:133" ht="11.25" customHeight="1" x14ac:dyDescent="0.15">
      <c r="B44" s="1005" t="s">
        <v>288</v>
      </c>
      <c r="C44" s="1005"/>
      <c r="D44" s="1005"/>
      <c r="E44" s="1005"/>
      <c r="F44" s="1005"/>
      <c r="G44" s="1005"/>
      <c r="H44" s="1005"/>
      <c r="I44" s="1005"/>
      <c r="J44" s="1005"/>
      <c r="K44" s="1005"/>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5"/>
      <c r="AP44" s="1005"/>
      <c r="AQ44" s="1005"/>
      <c r="AR44" s="1005"/>
      <c r="AS44" s="1005"/>
      <c r="AT44" s="1005"/>
      <c r="AU44" s="1005"/>
      <c r="AV44" s="1005"/>
      <c r="AW44" s="1005"/>
      <c r="AX44" s="1005"/>
      <c r="AY44" s="1005"/>
      <c r="AZ44" s="1005"/>
      <c r="BA44" s="1005"/>
      <c r="BB44" s="1005"/>
      <c r="BC44" s="1005"/>
      <c r="BD44" s="1005"/>
      <c r="BE44" s="1005"/>
      <c r="BF44" s="1005"/>
      <c r="BG44" s="1005"/>
      <c r="BH44" s="1005"/>
      <c r="BI44" s="1005"/>
      <c r="BJ44" s="1005"/>
      <c r="BK44" s="1005"/>
      <c r="BL44" s="1005"/>
      <c r="BM44" s="1005"/>
      <c r="BN44" s="1005"/>
      <c r="BO44" s="1005"/>
      <c r="BP44" s="1005"/>
      <c r="BQ44" s="1005"/>
      <c r="BR44" s="1005"/>
      <c r="BS44" s="1005"/>
      <c r="BT44" s="1005"/>
      <c r="BU44" s="1005"/>
      <c r="BV44" s="1005"/>
      <c r="BW44" s="1005"/>
      <c r="BX44" s="1005"/>
      <c r="BY44" s="1005"/>
      <c r="BZ44" s="1005"/>
      <c r="CA44" s="1005"/>
      <c r="CB44" s="1005"/>
      <c r="CC44" s="1006"/>
      <c r="CD44" s="1007" t="s">
        <v>235</v>
      </c>
      <c r="CE44" s="1008"/>
      <c r="CF44" s="985" t="s">
        <v>289</v>
      </c>
      <c r="CG44" s="986"/>
      <c r="CH44" s="986"/>
      <c r="CI44" s="986"/>
      <c r="CJ44" s="986"/>
      <c r="CK44" s="986"/>
      <c r="CL44" s="986"/>
      <c r="CM44" s="986"/>
      <c r="CN44" s="986"/>
      <c r="CO44" s="986"/>
      <c r="CP44" s="986"/>
      <c r="CQ44" s="987"/>
      <c r="CR44" s="988">
        <v>1247443</v>
      </c>
      <c r="CS44" s="989"/>
      <c r="CT44" s="989"/>
      <c r="CU44" s="989"/>
      <c r="CV44" s="989"/>
      <c r="CW44" s="989"/>
      <c r="CX44" s="989"/>
      <c r="CY44" s="990"/>
      <c r="CZ44" s="991">
        <v>5.0999999999999996</v>
      </c>
      <c r="DA44" s="992"/>
      <c r="DB44" s="992"/>
      <c r="DC44" s="993"/>
      <c r="DD44" s="994">
        <v>171934</v>
      </c>
      <c r="DE44" s="989"/>
      <c r="DF44" s="989"/>
      <c r="DG44" s="989"/>
      <c r="DH44" s="989"/>
      <c r="DI44" s="989"/>
      <c r="DJ44" s="989"/>
      <c r="DK44" s="990"/>
      <c r="DL44" s="995"/>
      <c r="DM44" s="996"/>
      <c r="DN44" s="996"/>
      <c r="DO44" s="996"/>
      <c r="DP44" s="996"/>
      <c r="DQ44" s="996"/>
      <c r="DR44" s="996"/>
      <c r="DS44" s="996"/>
      <c r="DT44" s="996"/>
      <c r="DU44" s="996"/>
      <c r="DV44" s="997"/>
      <c r="DW44" s="998"/>
      <c r="DX44" s="999"/>
      <c r="DY44" s="999"/>
      <c r="DZ44" s="999"/>
      <c r="EA44" s="999"/>
      <c r="EB44" s="999"/>
      <c r="EC44" s="1000"/>
    </row>
    <row r="45" spans="2:133" ht="11.25" customHeight="1" x14ac:dyDescent="0.15">
      <c r="B45" s="1005" t="s">
        <v>290</v>
      </c>
      <c r="C45" s="1005"/>
      <c r="D45" s="1005"/>
      <c r="E45" s="1005"/>
      <c r="F45" s="1005"/>
      <c r="G45" s="1005"/>
      <c r="H45" s="1005"/>
      <c r="I45" s="1005"/>
      <c r="J45" s="1005"/>
      <c r="K45" s="1005"/>
      <c r="L45" s="1005"/>
      <c r="M45" s="1005"/>
      <c r="N45" s="1005"/>
      <c r="O45" s="1005"/>
      <c r="P45" s="1005"/>
      <c r="Q45" s="1005"/>
      <c r="R45" s="1005"/>
      <c r="S45" s="1005"/>
      <c r="T45" s="1005"/>
      <c r="U45" s="1005"/>
      <c r="V45" s="1005"/>
      <c r="W45" s="1005"/>
      <c r="X45" s="1005"/>
      <c r="Y45" s="1005"/>
      <c r="Z45" s="1005"/>
      <c r="AA45" s="1005"/>
      <c r="AB45" s="1005"/>
      <c r="AC45" s="1005"/>
      <c r="AD45" s="1005"/>
      <c r="AE45" s="1005"/>
      <c r="AF45" s="1005"/>
      <c r="AG45" s="1005"/>
      <c r="AH45" s="1005"/>
      <c r="AI45" s="1005"/>
      <c r="AJ45" s="1005"/>
      <c r="AK45" s="1005"/>
      <c r="AL45" s="1005"/>
      <c r="AM45" s="1005"/>
      <c r="AN45" s="1005"/>
      <c r="AO45" s="1005"/>
      <c r="AP45" s="1005"/>
      <c r="AQ45" s="1005"/>
      <c r="AR45" s="1005"/>
      <c r="AS45" s="1005"/>
      <c r="AT45" s="1005"/>
      <c r="AU45" s="1005"/>
      <c r="AV45" s="1005"/>
      <c r="AW45" s="1005"/>
      <c r="AX45" s="1005"/>
      <c r="AY45" s="1005"/>
      <c r="AZ45" s="1005"/>
      <c r="BA45" s="1005"/>
      <c r="BB45" s="1005"/>
      <c r="BC45" s="1005"/>
      <c r="BD45" s="1005"/>
      <c r="BE45" s="1005"/>
      <c r="BF45" s="1005"/>
      <c r="BG45" s="1005"/>
      <c r="BH45" s="1005"/>
      <c r="BI45" s="1005"/>
      <c r="BJ45" s="1005"/>
      <c r="BK45" s="1005"/>
      <c r="BL45" s="1005"/>
      <c r="BM45" s="1005"/>
      <c r="BN45" s="1005"/>
      <c r="BO45" s="1005"/>
      <c r="BP45" s="1005"/>
      <c r="BQ45" s="1005"/>
      <c r="BR45" s="1005"/>
      <c r="BS45" s="1005"/>
      <c r="BT45" s="1005"/>
      <c r="BU45" s="1005"/>
      <c r="BV45" s="1005"/>
      <c r="BW45" s="1005"/>
      <c r="BX45" s="1005"/>
      <c r="BY45" s="1005"/>
      <c r="BZ45" s="1005"/>
      <c r="CA45" s="1005"/>
      <c r="CB45" s="1005"/>
      <c r="CC45" s="1006"/>
      <c r="CD45" s="1009"/>
      <c r="CE45" s="1010"/>
      <c r="CF45" s="985" t="s">
        <v>291</v>
      </c>
      <c r="CG45" s="986"/>
      <c r="CH45" s="986"/>
      <c r="CI45" s="986"/>
      <c r="CJ45" s="986"/>
      <c r="CK45" s="986"/>
      <c r="CL45" s="986"/>
      <c r="CM45" s="986"/>
      <c r="CN45" s="986"/>
      <c r="CO45" s="986"/>
      <c r="CP45" s="986"/>
      <c r="CQ45" s="987"/>
      <c r="CR45" s="988">
        <v>985403</v>
      </c>
      <c r="CS45" s="1001"/>
      <c r="CT45" s="1001"/>
      <c r="CU45" s="1001"/>
      <c r="CV45" s="1001"/>
      <c r="CW45" s="1001"/>
      <c r="CX45" s="1001"/>
      <c r="CY45" s="1002"/>
      <c r="CZ45" s="991">
        <v>4</v>
      </c>
      <c r="DA45" s="1003"/>
      <c r="DB45" s="1003"/>
      <c r="DC45" s="1004"/>
      <c r="DD45" s="994">
        <v>105476</v>
      </c>
      <c r="DE45" s="1001"/>
      <c r="DF45" s="1001"/>
      <c r="DG45" s="1001"/>
      <c r="DH45" s="1001"/>
      <c r="DI45" s="1001"/>
      <c r="DJ45" s="1001"/>
      <c r="DK45" s="1002"/>
      <c r="DL45" s="995"/>
      <c r="DM45" s="996"/>
      <c r="DN45" s="996"/>
      <c r="DO45" s="996"/>
      <c r="DP45" s="996"/>
      <c r="DQ45" s="996"/>
      <c r="DR45" s="996"/>
      <c r="DS45" s="996"/>
      <c r="DT45" s="996"/>
      <c r="DU45" s="996"/>
      <c r="DV45" s="997"/>
      <c r="DW45" s="998"/>
      <c r="DX45" s="999"/>
      <c r="DY45" s="999"/>
      <c r="DZ45" s="999"/>
      <c r="EA45" s="999"/>
      <c r="EB45" s="999"/>
      <c r="EC45" s="1000"/>
    </row>
    <row r="46" spans="2:133" ht="11.25" customHeight="1" x14ac:dyDescent="0.15">
      <c r="B46" s="84"/>
      <c r="CD46" s="1009"/>
      <c r="CE46" s="1010"/>
      <c r="CF46" s="985" t="s">
        <v>292</v>
      </c>
      <c r="CG46" s="986"/>
      <c r="CH46" s="986"/>
      <c r="CI46" s="986"/>
      <c r="CJ46" s="986"/>
      <c r="CK46" s="986"/>
      <c r="CL46" s="986"/>
      <c r="CM46" s="986"/>
      <c r="CN46" s="986"/>
      <c r="CO46" s="986"/>
      <c r="CP46" s="986"/>
      <c r="CQ46" s="987"/>
      <c r="CR46" s="988">
        <v>242911</v>
      </c>
      <c r="CS46" s="989"/>
      <c r="CT46" s="989"/>
      <c r="CU46" s="989"/>
      <c r="CV46" s="989"/>
      <c r="CW46" s="989"/>
      <c r="CX46" s="989"/>
      <c r="CY46" s="990"/>
      <c r="CZ46" s="991">
        <v>1</v>
      </c>
      <c r="DA46" s="992"/>
      <c r="DB46" s="992"/>
      <c r="DC46" s="993"/>
      <c r="DD46" s="994">
        <v>65129</v>
      </c>
      <c r="DE46" s="989"/>
      <c r="DF46" s="989"/>
      <c r="DG46" s="989"/>
      <c r="DH46" s="989"/>
      <c r="DI46" s="989"/>
      <c r="DJ46" s="989"/>
      <c r="DK46" s="990"/>
      <c r="DL46" s="995"/>
      <c r="DM46" s="996"/>
      <c r="DN46" s="996"/>
      <c r="DO46" s="996"/>
      <c r="DP46" s="996"/>
      <c r="DQ46" s="996"/>
      <c r="DR46" s="996"/>
      <c r="DS46" s="996"/>
      <c r="DT46" s="996"/>
      <c r="DU46" s="996"/>
      <c r="DV46" s="997"/>
      <c r="DW46" s="998"/>
      <c r="DX46" s="999"/>
      <c r="DY46" s="999"/>
      <c r="DZ46" s="999"/>
      <c r="EA46" s="999"/>
      <c r="EB46" s="999"/>
      <c r="EC46" s="1000"/>
    </row>
    <row r="47" spans="2:133" ht="11.25" customHeight="1" x14ac:dyDescent="0.15">
      <c r="B47" s="84"/>
      <c r="CD47" s="1009"/>
      <c r="CE47" s="1010"/>
      <c r="CF47" s="985" t="s">
        <v>293</v>
      </c>
      <c r="CG47" s="986"/>
      <c r="CH47" s="986"/>
      <c r="CI47" s="986"/>
      <c r="CJ47" s="986"/>
      <c r="CK47" s="986"/>
      <c r="CL47" s="986"/>
      <c r="CM47" s="986"/>
      <c r="CN47" s="986"/>
      <c r="CO47" s="986"/>
      <c r="CP47" s="986"/>
      <c r="CQ47" s="987"/>
      <c r="CR47" s="988" t="s">
        <v>64</v>
      </c>
      <c r="CS47" s="1001"/>
      <c r="CT47" s="1001"/>
      <c r="CU47" s="1001"/>
      <c r="CV47" s="1001"/>
      <c r="CW47" s="1001"/>
      <c r="CX47" s="1001"/>
      <c r="CY47" s="1002"/>
      <c r="CZ47" s="991" t="s">
        <v>64</v>
      </c>
      <c r="DA47" s="1003"/>
      <c r="DB47" s="1003"/>
      <c r="DC47" s="1004"/>
      <c r="DD47" s="994" t="s">
        <v>64</v>
      </c>
      <c r="DE47" s="1001"/>
      <c r="DF47" s="1001"/>
      <c r="DG47" s="1001"/>
      <c r="DH47" s="1001"/>
      <c r="DI47" s="1001"/>
      <c r="DJ47" s="1001"/>
      <c r="DK47" s="1002"/>
      <c r="DL47" s="995"/>
      <c r="DM47" s="996"/>
      <c r="DN47" s="996"/>
      <c r="DO47" s="996"/>
      <c r="DP47" s="996"/>
      <c r="DQ47" s="996"/>
      <c r="DR47" s="996"/>
      <c r="DS47" s="996"/>
      <c r="DT47" s="996"/>
      <c r="DU47" s="996"/>
      <c r="DV47" s="997"/>
      <c r="DW47" s="998"/>
      <c r="DX47" s="999"/>
      <c r="DY47" s="999"/>
      <c r="DZ47" s="999"/>
      <c r="EA47" s="999"/>
      <c r="EB47" s="999"/>
      <c r="EC47" s="1000"/>
    </row>
    <row r="48" spans="2:133" x14ac:dyDescent="0.15">
      <c r="B48" s="84"/>
      <c r="CD48" s="1011"/>
      <c r="CE48" s="1012"/>
      <c r="CF48" s="985" t="s">
        <v>294</v>
      </c>
      <c r="CG48" s="986"/>
      <c r="CH48" s="986"/>
      <c r="CI48" s="986"/>
      <c r="CJ48" s="986"/>
      <c r="CK48" s="986"/>
      <c r="CL48" s="986"/>
      <c r="CM48" s="986"/>
      <c r="CN48" s="986"/>
      <c r="CO48" s="986"/>
      <c r="CP48" s="986"/>
      <c r="CQ48" s="987"/>
      <c r="CR48" s="988" t="s">
        <v>64</v>
      </c>
      <c r="CS48" s="989"/>
      <c r="CT48" s="989"/>
      <c r="CU48" s="989"/>
      <c r="CV48" s="989"/>
      <c r="CW48" s="989"/>
      <c r="CX48" s="989"/>
      <c r="CY48" s="990"/>
      <c r="CZ48" s="991" t="s">
        <v>64</v>
      </c>
      <c r="DA48" s="992"/>
      <c r="DB48" s="992"/>
      <c r="DC48" s="993"/>
      <c r="DD48" s="994" t="s">
        <v>64</v>
      </c>
      <c r="DE48" s="989"/>
      <c r="DF48" s="989"/>
      <c r="DG48" s="989"/>
      <c r="DH48" s="989"/>
      <c r="DI48" s="989"/>
      <c r="DJ48" s="989"/>
      <c r="DK48" s="990"/>
      <c r="DL48" s="995"/>
      <c r="DM48" s="996"/>
      <c r="DN48" s="996"/>
      <c r="DO48" s="996"/>
      <c r="DP48" s="996"/>
      <c r="DQ48" s="996"/>
      <c r="DR48" s="996"/>
      <c r="DS48" s="996"/>
      <c r="DT48" s="996"/>
      <c r="DU48" s="996"/>
      <c r="DV48" s="997"/>
      <c r="DW48" s="998"/>
      <c r="DX48" s="999"/>
      <c r="DY48" s="999"/>
      <c r="DZ48" s="999"/>
      <c r="EA48" s="999"/>
      <c r="EB48" s="999"/>
      <c r="EC48" s="1000"/>
    </row>
    <row r="49" spans="2:133" ht="11.25" customHeight="1" x14ac:dyDescent="0.15">
      <c r="B49" s="84"/>
      <c r="CD49" s="969" t="s">
        <v>295</v>
      </c>
      <c r="CE49" s="970"/>
      <c r="CF49" s="970"/>
      <c r="CG49" s="970"/>
      <c r="CH49" s="970"/>
      <c r="CI49" s="970"/>
      <c r="CJ49" s="970"/>
      <c r="CK49" s="970"/>
      <c r="CL49" s="970"/>
      <c r="CM49" s="970"/>
      <c r="CN49" s="970"/>
      <c r="CO49" s="970"/>
      <c r="CP49" s="970"/>
      <c r="CQ49" s="971"/>
      <c r="CR49" s="972">
        <v>24522717</v>
      </c>
      <c r="CS49" s="973"/>
      <c r="CT49" s="973"/>
      <c r="CU49" s="973"/>
      <c r="CV49" s="973"/>
      <c r="CW49" s="973"/>
      <c r="CX49" s="973"/>
      <c r="CY49" s="974"/>
      <c r="CZ49" s="975">
        <v>100</v>
      </c>
      <c r="DA49" s="976"/>
      <c r="DB49" s="976"/>
      <c r="DC49" s="977"/>
      <c r="DD49" s="978">
        <v>16496361</v>
      </c>
      <c r="DE49" s="973"/>
      <c r="DF49" s="973"/>
      <c r="DG49" s="973"/>
      <c r="DH49" s="973"/>
      <c r="DI49" s="973"/>
      <c r="DJ49" s="973"/>
      <c r="DK49" s="974"/>
      <c r="DL49" s="979"/>
      <c r="DM49" s="980"/>
      <c r="DN49" s="980"/>
      <c r="DO49" s="980"/>
      <c r="DP49" s="980"/>
      <c r="DQ49" s="980"/>
      <c r="DR49" s="980"/>
      <c r="DS49" s="980"/>
      <c r="DT49" s="980"/>
      <c r="DU49" s="980"/>
      <c r="DV49" s="981"/>
      <c r="DW49" s="982"/>
      <c r="DX49" s="983"/>
      <c r="DY49" s="983"/>
      <c r="DZ49" s="983"/>
      <c r="EA49" s="983"/>
      <c r="EB49" s="983"/>
      <c r="EC49" s="984"/>
    </row>
  </sheetData>
  <sheetProtection algorithmName="SHA-512" hashValue="hGr96Dslf7WCMaRBDmNEeBF4LPBly+wzRSzSNL0USxodMz3/e8Zfc4413XQcaPOoeGZION5y7Zn9Erjn6jaCkw==" saltValue="pC6JaRe8BxaKdgGcHOXOP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D5F1F-FAEE-4110-B3D7-34C2F22D4708}">
  <sheetPr>
    <pageSetUpPr fitToPage="1"/>
  </sheetPr>
  <dimension ref="A1:EA135"/>
  <sheetViews>
    <sheetView tabSelected="1" zoomScale="70" zoomScaleNormal="25" zoomScaleSheetLayoutView="70" workbookViewId="0">
      <selection activeCell="B35" sqref="B35:P35"/>
    </sheetView>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25" t="s">
        <v>296</v>
      </c>
      <c r="B2" s="725"/>
      <c r="C2" s="725"/>
      <c r="D2" s="725"/>
      <c r="E2" s="725"/>
      <c r="F2" s="725"/>
      <c r="G2" s="725"/>
      <c r="H2" s="725"/>
      <c r="I2" s="725"/>
      <c r="J2" s="725"/>
      <c r="K2" s="725"/>
      <c r="L2" s="725"/>
      <c r="M2" s="725"/>
      <c r="N2" s="725"/>
      <c r="O2" s="725"/>
      <c r="P2" s="725"/>
      <c r="Q2" s="725"/>
      <c r="R2" s="725"/>
      <c r="S2" s="725"/>
      <c r="T2" s="725"/>
      <c r="U2" s="725"/>
      <c r="V2" s="725"/>
      <c r="W2" s="725"/>
      <c r="X2" s="725"/>
      <c r="Y2" s="725"/>
      <c r="Z2" s="725"/>
      <c r="AA2" s="725"/>
      <c r="AB2" s="725"/>
      <c r="AC2" s="725"/>
      <c r="AD2" s="725"/>
      <c r="AE2" s="725"/>
      <c r="AF2" s="725"/>
      <c r="AG2" s="725"/>
      <c r="AH2" s="725"/>
      <c r="AI2" s="725"/>
      <c r="AJ2" s="725"/>
      <c r="AK2" s="725"/>
      <c r="AL2" s="725"/>
      <c r="AM2" s="725"/>
      <c r="AN2" s="725"/>
      <c r="AO2" s="725"/>
      <c r="AP2" s="725"/>
      <c r="AQ2" s="725"/>
      <c r="AR2" s="725"/>
      <c r="AS2" s="725"/>
      <c r="AT2" s="725"/>
      <c r="AU2" s="725"/>
      <c r="AV2" s="725"/>
      <c r="AW2" s="725"/>
      <c r="AX2" s="725"/>
      <c r="AY2" s="725"/>
      <c r="AZ2" s="725"/>
      <c r="BA2" s="725"/>
      <c r="BB2" s="725"/>
      <c r="BC2" s="725"/>
      <c r="BD2" s="725"/>
      <c r="BE2" s="725"/>
      <c r="BF2" s="725"/>
      <c r="BG2" s="725"/>
      <c r="BH2" s="725"/>
      <c r="BI2" s="72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26" t="s">
        <v>297</v>
      </c>
      <c r="DK2" s="727"/>
      <c r="DL2" s="727"/>
      <c r="DM2" s="727"/>
      <c r="DN2" s="727"/>
      <c r="DO2" s="728"/>
      <c r="DP2" s="87"/>
      <c r="DQ2" s="726" t="s">
        <v>298</v>
      </c>
      <c r="DR2" s="727"/>
      <c r="DS2" s="727"/>
      <c r="DT2" s="727"/>
      <c r="DU2" s="727"/>
      <c r="DV2" s="727"/>
      <c r="DW2" s="727"/>
      <c r="DX2" s="727"/>
      <c r="DY2" s="727"/>
      <c r="DZ2" s="728"/>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677" t="s">
        <v>299</v>
      </c>
      <c r="B4" s="677"/>
      <c r="C4" s="677"/>
      <c r="D4" s="677"/>
      <c r="E4" s="677"/>
      <c r="F4" s="677"/>
      <c r="G4" s="677"/>
      <c r="H4" s="677"/>
      <c r="I4" s="677"/>
      <c r="J4" s="677"/>
      <c r="K4" s="677"/>
      <c r="L4" s="677"/>
      <c r="M4" s="677"/>
      <c r="N4" s="677"/>
      <c r="O4" s="677"/>
      <c r="P4" s="677"/>
      <c r="Q4" s="677"/>
      <c r="R4" s="677"/>
      <c r="S4" s="677"/>
      <c r="T4" s="677"/>
      <c r="U4" s="677"/>
      <c r="V4" s="677"/>
      <c r="W4" s="677"/>
      <c r="X4" s="677"/>
      <c r="Y4" s="677"/>
      <c r="Z4" s="677"/>
      <c r="AA4" s="677"/>
      <c r="AB4" s="677"/>
      <c r="AC4" s="677"/>
      <c r="AD4" s="677"/>
      <c r="AE4" s="677"/>
      <c r="AF4" s="677"/>
      <c r="AG4" s="677"/>
      <c r="AH4" s="677"/>
      <c r="AI4" s="677"/>
      <c r="AJ4" s="677"/>
      <c r="AK4" s="677"/>
      <c r="AL4" s="677"/>
      <c r="AM4" s="677"/>
      <c r="AN4" s="677"/>
      <c r="AO4" s="677"/>
      <c r="AP4" s="677"/>
      <c r="AQ4" s="677"/>
      <c r="AR4" s="677"/>
      <c r="AS4" s="677"/>
      <c r="AT4" s="677"/>
      <c r="AU4" s="677"/>
      <c r="AV4" s="677"/>
      <c r="AW4" s="677"/>
      <c r="AX4" s="677"/>
      <c r="AY4" s="677"/>
      <c r="AZ4" s="91"/>
      <c r="BA4" s="91"/>
      <c r="BB4" s="91"/>
      <c r="BC4" s="91"/>
      <c r="BD4" s="91"/>
      <c r="BE4" s="92"/>
      <c r="BF4" s="92"/>
      <c r="BG4" s="92"/>
      <c r="BH4" s="92"/>
      <c r="BI4" s="92"/>
      <c r="BJ4" s="92"/>
      <c r="BK4" s="92"/>
      <c r="BL4" s="92"/>
      <c r="BM4" s="92"/>
      <c r="BN4" s="92"/>
      <c r="BO4" s="92"/>
      <c r="BP4" s="92"/>
      <c r="BQ4" s="348" t="s">
        <v>300</v>
      </c>
      <c r="BR4" s="348"/>
      <c r="BS4" s="348"/>
      <c r="BT4" s="348"/>
      <c r="BU4" s="348"/>
      <c r="BV4" s="348"/>
      <c r="BW4" s="348"/>
      <c r="BX4" s="348"/>
      <c r="BY4" s="348"/>
      <c r="BZ4" s="348"/>
      <c r="CA4" s="348"/>
      <c r="CB4" s="348"/>
      <c r="CC4" s="348"/>
      <c r="CD4" s="348"/>
      <c r="CE4" s="348"/>
      <c r="CF4" s="348"/>
      <c r="CG4" s="348"/>
      <c r="CH4" s="348"/>
      <c r="CI4" s="348"/>
      <c r="CJ4" s="348"/>
      <c r="CK4" s="348"/>
      <c r="CL4" s="348"/>
      <c r="CM4" s="348"/>
      <c r="CN4" s="348"/>
      <c r="CO4" s="348"/>
      <c r="CP4" s="348"/>
      <c r="CQ4" s="348"/>
      <c r="CR4" s="348"/>
      <c r="CS4" s="348"/>
      <c r="CT4" s="348"/>
      <c r="CU4" s="348"/>
      <c r="CV4" s="348"/>
      <c r="CW4" s="348"/>
      <c r="CX4" s="348"/>
      <c r="CY4" s="348"/>
      <c r="CZ4" s="348"/>
      <c r="DA4" s="348"/>
      <c r="DB4" s="348"/>
      <c r="DC4" s="348"/>
      <c r="DD4" s="348"/>
      <c r="DE4" s="348"/>
      <c r="DF4" s="348"/>
      <c r="DG4" s="348"/>
      <c r="DH4" s="348"/>
      <c r="DI4" s="348"/>
      <c r="DJ4" s="348"/>
      <c r="DK4" s="348"/>
      <c r="DL4" s="348"/>
      <c r="DM4" s="348"/>
      <c r="DN4" s="348"/>
      <c r="DO4" s="348"/>
      <c r="DP4" s="348"/>
      <c r="DQ4" s="348"/>
      <c r="DR4" s="348"/>
      <c r="DS4" s="348"/>
      <c r="DT4" s="348"/>
      <c r="DU4" s="348"/>
      <c r="DV4" s="348"/>
      <c r="DW4" s="348"/>
      <c r="DX4" s="348"/>
      <c r="DY4" s="348"/>
      <c r="DZ4" s="348"/>
      <c r="EA4" s="94"/>
    </row>
    <row r="5" spans="1:131" s="95" customFormat="1" ht="26.25" customHeight="1" x14ac:dyDescent="0.15">
      <c r="A5" s="621" t="s">
        <v>301</v>
      </c>
      <c r="B5" s="622"/>
      <c r="C5" s="622"/>
      <c r="D5" s="622"/>
      <c r="E5" s="622"/>
      <c r="F5" s="622"/>
      <c r="G5" s="622"/>
      <c r="H5" s="622"/>
      <c r="I5" s="622"/>
      <c r="J5" s="622"/>
      <c r="K5" s="622"/>
      <c r="L5" s="622"/>
      <c r="M5" s="622"/>
      <c r="N5" s="622"/>
      <c r="O5" s="622"/>
      <c r="P5" s="623"/>
      <c r="Q5" s="607" t="s">
        <v>302</v>
      </c>
      <c r="R5" s="608"/>
      <c r="S5" s="608"/>
      <c r="T5" s="608"/>
      <c r="U5" s="609"/>
      <c r="V5" s="607" t="s">
        <v>303</v>
      </c>
      <c r="W5" s="608"/>
      <c r="X5" s="608"/>
      <c r="Y5" s="608"/>
      <c r="Z5" s="609"/>
      <c r="AA5" s="607" t="s">
        <v>304</v>
      </c>
      <c r="AB5" s="608"/>
      <c r="AC5" s="608"/>
      <c r="AD5" s="608"/>
      <c r="AE5" s="608"/>
      <c r="AF5" s="729" t="s">
        <v>305</v>
      </c>
      <c r="AG5" s="608"/>
      <c r="AH5" s="608"/>
      <c r="AI5" s="608"/>
      <c r="AJ5" s="613"/>
      <c r="AK5" s="608" t="s">
        <v>306</v>
      </c>
      <c r="AL5" s="608"/>
      <c r="AM5" s="608"/>
      <c r="AN5" s="608"/>
      <c r="AO5" s="609"/>
      <c r="AP5" s="607" t="s">
        <v>307</v>
      </c>
      <c r="AQ5" s="608"/>
      <c r="AR5" s="608"/>
      <c r="AS5" s="608"/>
      <c r="AT5" s="609"/>
      <c r="AU5" s="607" t="s">
        <v>308</v>
      </c>
      <c r="AV5" s="608"/>
      <c r="AW5" s="608"/>
      <c r="AX5" s="608"/>
      <c r="AY5" s="613"/>
      <c r="AZ5" s="91"/>
      <c r="BA5" s="91"/>
      <c r="BB5" s="91"/>
      <c r="BC5" s="91"/>
      <c r="BD5" s="91"/>
      <c r="BE5" s="92"/>
      <c r="BF5" s="92"/>
      <c r="BG5" s="92"/>
      <c r="BH5" s="92"/>
      <c r="BI5" s="92"/>
      <c r="BJ5" s="92"/>
      <c r="BK5" s="92"/>
      <c r="BL5" s="92"/>
      <c r="BM5" s="92"/>
      <c r="BN5" s="92"/>
      <c r="BO5" s="92"/>
      <c r="BP5" s="92"/>
      <c r="BQ5" s="621" t="s">
        <v>309</v>
      </c>
      <c r="BR5" s="622"/>
      <c r="BS5" s="622"/>
      <c r="BT5" s="622"/>
      <c r="BU5" s="622"/>
      <c r="BV5" s="622"/>
      <c r="BW5" s="622"/>
      <c r="BX5" s="622"/>
      <c r="BY5" s="622"/>
      <c r="BZ5" s="622"/>
      <c r="CA5" s="622"/>
      <c r="CB5" s="622"/>
      <c r="CC5" s="622"/>
      <c r="CD5" s="622"/>
      <c r="CE5" s="622"/>
      <c r="CF5" s="622"/>
      <c r="CG5" s="623"/>
      <c r="CH5" s="607" t="s">
        <v>310</v>
      </c>
      <c r="CI5" s="608"/>
      <c r="CJ5" s="608"/>
      <c r="CK5" s="608"/>
      <c r="CL5" s="609"/>
      <c r="CM5" s="607" t="s">
        <v>311</v>
      </c>
      <c r="CN5" s="608"/>
      <c r="CO5" s="608"/>
      <c r="CP5" s="608"/>
      <c r="CQ5" s="609"/>
      <c r="CR5" s="607" t="s">
        <v>312</v>
      </c>
      <c r="CS5" s="608"/>
      <c r="CT5" s="608"/>
      <c r="CU5" s="608"/>
      <c r="CV5" s="609"/>
      <c r="CW5" s="607" t="s">
        <v>313</v>
      </c>
      <c r="CX5" s="608"/>
      <c r="CY5" s="608"/>
      <c r="CZ5" s="608"/>
      <c r="DA5" s="609"/>
      <c r="DB5" s="607" t="s">
        <v>314</v>
      </c>
      <c r="DC5" s="608"/>
      <c r="DD5" s="608"/>
      <c r="DE5" s="608"/>
      <c r="DF5" s="609"/>
      <c r="DG5" s="719" t="s">
        <v>315</v>
      </c>
      <c r="DH5" s="720"/>
      <c r="DI5" s="720"/>
      <c r="DJ5" s="720"/>
      <c r="DK5" s="721"/>
      <c r="DL5" s="719" t="s">
        <v>316</v>
      </c>
      <c r="DM5" s="720"/>
      <c r="DN5" s="720"/>
      <c r="DO5" s="720"/>
      <c r="DP5" s="721"/>
      <c r="DQ5" s="607" t="s">
        <v>317</v>
      </c>
      <c r="DR5" s="608"/>
      <c r="DS5" s="608"/>
      <c r="DT5" s="608"/>
      <c r="DU5" s="609"/>
      <c r="DV5" s="607" t="s">
        <v>308</v>
      </c>
      <c r="DW5" s="608"/>
      <c r="DX5" s="608"/>
      <c r="DY5" s="608"/>
      <c r="DZ5" s="613"/>
      <c r="EA5" s="94"/>
    </row>
    <row r="6" spans="1:131" s="95" customFormat="1" ht="26.25" customHeight="1" thickBot="1" x14ac:dyDescent="0.2">
      <c r="A6" s="624"/>
      <c r="B6" s="625"/>
      <c r="C6" s="625"/>
      <c r="D6" s="625"/>
      <c r="E6" s="625"/>
      <c r="F6" s="625"/>
      <c r="G6" s="625"/>
      <c r="H6" s="625"/>
      <c r="I6" s="625"/>
      <c r="J6" s="625"/>
      <c r="K6" s="625"/>
      <c r="L6" s="625"/>
      <c r="M6" s="625"/>
      <c r="N6" s="625"/>
      <c r="O6" s="625"/>
      <c r="P6" s="626"/>
      <c r="Q6" s="610"/>
      <c r="R6" s="611"/>
      <c r="S6" s="611"/>
      <c r="T6" s="611"/>
      <c r="U6" s="612"/>
      <c r="V6" s="610"/>
      <c r="W6" s="611"/>
      <c r="X6" s="611"/>
      <c r="Y6" s="611"/>
      <c r="Z6" s="612"/>
      <c r="AA6" s="610"/>
      <c r="AB6" s="611"/>
      <c r="AC6" s="611"/>
      <c r="AD6" s="611"/>
      <c r="AE6" s="611"/>
      <c r="AF6" s="730"/>
      <c r="AG6" s="611"/>
      <c r="AH6" s="611"/>
      <c r="AI6" s="611"/>
      <c r="AJ6" s="614"/>
      <c r="AK6" s="611"/>
      <c r="AL6" s="611"/>
      <c r="AM6" s="611"/>
      <c r="AN6" s="611"/>
      <c r="AO6" s="612"/>
      <c r="AP6" s="610"/>
      <c r="AQ6" s="611"/>
      <c r="AR6" s="611"/>
      <c r="AS6" s="611"/>
      <c r="AT6" s="612"/>
      <c r="AU6" s="610"/>
      <c r="AV6" s="611"/>
      <c r="AW6" s="611"/>
      <c r="AX6" s="611"/>
      <c r="AY6" s="614"/>
      <c r="AZ6" s="91"/>
      <c r="BA6" s="91"/>
      <c r="BB6" s="91"/>
      <c r="BC6" s="91"/>
      <c r="BD6" s="91"/>
      <c r="BE6" s="92"/>
      <c r="BF6" s="92"/>
      <c r="BG6" s="92"/>
      <c r="BH6" s="92"/>
      <c r="BI6" s="92"/>
      <c r="BJ6" s="92"/>
      <c r="BK6" s="92"/>
      <c r="BL6" s="92"/>
      <c r="BM6" s="92"/>
      <c r="BN6" s="92"/>
      <c r="BO6" s="92"/>
      <c r="BP6" s="92"/>
      <c r="BQ6" s="624"/>
      <c r="BR6" s="625"/>
      <c r="BS6" s="625"/>
      <c r="BT6" s="625"/>
      <c r="BU6" s="625"/>
      <c r="BV6" s="625"/>
      <c r="BW6" s="625"/>
      <c r="BX6" s="625"/>
      <c r="BY6" s="625"/>
      <c r="BZ6" s="625"/>
      <c r="CA6" s="625"/>
      <c r="CB6" s="625"/>
      <c r="CC6" s="625"/>
      <c r="CD6" s="625"/>
      <c r="CE6" s="625"/>
      <c r="CF6" s="625"/>
      <c r="CG6" s="626"/>
      <c r="CH6" s="610"/>
      <c r="CI6" s="611"/>
      <c r="CJ6" s="611"/>
      <c r="CK6" s="611"/>
      <c r="CL6" s="612"/>
      <c r="CM6" s="610"/>
      <c r="CN6" s="611"/>
      <c r="CO6" s="611"/>
      <c r="CP6" s="611"/>
      <c r="CQ6" s="612"/>
      <c r="CR6" s="610"/>
      <c r="CS6" s="611"/>
      <c r="CT6" s="611"/>
      <c r="CU6" s="611"/>
      <c r="CV6" s="612"/>
      <c r="CW6" s="610"/>
      <c r="CX6" s="611"/>
      <c r="CY6" s="611"/>
      <c r="CZ6" s="611"/>
      <c r="DA6" s="612"/>
      <c r="DB6" s="610"/>
      <c r="DC6" s="611"/>
      <c r="DD6" s="611"/>
      <c r="DE6" s="611"/>
      <c r="DF6" s="612"/>
      <c r="DG6" s="722"/>
      <c r="DH6" s="723"/>
      <c r="DI6" s="723"/>
      <c r="DJ6" s="723"/>
      <c r="DK6" s="724"/>
      <c r="DL6" s="722"/>
      <c r="DM6" s="723"/>
      <c r="DN6" s="723"/>
      <c r="DO6" s="723"/>
      <c r="DP6" s="724"/>
      <c r="DQ6" s="610"/>
      <c r="DR6" s="611"/>
      <c r="DS6" s="611"/>
      <c r="DT6" s="611"/>
      <c r="DU6" s="612"/>
      <c r="DV6" s="610"/>
      <c r="DW6" s="611"/>
      <c r="DX6" s="611"/>
      <c r="DY6" s="611"/>
      <c r="DZ6" s="614"/>
      <c r="EA6" s="94"/>
    </row>
    <row r="7" spans="1:131" s="95" customFormat="1" ht="26.25" customHeight="1" thickTop="1" x14ac:dyDescent="0.15">
      <c r="A7" s="96">
        <v>1</v>
      </c>
      <c r="B7" s="662" t="s">
        <v>318</v>
      </c>
      <c r="C7" s="663"/>
      <c r="D7" s="663"/>
      <c r="E7" s="663"/>
      <c r="F7" s="663"/>
      <c r="G7" s="663"/>
      <c r="H7" s="663"/>
      <c r="I7" s="663"/>
      <c r="J7" s="663"/>
      <c r="K7" s="663"/>
      <c r="L7" s="663"/>
      <c r="M7" s="663"/>
      <c r="N7" s="663"/>
      <c r="O7" s="663"/>
      <c r="P7" s="664"/>
      <c r="Q7" s="708" t="s">
        <v>319</v>
      </c>
      <c r="R7" s="709"/>
      <c r="S7" s="709"/>
      <c r="T7" s="709"/>
      <c r="U7" s="709"/>
      <c r="V7" s="709" t="s">
        <v>320</v>
      </c>
      <c r="W7" s="709"/>
      <c r="X7" s="709"/>
      <c r="Y7" s="709"/>
      <c r="Z7" s="709"/>
      <c r="AA7" s="709" t="s">
        <v>321</v>
      </c>
      <c r="AB7" s="709"/>
      <c r="AC7" s="709"/>
      <c r="AD7" s="709"/>
      <c r="AE7" s="710"/>
      <c r="AF7" s="711">
        <v>1565</v>
      </c>
      <c r="AG7" s="712"/>
      <c r="AH7" s="712"/>
      <c r="AI7" s="712"/>
      <c r="AJ7" s="713"/>
      <c r="AK7" s="714">
        <v>105</v>
      </c>
      <c r="AL7" s="715"/>
      <c r="AM7" s="715"/>
      <c r="AN7" s="715"/>
      <c r="AO7" s="715"/>
      <c r="AP7" s="715">
        <v>15719</v>
      </c>
      <c r="AQ7" s="715"/>
      <c r="AR7" s="715"/>
      <c r="AS7" s="715"/>
      <c r="AT7" s="715"/>
      <c r="AU7" s="716"/>
      <c r="AV7" s="716"/>
      <c r="AW7" s="716"/>
      <c r="AX7" s="716"/>
      <c r="AY7" s="717"/>
      <c r="AZ7" s="91"/>
      <c r="BA7" s="91"/>
      <c r="BB7" s="91"/>
      <c r="BC7" s="91"/>
      <c r="BD7" s="91"/>
      <c r="BE7" s="92"/>
      <c r="BF7" s="92"/>
      <c r="BG7" s="92"/>
      <c r="BH7" s="92"/>
      <c r="BI7" s="92"/>
      <c r="BJ7" s="92"/>
      <c r="BK7" s="92"/>
      <c r="BL7" s="92"/>
      <c r="BM7" s="92"/>
      <c r="BN7" s="92"/>
      <c r="BO7" s="92"/>
      <c r="BP7" s="92"/>
      <c r="BQ7" s="96">
        <v>1</v>
      </c>
      <c r="BR7" s="97"/>
      <c r="BS7" s="705" t="s">
        <v>322</v>
      </c>
      <c r="BT7" s="706"/>
      <c r="BU7" s="706"/>
      <c r="BV7" s="706"/>
      <c r="BW7" s="706"/>
      <c r="BX7" s="706"/>
      <c r="BY7" s="706"/>
      <c r="BZ7" s="706"/>
      <c r="CA7" s="706"/>
      <c r="CB7" s="706"/>
      <c r="CC7" s="706"/>
      <c r="CD7" s="706"/>
      <c r="CE7" s="706"/>
      <c r="CF7" s="706"/>
      <c r="CG7" s="718"/>
      <c r="CH7" s="702" t="s">
        <v>323</v>
      </c>
      <c r="CI7" s="703"/>
      <c r="CJ7" s="703"/>
      <c r="CK7" s="703"/>
      <c r="CL7" s="704"/>
      <c r="CM7" s="702" t="s">
        <v>324</v>
      </c>
      <c r="CN7" s="703"/>
      <c r="CO7" s="703"/>
      <c r="CP7" s="703"/>
      <c r="CQ7" s="704"/>
      <c r="CR7" s="702" t="s">
        <v>325</v>
      </c>
      <c r="CS7" s="703"/>
      <c r="CT7" s="703"/>
      <c r="CU7" s="703"/>
      <c r="CV7" s="704"/>
      <c r="CW7" s="702">
        <v>3</v>
      </c>
      <c r="CX7" s="703"/>
      <c r="CY7" s="703"/>
      <c r="CZ7" s="703"/>
      <c r="DA7" s="704"/>
      <c r="DB7" s="702" t="s">
        <v>323</v>
      </c>
      <c r="DC7" s="703"/>
      <c r="DD7" s="703"/>
      <c r="DE7" s="703"/>
      <c r="DF7" s="704"/>
      <c r="DG7" s="702" t="s">
        <v>323</v>
      </c>
      <c r="DH7" s="703"/>
      <c r="DI7" s="703"/>
      <c r="DJ7" s="703"/>
      <c r="DK7" s="704"/>
      <c r="DL7" s="702" t="s">
        <v>323</v>
      </c>
      <c r="DM7" s="703"/>
      <c r="DN7" s="703"/>
      <c r="DO7" s="703"/>
      <c r="DP7" s="704"/>
      <c r="DQ7" s="702" t="s">
        <v>323</v>
      </c>
      <c r="DR7" s="703"/>
      <c r="DS7" s="703"/>
      <c r="DT7" s="703"/>
      <c r="DU7" s="704"/>
      <c r="DV7" s="705"/>
      <c r="DW7" s="706"/>
      <c r="DX7" s="706"/>
      <c r="DY7" s="706"/>
      <c r="DZ7" s="707"/>
      <c r="EA7" s="94"/>
    </row>
    <row r="8" spans="1:131" s="95" customFormat="1" ht="26.25" customHeight="1" x14ac:dyDescent="0.15">
      <c r="A8" s="98">
        <v>2</v>
      </c>
      <c r="B8" s="648"/>
      <c r="C8" s="649"/>
      <c r="D8" s="649"/>
      <c r="E8" s="649"/>
      <c r="F8" s="649"/>
      <c r="G8" s="649"/>
      <c r="H8" s="649"/>
      <c r="I8" s="649"/>
      <c r="J8" s="649"/>
      <c r="K8" s="649"/>
      <c r="L8" s="649"/>
      <c r="M8" s="649"/>
      <c r="N8" s="649"/>
      <c r="O8" s="649"/>
      <c r="P8" s="650"/>
      <c r="Q8" s="656"/>
      <c r="R8" s="657"/>
      <c r="S8" s="657"/>
      <c r="T8" s="657"/>
      <c r="U8" s="657"/>
      <c r="V8" s="657"/>
      <c r="W8" s="657"/>
      <c r="X8" s="657"/>
      <c r="Y8" s="657"/>
      <c r="Z8" s="657"/>
      <c r="AA8" s="657"/>
      <c r="AB8" s="657"/>
      <c r="AC8" s="657"/>
      <c r="AD8" s="657"/>
      <c r="AE8" s="658"/>
      <c r="AF8" s="653"/>
      <c r="AG8" s="654"/>
      <c r="AH8" s="654"/>
      <c r="AI8" s="654"/>
      <c r="AJ8" s="655"/>
      <c r="AK8" s="698"/>
      <c r="AL8" s="699"/>
      <c r="AM8" s="699"/>
      <c r="AN8" s="699"/>
      <c r="AO8" s="699"/>
      <c r="AP8" s="699"/>
      <c r="AQ8" s="699"/>
      <c r="AR8" s="699"/>
      <c r="AS8" s="699"/>
      <c r="AT8" s="699"/>
      <c r="AU8" s="700"/>
      <c r="AV8" s="700"/>
      <c r="AW8" s="700"/>
      <c r="AX8" s="700"/>
      <c r="AY8" s="701"/>
      <c r="AZ8" s="91"/>
      <c r="BA8" s="91"/>
      <c r="BB8" s="91"/>
      <c r="BC8" s="91"/>
      <c r="BD8" s="91"/>
      <c r="BE8" s="92"/>
      <c r="BF8" s="92"/>
      <c r="BG8" s="92"/>
      <c r="BH8" s="92"/>
      <c r="BI8" s="92"/>
      <c r="BJ8" s="92"/>
      <c r="BK8" s="92"/>
      <c r="BL8" s="92"/>
      <c r="BM8" s="92"/>
      <c r="BN8" s="92"/>
      <c r="BO8" s="92"/>
      <c r="BP8" s="92"/>
      <c r="BQ8" s="98">
        <v>2</v>
      </c>
      <c r="BR8" s="99"/>
      <c r="BS8" s="618" t="s">
        <v>326</v>
      </c>
      <c r="BT8" s="619"/>
      <c r="BU8" s="619"/>
      <c r="BV8" s="619"/>
      <c r="BW8" s="619"/>
      <c r="BX8" s="619"/>
      <c r="BY8" s="619"/>
      <c r="BZ8" s="619"/>
      <c r="CA8" s="619"/>
      <c r="CB8" s="619"/>
      <c r="CC8" s="619"/>
      <c r="CD8" s="619"/>
      <c r="CE8" s="619"/>
      <c r="CF8" s="619"/>
      <c r="CG8" s="634"/>
      <c r="CH8" s="615" t="s">
        <v>323</v>
      </c>
      <c r="CI8" s="616"/>
      <c r="CJ8" s="616"/>
      <c r="CK8" s="616"/>
      <c r="CL8" s="617"/>
      <c r="CM8" s="615" t="s">
        <v>327</v>
      </c>
      <c r="CN8" s="616"/>
      <c r="CO8" s="616"/>
      <c r="CP8" s="616"/>
      <c r="CQ8" s="617"/>
      <c r="CR8" s="615" t="s">
        <v>324</v>
      </c>
      <c r="CS8" s="616"/>
      <c r="CT8" s="616"/>
      <c r="CU8" s="616"/>
      <c r="CV8" s="617"/>
      <c r="CW8" s="615" t="s">
        <v>328</v>
      </c>
      <c r="CX8" s="616"/>
      <c r="CY8" s="616"/>
      <c r="CZ8" s="616"/>
      <c r="DA8" s="617"/>
      <c r="DB8" s="615" t="s">
        <v>323</v>
      </c>
      <c r="DC8" s="616"/>
      <c r="DD8" s="616"/>
      <c r="DE8" s="616"/>
      <c r="DF8" s="617"/>
      <c r="DG8" s="615" t="s">
        <v>323</v>
      </c>
      <c r="DH8" s="616"/>
      <c r="DI8" s="616"/>
      <c r="DJ8" s="616"/>
      <c r="DK8" s="617"/>
      <c r="DL8" s="615" t="s">
        <v>323</v>
      </c>
      <c r="DM8" s="616"/>
      <c r="DN8" s="616"/>
      <c r="DO8" s="616"/>
      <c r="DP8" s="617"/>
      <c r="DQ8" s="615" t="s">
        <v>323</v>
      </c>
      <c r="DR8" s="616"/>
      <c r="DS8" s="616"/>
      <c r="DT8" s="616"/>
      <c r="DU8" s="617"/>
      <c r="DV8" s="618"/>
      <c r="DW8" s="619"/>
      <c r="DX8" s="619"/>
      <c r="DY8" s="619"/>
      <c r="DZ8" s="620"/>
      <c r="EA8" s="94"/>
    </row>
    <row r="9" spans="1:131" s="95" customFormat="1" ht="26.25" customHeight="1" x14ac:dyDescent="0.15">
      <c r="A9" s="98">
        <v>3</v>
      </c>
      <c r="B9" s="648"/>
      <c r="C9" s="649"/>
      <c r="D9" s="649"/>
      <c r="E9" s="649"/>
      <c r="F9" s="649"/>
      <c r="G9" s="649"/>
      <c r="H9" s="649"/>
      <c r="I9" s="649"/>
      <c r="J9" s="649"/>
      <c r="K9" s="649"/>
      <c r="L9" s="649"/>
      <c r="M9" s="649"/>
      <c r="N9" s="649"/>
      <c r="O9" s="649"/>
      <c r="P9" s="650"/>
      <c r="Q9" s="656"/>
      <c r="R9" s="657"/>
      <c r="S9" s="657"/>
      <c r="T9" s="657"/>
      <c r="U9" s="657"/>
      <c r="V9" s="657"/>
      <c r="W9" s="657"/>
      <c r="X9" s="657"/>
      <c r="Y9" s="657"/>
      <c r="Z9" s="657"/>
      <c r="AA9" s="657"/>
      <c r="AB9" s="657"/>
      <c r="AC9" s="657"/>
      <c r="AD9" s="657"/>
      <c r="AE9" s="658"/>
      <c r="AF9" s="653"/>
      <c r="AG9" s="654"/>
      <c r="AH9" s="654"/>
      <c r="AI9" s="654"/>
      <c r="AJ9" s="655"/>
      <c r="AK9" s="698"/>
      <c r="AL9" s="699"/>
      <c r="AM9" s="699"/>
      <c r="AN9" s="699"/>
      <c r="AO9" s="699"/>
      <c r="AP9" s="699"/>
      <c r="AQ9" s="699"/>
      <c r="AR9" s="699"/>
      <c r="AS9" s="699"/>
      <c r="AT9" s="699"/>
      <c r="AU9" s="700"/>
      <c r="AV9" s="700"/>
      <c r="AW9" s="700"/>
      <c r="AX9" s="700"/>
      <c r="AY9" s="701"/>
      <c r="AZ9" s="91"/>
      <c r="BA9" s="91"/>
      <c r="BB9" s="91"/>
      <c r="BC9" s="91"/>
      <c r="BD9" s="91"/>
      <c r="BE9" s="92"/>
      <c r="BF9" s="92"/>
      <c r="BG9" s="92"/>
      <c r="BH9" s="92"/>
      <c r="BI9" s="92"/>
      <c r="BJ9" s="92"/>
      <c r="BK9" s="92"/>
      <c r="BL9" s="92"/>
      <c r="BM9" s="92"/>
      <c r="BN9" s="92"/>
      <c r="BO9" s="92"/>
      <c r="BP9" s="92"/>
      <c r="BQ9" s="98">
        <v>3</v>
      </c>
      <c r="BR9" s="99"/>
      <c r="BS9" s="618" t="s">
        <v>329</v>
      </c>
      <c r="BT9" s="619"/>
      <c r="BU9" s="619"/>
      <c r="BV9" s="619"/>
      <c r="BW9" s="619"/>
      <c r="BX9" s="619"/>
      <c r="BY9" s="619"/>
      <c r="BZ9" s="619"/>
      <c r="CA9" s="619"/>
      <c r="CB9" s="619"/>
      <c r="CC9" s="619"/>
      <c r="CD9" s="619"/>
      <c r="CE9" s="619"/>
      <c r="CF9" s="619"/>
      <c r="CG9" s="634"/>
      <c r="CH9" s="615" t="s">
        <v>330</v>
      </c>
      <c r="CI9" s="616"/>
      <c r="CJ9" s="616"/>
      <c r="CK9" s="616"/>
      <c r="CL9" s="617"/>
      <c r="CM9" s="615" t="s">
        <v>331</v>
      </c>
      <c r="CN9" s="616"/>
      <c r="CO9" s="616"/>
      <c r="CP9" s="616"/>
      <c r="CQ9" s="617"/>
      <c r="CR9" s="615" t="s">
        <v>332</v>
      </c>
      <c r="CS9" s="616"/>
      <c r="CT9" s="616"/>
      <c r="CU9" s="616"/>
      <c r="CV9" s="617"/>
      <c r="CW9" s="615" t="s">
        <v>333</v>
      </c>
      <c r="CX9" s="616"/>
      <c r="CY9" s="616"/>
      <c r="CZ9" s="616"/>
      <c r="DA9" s="617"/>
      <c r="DB9" s="615" t="s">
        <v>323</v>
      </c>
      <c r="DC9" s="616"/>
      <c r="DD9" s="616"/>
      <c r="DE9" s="616"/>
      <c r="DF9" s="617"/>
      <c r="DG9" s="615" t="s">
        <v>323</v>
      </c>
      <c r="DH9" s="616"/>
      <c r="DI9" s="616"/>
      <c r="DJ9" s="616"/>
      <c r="DK9" s="617"/>
      <c r="DL9" s="615" t="s">
        <v>323</v>
      </c>
      <c r="DM9" s="616"/>
      <c r="DN9" s="616"/>
      <c r="DO9" s="616"/>
      <c r="DP9" s="617"/>
      <c r="DQ9" s="615" t="s">
        <v>323</v>
      </c>
      <c r="DR9" s="616"/>
      <c r="DS9" s="616"/>
      <c r="DT9" s="616"/>
      <c r="DU9" s="617"/>
      <c r="DV9" s="618"/>
      <c r="DW9" s="619"/>
      <c r="DX9" s="619"/>
      <c r="DY9" s="619"/>
      <c r="DZ9" s="620"/>
      <c r="EA9" s="94"/>
    </row>
    <row r="10" spans="1:131" s="95" customFormat="1" ht="26.25" customHeight="1" x14ac:dyDescent="0.15">
      <c r="A10" s="98">
        <v>4</v>
      </c>
      <c r="B10" s="648"/>
      <c r="C10" s="649"/>
      <c r="D10" s="649"/>
      <c r="E10" s="649"/>
      <c r="F10" s="649"/>
      <c r="G10" s="649"/>
      <c r="H10" s="649"/>
      <c r="I10" s="649"/>
      <c r="J10" s="649"/>
      <c r="K10" s="649"/>
      <c r="L10" s="649"/>
      <c r="M10" s="649"/>
      <c r="N10" s="649"/>
      <c r="O10" s="649"/>
      <c r="P10" s="650"/>
      <c r="Q10" s="656"/>
      <c r="R10" s="657"/>
      <c r="S10" s="657"/>
      <c r="T10" s="657"/>
      <c r="U10" s="657"/>
      <c r="V10" s="657"/>
      <c r="W10" s="657"/>
      <c r="X10" s="657"/>
      <c r="Y10" s="657"/>
      <c r="Z10" s="657"/>
      <c r="AA10" s="657"/>
      <c r="AB10" s="657"/>
      <c r="AC10" s="657"/>
      <c r="AD10" s="657"/>
      <c r="AE10" s="658"/>
      <c r="AF10" s="653"/>
      <c r="AG10" s="654"/>
      <c r="AH10" s="654"/>
      <c r="AI10" s="654"/>
      <c r="AJ10" s="655"/>
      <c r="AK10" s="698"/>
      <c r="AL10" s="699"/>
      <c r="AM10" s="699"/>
      <c r="AN10" s="699"/>
      <c r="AO10" s="699"/>
      <c r="AP10" s="699"/>
      <c r="AQ10" s="699"/>
      <c r="AR10" s="699"/>
      <c r="AS10" s="699"/>
      <c r="AT10" s="699"/>
      <c r="AU10" s="700"/>
      <c r="AV10" s="700"/>
      <c r="AW10" s="700"/>
      <c r="AX10" s="700"/>
      <c r="AY10" s="701"/>
      <c r="AZ10" s="91"/>
      <c r="BA10" s="91"/>
      <c r="BB10" s="91"/>
      <c r="BC10" s="91"/>
      <c r="BD10" s="91"/>
      <c r="BE10" s="92"/>
      <c r="BF10" s="92"/>
      <c r="BG10" s="92"/>
      <c r="BH10" s="92"/>
      <c r="BI10" s="92"/>
      <c r="BJ10" s="92"/>
      <c r="BK10" s="92"/>
      <c r="BL10" s="92"/>
      <c r="BM10" s="92"/>
      <c r="BN10" s="92"/>
      <c r="BO10" s="92"/>
      <c r="BP10" s="92"/>
      <c r="BQ10" s="98">
        <v>4</v>
      </c>
      <c r="BR10" s="99"/>
      <c r="BS10" s="618" t="s">
        <v>334</v>
      </c>
      <c r="BT10" s="619"/>
      <c r="BU10" s="619"/>
      <c r="BV10" s="619"/>
      <c r="BW10" s="619"/>
      <c r="BX10" s="619"/>
      <c r="BY10" s="619"/>
      <c r="BZ10" s="619"/>
      <c r="CA10" s="619"/>
      <c r="CB10" s="619"/>
      <c r="CC10" s="619"/>
      <c r="CD10" s="619"/>
      <c r="CE10" s="619"/>
      <c r="CF10" s="619"/>
      <c r="CG10" s="634"/>
      <c r="CH10" s="615">
        <v>1</v>
      </c>
      <c r="CI10" s="616"/>
      <c r="CJ10" s="616"/>
      <c r="CK10" s="616"/>
      <c r="CL10" s="617"/>
      <c r="CM10" s="615" t="s">
        <v>335</v>
      </c>
      <c r="CN10" s="616"/>
      <c r="CO10" s="616"/>
      <c r="CP10" s="616"/>
      <c r="CQ10" s="617"/>
      <c r="CR10" s="615" t="s">
        <v>336</v>
      </c>
      <c r="CS10" s="616"/>
      <c r="CT10" s="616"/>
      <c r="CU10" s="616"/>
      <c r="CV10" s="617"/>
      <c r="CW10" s="615" t="s">
        <v>323</v>
      </c>
      <c r="CX10" s="616"/>
      <c r="CY10" s="616"/>
      <c r="CZ10" s="616"/>
      <c r="DA10" s="617"/>
      <c r="DB10" s="615" t="s">
        <v>323</v>
      </c>
      <c r="DC10" s="616"/>
      <c r="DD10" s="616"/>
      <c r="DE10" s="616"/>
      <c r="DF10" s="617"/>
      <c r="DG10" s="615" t="s">
        <v>323</v>
      </c>
      <c r="DH10" s="616"/>
      <c r="DI10" s="616"/>
      <c r="DJ10" s="616"/>
      <c r="DK10" s="617"/>
      <c r="DL10" s="615" t="s">
        <v>323</v>
      </c>
      <c r="DM10" s="616"/>
      <c r="DN10" s="616"/>
      <c r="DO10" s="616"/>
      <c r="DP10" s="617"/>
      <c r="DQ10" s="615" t="s">
        <v>323</v>
      </c>
      <c r="DR10" s="616"/>
      <c r="DS10" s="616"/>
      <c r="DT10" s="616"/>
      <c r="DU10" s="617"/>
      <c r="DV10" s="618"/>
      <c r="DW10" s="619"/>
      <c r="DX10" s="619"/>
      <c r="DY10" s="619"/>
      <c r="DZ10" s="620"/>
      <c r="EA10" s="94"/>
    </row>
    <row r="11" spans="1:131" s="95" customFormat="1" ht="26.25" customHeight="1" x14ac:dyDescent="0.15">
      <c r="A11" s="98">
        <v>5</v>
      </c>
      <c r="B11" s="648"/>
      <c r="C11" s="649"/>
      <c r="D11" s="649"/>
      <c r="E11" s="649"/>
      <c r="F11" s="649"/>
      <c r="G11" s="649"/>
      <c r="H11" s="649"/>
      <c r="I11" s="649"/>
      <c r="J11" s="649"/>
      <c r="K11" s="649"/>
      <c r="L11" s="649"/>
      <c r="M11" s="649"/>
      <c r="N11" s="649"/>
      <c r="O11" s="649"/>
      <c r="P11" s="650"/>
      <c r="Q11" s="656"/>
      <c r="R11" s="657"/>
      <c r="S11" s="657"/>
      <c r="T11" s="657"/>
      <c r="U11" s="657"/>
      <c r="V11" s="657"/>
      <c r="W11" s="657"/>
      <c r="X11" s="657"/>
      <c r="Y11" s="657"/>
      <c r="Z11" s="657"/>
      <c r="AA11" s="657"/>
      <c r="AB11" s="657"/>
      <c r="AC11" s="657"/>
      <c r="AD11" s="657"/>
      <c r="AE11" s="658"/>
      <c r="AF11" s="653"/>
      <c r="AG11" s="654"/>
      <c r="AH11" s="654"/>
      <c r="AI11" s="654"/>
      <c r="AJ11" s="655"/>
      <c r="AK11" s="698"/>
      <c r="AL11" s="699"/>
      <c r="AM11" s="699"/>
      <c r="AN11" s="699"/>
      <c r="AO11" s="699"/>
      <c r="AP11" s="699"/>
      <c r="AQ11" s="699"/>
      <c r="AR11" s="699"/>
      <c r="AS11" s="699"/>
      <c r="AT11" s="699"/>
      <c r="AU11" s="700"/>
      <c r="AV11" s="700"/>
      <c r="AW11" s="700"/>
      <c r="AX11" s="700"/>
      <c r="AY11" s="701"/>
      <c r="AZ11" s="91"/>
      <c r="BA11" s="91"/>
      <c r="BB11" s="91"/>
      <c r="BC11" s="91"/>
      <c r="BD11" s="91"/>
      <c r="BE11" s="92"/>
      <c r="BF11" s="92"/>
      <c r="BG11" s="92"/>
      <c r="BH11" s="92"/>
      <c r="BI11" s="92"/>
      <c r="BJ11" s="92"/>
      <c r="BK11" s="92"/>
      <c r="BL11" s="92"/>
      <c r="BM11" s="92"/>
      <c r="BN11" s="92"/>
      <c r="BO11" s="92"/>
      <c r="BP11" s="92"/>
      <c r="BQ11" s="98">
        <v>5</v>
      </c>
      <c r="BR11" s="99"/>
      <c r="BS11" s="618"/>
      <c r="BT11" s="619"/>
      <c r="BU11" s="619"/>
      <c r="BV11" s="619"/>
      <c r="BW11" s="619"/>
      <c r="BX11" s="619"/>
      <c r="BY11" s="619"/>
      <c r="BZ11" s="619"/>
      <c r="CA11" s="619"/>
      <c r="CB11" s="619"/>
      <c r="CC11" s="619"/>
      <c r="CD11" s="619"/>
      <c r="CE11" s="619"/>
      <c r="CF11" s="619"/>
      <c r="CG11" s="634"/>
      <c r="CH11" s="615"/>
      <c r="CI11" s="616"/>
      <c r="CJ11" s="616"/>
      <c r="CK11" s="616"/>
      <c r="CL11" s="617"/>
      <c r="CM11" s="615"/>
      <c r="CN11" s="616"/>
      <c r="CO11" s="616"/>
      <c r="CP11" s="616"/>
      <c r="CQ11" s="617"/>
      <c r="CR11" s="615"/>
      <c r="CS11" s="616"/>
      <c r="CT11" s="616"/>
      <c r="CU11" s="616"/>
      <c r="CV11" s="617"/>
      <c r="CW11" s="615"/>
      <c r="CX11" s="616"/>
      <c r="CY11" s="616"/>
      <c r="CZ11" s="616"/>
      <c r="DA11" s="617"/>
      <c r="DB11" s="615"/>
      <c r="DC11" s="616"/>
      <c r="DD11" s="616"/>
      <c r="DE11" s="616"/>
      <c r="DF11" s="617"/>
      <c r="DG11" s="615"/>
      <c r="DH11" s="616"/>
      <c r="DI11" s="616"/>
      <c r="DJ11" s="616"/>
      <c r="DK11" s="617"/>
      <c r="DL11" s="615"/>
      <c r="DM11" s="616"/>
      <c r="DN11" s="616"/>
      <c r="DO11" s="616"/>
      <c r="DP11" s="617"/>
      <c r="DQ11" s="615"/>
      <c r="DR11" s="616"/>
      <c r="DS11" s="616"/>
      <c r="DT11" s="616"/>
      <c r="DU11" s="617"/>
      <c r="DV11" s="618"/>
      <c r="DW11" s="619"/>
      <c r="DX11" s="619"/>
      <c r="DY11" s="619"/>
      <c r="DZ11" s="620"/>
      <c r="EA11" s="94"/>
    </row>
    <row r="12" spans="1:131" s="95" customFormat="1" ht="26.25" customHeight="1" x14ac:dyDescent="0.15">
      <c r="A12" s="98">
        <v>6</v>
      </c>
      <c r="B12" s="648"/>
      <c r="C12" s="649"/>
      <c r="D12" s="649"/>
      <c r="E12" s="649"/>
      <c r="F12" s="649"/>
      <c r="G12" s="649"/>
      <c r="H12" s="649"/>
      <c r="I12" s="649"/>
      <c r="J12" s="649"/>
      <c r="K12" s="649"/>
      <c r="L12" s="649"/>
      <c r="M12" s="649"/>
      <c r="N12" s="649"/>
      <c r="O12" s="649"/>
      <c r="P12" s="650"/>
      <c r="Q12" s="656"/>
      <c r="R12" s="657"/>
      <c r="S12" s="657"/>
      <c r="T12" s="657"/>
      <c r="U12" s="657"/>
      <c r="V12" s="657"/>
      <c r="W12" s="657"/>
      <c r="X12" s="657"/>
      <c r="Y12" s="657"/>
      <c r="Z12" s="657"/>
      <c r="AA12" s="657"/>
      <c r="AB12" s="657"/>
      <c r="AC12" s="657"/>
      <c r="AD12" s="657"/>
      <c r="AE12" s="658"/>
      <c r="AF12" s="653"/>
      <c r="AG12" s="654"/>
      <c r="AH12" s="654"/>
      <c r="AI12" s="654"/>
      <c r="AJ12" s="655"/>
      <c r="AK12" s="698"/>
      <c r="AL12" s="699"/>
      <c r="AM12" s="699"/>
      <c r="AN12" s="699"/>
      <c r="AO12" s="699"/>
      <c r="AP12" s="699"/>
      <c r="AQ12" s="699"/>
      <c r="AR12" s="699"/>
      <c r="AS12" s="699"/>
      <c r="AT12" s="699"/>
      <c r="AU12" s="700"/>
      <c r="AV12" s="700"/>
      <c r="AW12" s="700"/>
      <c r="AX12" s="700"/>
      <c r="AY12" s="701"/>
      <c r="AZ12" s="91"/>
      <c r="BA12" s="91"/>
      <c r="BB12" s="91"/>
      <c r="BC12" s="91"/>
      <c r="BD12" s="91"/>
      <c r="BE12" s="92"/>
      <c r="BF12" s="92"/>
      <c r="BG12" s="92"/>
      <c r="BH12" s="92"/>
      <c r="BI12" s="92"/>
      <c r="BJ12" s="92"/>
      <c r="BK12" s="92"/>
      <c r="BL12" s="92"/>
      <c r="BM12" s="92"/>
      <c r="BN12" s="92"/>
      <c r="BO12" s="92"/>
      <c r="BP12" s="92"/>
      <c r="BQ12" s="98">
        <v>6</v>
      </c>
      <c r="BR12" s="99"/>
      <c r="BS12" s="618"/>
      <c r="BT12" s="619"/>
      <c r="BU12" s="619"/>
      <c r="BV12" s="619"/>
      <c r="BW12" s="619"/>
      <c r="BX12" s="619"/>
      <c r="BY12" s="619"/>
      <c r="BZ12" s="619"/>
      <c r="CA12" s="619"/>
      <c r="CB12" s="619"/>
      <c r="CC12" s="619"/>
      <c r="CD12" s="619"/>
      <c r="CE12" s="619"/>
      <c r="CF12" s="619"/>
      <c r="CG12" s="634"/>
      <c r="CH12" s="615"/>
      <c r="CI12" s="616"/>
      <c r="CJ12" s="616"/>
      <c r="CK12" s="616"/>
      <c r="CL12" s="617"/>
      <c r="CM12" s="615"/>
      <c r="CN12" s="616"/>
      <c r="CO12" s="616"/>
      <c r="CP12" s="616"/>
      <c r="CQ12" s="617"/>
      <c r="CR12" s="615"/>
      <c r="CS12" s="616"/>
      <c r="CT12" s="616"/>
      <c r="CU12" s="616"/>
      <c r="CV12" s="617"/>
      <c r="CW12" s="615"/>
      <c r="CX12" s="616"/>
      <c r="CY12" s="616"/>
      <c r="CZ12" s="616"/>
      <c r="DA12" s="617"/>
      <c r="DB12" s="615"/>
      <c r="DC12" s="616"/>
      <c r="DD12" s="616"/>
      <c r="DE12" s="616"/>
      <c r="DF12" s="617"/>
      <c r="DG12" s="615"/>
      <c r="DH12" s="616"/>
      <c r="DI12" s="616"/>
      <c r="DJ12" s="616"/>
      <c r="DK12" s="617"/>
      <c r="DL12" s="615"/>
      <c r="DM12" s="616"/>
      <c r="DN12" s="616"/>
      <c r="DO12" s="616"/>
      <c r="DP12" s="617"/>
      <c r="DQ12" s="615"/>
      <c r="DR12" s="616"/>
      <c r="DS12" s="616"/>
      <c r="DT12" s="616"/>
      <c r="DU12" s="617"/>
      <c r="DV12" s="618"/>
      <c r="DW12" s="619"/>
      <c r="DX12" s="619"/>
      <c r="DY12" s="619"/>
      <c r="DZ12" s="620"/>
      <c r="EA12" s="94"/>
    </row>
    <row r="13" spans="1:131" s="95" customFormat="1" ht="26.25" customHeight="1" x14ac:dyDescent="0.15">
      <c r="A13" s="98">
        <v>7</v>
      </c>
      <c r="B13" s="648"/>
      <c r="C13" s="649"/>
      <c r="D13" s="649"/>
      <c r="E13" s="649"/>
      <c r="F13" s="649"/>
      <c r="G13" s="649"/>
      <c r="H13" s="649"/>
      <c r="I13" s="649"/>
      <c r="J13" s="649"/>
      <c r="K13" s="649"/>
      <c r="L13" s="649"/>
      <c r="M13" s="649"/>
      <c r="N13" s="649"/>
      <c r="O13" s="649"/>
      <c r="P13" s="650"/>
      <c r="Q13" s="656"/>
      <c r="R13" s="657"/>
      <c r="S13" s="657"/>
      <c r="T13" s="657"/>
      <c r="U13" s="657"/>
      <c r="V13" s="657"/>
      <c r="W13" s="657"/>
      <c r="X13" s="657"/>
      <c r="Y13" s="657"/>
      <c r="Z13" s="657"/>
      <c r="AA13" s="657"/>
      <c r="AB13" s="657"/>
      <c r="AC13" s="657"/>
      <c r="AD13" s="657"/>
      <c r="AE13" s="658"/>
      <c r="AF13" s="653"/>
      <c r="AG13" s="654"/>
      <c r="AH13" s="654"/>
      <c r="AI13" s="654"/>
      <c r="AJ13" s="655"/>
      <c r="AK13" s="698"/>
      <c r="AL13" s="699"/>
      <c r="AM13" s="699"/>
      <c r="AN13" s="699"/>
      <c r="AO13" s="699"/>
      <c r="AP13" s="699"/>
      <c r="AQ13" s="699"/>
      <c r="AR13" s="699"/>
      <c r="AS13" s="699"/>
      <c r="AT13" s="699"/>
      <c r="AU13" s="700"/>
      <c r="AV13" s="700"/>
      <c r="AW13" s="700"/>
      <c r="AX13" s="700"/>
      <c r="AY13" s="701"/>
      <c r="AZ13" s="91"/>
      <c r="BA13" s="91"/>
      <c r="BB13" s="91"/>
      <c r="BC13" s="91"/>
      <c r="BD13" s="91"/>
      <c r="BE13" s="92"/>
      <c r="BF13" s="92"/>
      <c r="BG13" s="92"/>
      <c r="BH13" s="92"/>
      <c r="BI13" s="92"/>
      <c r="BJ13" s="92"/>
      <c r="BK13" s="92"/>
      <c r="BL13" s="92"/>
      <c r="BM13" s="92"/>
      <c r="BN13" s="92"/>
      <c r="BO13" s="92"/>
      <c r="BP13" s="92"/>
      <c r="BQ13" s="98">
        <v>7</v>
      </c>
      <c r="BR13" s="99"/>
      <c r="BS13" s="618"/>
      <c r="BT13" s="619"/>
      <c r="BU13" s="619"/>
      <c r="BV13" s="619"/>
      <c r="BW13" s="619"/>
      <c r="BX13" s="619"/>
      <c r="BY13" s="619"/>
      <c r="BZ13" s="619"/>
      <c r="CA13" s="619"/>
      <c r="CB13" s="619"/>
      <c r="CC13" s="619"/>
      <c r="CD13" s="619"/>
      <c r="CE13" s="619"/>
      <c r="CF13" s="619"/>
      <c r="CG13" s="634"/>
      <c r="CH13" s="615"/>
      <c r="CI13" s="616"/>
      <c r="CJ13" s="616"/>
      <c r="CK13" s="616"/>
      <c r="CL13" s="617"/>
      <c r="CM13" s="615"/>
      <c r="CN13" s="616"/>
      <c r="CO13" s="616"/>
      <c r="CP13" s="616"/>
      <c r="CQ13" s="617"/>
      <c r="CR13" s="615"/>
      <c r="CS13" s="616"/>
      <c r="CT13" s="616"/>
      <c r="CU13" s="616"/>
      <c r="CV13" s="617"/>
      <c r="CW13" s="615"/>
      <c r="CX13" s="616"/>
      <c r="CY13" s="616"/>
      <c r="CZ13" s="616"/>
      <c r="DA13" s="617"/>
      <c r="DB13" s="615"/>
      <c r="DC13" s="616"/>
      <c r="DD13" s="616"/>
      <c r="DE13" s="616"/>
      <c r="DF13" s="617"/>
      <c r="DG13" s="615"/>
      <c r="DH13" s="616"/>
      <c r="DI13" s="616"/>
      <c r="DJ13" s="616"/>
      <c r="DK13" s="617"/>
      <c r="DL13" s="615"/>
      <c r="DM13" s="616"/>
      <c r="DN13" s="616"/>
      <c r="DO13" s="616"/>
      <c r="DP13" s="617"/>
      <c r="DQ13" s="615"/>
      <c r="DR13" s="616"/>
      <c r="DS13" s="616"/>
      <c r="DT13" s="616"/>
      <c r="DU13" s="617"/>
      <c r="DV13" s="618"/>
      <c r="DW13" s="619"/>
      <c r="DX13" s="619"/>
      <c r="DY13" s="619"/>
      <c r="DZ13" s="620"/>
      <c r="EA13" s="94"/>
    </row>
    <row r="14" spans="1:131" s="95" customFormat="1" ht="26.25" customHeight="1" x14ac:dyDescent="0.15">
      <c r="A14" s="98">
        <v>8</v>
      </c>
      <c r="B14" s="648"/>
      <c r="C14" s="649"/>
      <c r="D14" s="649"/>
      <c r="E14" s="649"/>
      <c r="F14" s="649"/>
      <c r="G14" s="649"/>
      <c r="H14" s="649"/>
      <c r="I14" s="649"/>
      <c r="J14" s="649"/>
      <c r="K14" s="649"/>
      <c r="L14" s="649"/>
      <c r="M14" s="649"/>
      <c r="N14" s="649"/>
      <c r="O14" s="649"/>
      <c r="P14" s="650"/>
      <c r="Q14" s="656"/>
      <c r="R14" s="657"/>
      <c r="S14" s="657"/>
      <c r="T14" s="657"/>
      <c r="U14" s="657"/>
      <c r="V14" s="657"/>
      <c r="W14" s="657"/>
      <c r="X14" s="657"/>
      <c r="Y14" s="657"/>
      <c r="Z14" s="657"/>
      <c r="AA14" s="657"/>
      <c r="AB14" s="657"/>
      <c r="AC14" s="657"/>
      <c r="AD14" s="657"/>
      <c r="AE14" s="658"/>
      <c r="AF14" s="653"/>
      <c r="AG14" s="654"/>
      <c r="AH14" s="654"/>
      <c r="AI14" s="654"/>
      <c r="AJ14" s="655"/>
      <c r="AK14" s="698"/>
      <c r="AL14" s="699"/>
      <c r="AM14" s="699"/>
      <c r="AN14" s="699"/>
      <c r="AO14" s="699"/>
      <c r="AP14" s="699"/>
      <c r="AQ14" s="699"/>
      <c r="AR14" s="699"/>
      <c r="AS14" s="699"/>
      <c r="AT14" s="699"/>
      <c r="AU14" s="700"/>
      <c r="AV14" s="700"/>
      <c r="AW14" s="700"/>
      <c r="AX14" s="700"/>
      <c r="AY14" s="701"/>
      <c r="AZ14" s="91"/>
      <c r="BA14" s="91"/>
      <c r="BB14" s="91"/>
      <c r="BC14" s="91"/>
      <c r="BD14" s="91"/>
      <c r="BE14" s="92"/>
      <c r="BF14" s="92"/>
      <c r="BG14" s="92"/>
      <c r="BH14" s="92"/>
      <c r="BI14" s="92"/>
      <c r="BJ14" s="92"/>
      <c r="BK14" s="92"/>
      <c r="BL14" s="92"/>
      <c r="BM14" s="92"/>
      <c r="BN14" s="92"/>
      <c r="BO14" s="92"/>
      <c r="BP14" s="92"/>
      <c r="BQ14" s="98">
        <v>8</v>
      </c>
      <c r="BR14" s="99"/>
      <c r="BS14" s="618"/>
      <c r="BT14" s="619"/>
      <c r="BU14" s="619"/>
      <c r="BV14" s="619"/>
      <c r="BW14" s="619"/>
      <c r="BX14" s="619"/>
      <c r="BY14" s="619"/>
      <c r="BZ14" s="619"/>
      <c r="CA14" s="619"/>
      <c r="CB14" s="619"/>
      <c r="CC14" s="619"/>
      <c r="CD14" s="619"/>
      <c r="CE14" s="619"/>
      <c r="CF14" s="619"/>
      <c r="CG14" s="634"/>
      <c r="CH14" s="615"/>
      <c r="CI14" s="616"/>
      <c r="CJ14" s="616"/>
      <c r="CK14" s="616"/>
      <c r="CL14" s="617"/>
      <c r="CM14" s="615"/>
      <c r="CN14" s="616"/>
      <c r="CO14" s="616"/>
      <c r="CP14" s="616"/>
      <c r="CQ14" s="617"/>
      <c r="CR14" s="615"/>
      <c r="CS14" s="616"/>
      <c r="CT14" s="616"/>
      <c r="CU14" s="616"/>
      <c r="CV14" s="617"/>
      <c r="CW14" s="615"/>
      <c r="CX14" s="616"/>
      <c r="CY14" s="616"/>
      <c r="CZ14" s="616"/>
      <c r="DA14" s="617"/>
      <c r="DB14" s="615"/>
      <c r="DC14" s="616"/>
      <c r="DD14" s="616"/>
      <c r="DE14" s="616"/>
      <c r="DF14" s="617"/>
      <c r="DG14" s="615"/>
      <c r="DH14" s="616"/>
      <c r="DI14" s="616"/>
      <c r="DJ14" s="616"/>
      <c r="DK14" s="617"/>
      <c r="DL14" s="615"/>
      <c r="DM14" s="616"/>
      <c r="DN14" s="616"/>
      <c r="DO14" s="616"/>
      <c r="DP14" s="617"/>
      <c r="DQ14" s="615"/>
      <c r="DR14" s="616"/>
      <c r="DS14" s="616"/>
      <c r="DT14" s="616"/>
      <c r="DU14" s="617"/>
      <c r="DV14" s="618"/>
      <c r="DW14" s="619"/>
      <c r="DX14" s="619"/>
      <c r="DY14" s="619"/>
      <c r="DZ14" s="620"/>
      <c r="EA14" s="94"/>
    </row>
    <row r="15" spans="1:131" s="95" customFormat="1" ht="26.25" customHeight="1" x14ac:dyDescent="0.15">
      <c r="A15" s="98">
        <v>9</v>
      </c>
      <c r="B15" s="648"/>
      <c r="C15" s="649"/>
      <c r="D15" s="649"/>
      <c r="E15" s="649"/>
      <c r="F15" s="649"/>
      <c r="G15" s="649"/>
      <c r="H15" s="649"/>
      <c r="I15" s="649"/>
      <c r="J15" s="649"/>
      <c r="K15" s="649"/>
      <c r="L15" s="649"/>
      <c r="M15" s="649"/>
      <c r="N15" s="649"/>
      <c r="O15" s="649"/>
      <c r="P15" s="650"/>
      <c r="Q15" s="656"/>
      <c r="R15" s="657"/>
      <c r="S15" s="657"/>
      <c r="T15" s="657"/>
      <c r="U15" s="657"/>
      <c r="V15" s="657"/>
      <c r="W15" s="657"/>
      <c r="X15" s="657"/>
      <c r="Y15" s="657"/>
      <c r="Z15" s="657"/>
      <c r="AA15" s="657"/>
      <c r="AB15" s="657"/>
      <c r="AC15" s="657"/>
      <c r="AD15" s="657"/>
      <c r="AE15" s="658"/>
      <c r="AF15" s="653"/>
      <c r="AG15" s="654"/>
      <c r="AH15" s="654"/>
      <c r="AI15" s="654"/>
      <c r="AJ15" s="655"/>
      <c r="AK15" s="698"/>
      <c r="AL15" s="699"/>
      <c r="AM15" s="699"/>
      <c r="AN15" s="699"/>
      <c r="AO15" s="699"/>
      <c r="AP15" s="699"/>
      <c r="AQ15" s="699"/>
      <c r="AR15" s="699"/>
      <c r="AS15" s="699"/>
      <c r="AT15" s="699"/>
      <c r="AU15" s="700"/>
      <c r="AV15" s="700"/>
      <c r="AW15" s="700"/>
      <c r="AX15" s="700"/>
      <c r="AY15" s="701"/>
      <c r="AZ15" s="91"/>
      <c r="BA15" s="91"/>
      <c r="BB15" s="91"/>
      <c r="BC15" s="91"/>
      <c r="BD15" s="91"/>
      <c r="BE15" s="92"/>
      <c r="BF15" s="92"/>
      <c r="BG15" s="92"/>
      <c r="BH15" s="92"/>
      <c r="BI15" s="92"/>
      <c r="BJ15" s="92"/>
      <c r="BK15" s="92"/>
      <c r="BL15" s="92"/>
      <c r="BM15" s="92"/>
      <c r="BN15" s="92"/>
      <c r="BO15" s="92"/>
      <c r="BP15" s="92"/>
      <c r="BQ15" s="98">
        <v>9</v>
      </c>
      <c r="BR15" s="99"/>
      <c r="BS15" s="618"/>
      <c r="BT15" s="619"/>
      <c r="BU15" s="619"/>
      <c r="BV15" s="619"/>
      <c r="BW15" s="619"/>
      <c r="BX15" s="619"/>
      <c r="BY15" s="619"/>
      <c r="BZ15" s="619"/>
      <c r="CA15" s="619"/>
      <c r="CB15" s="619"/>
      <c r="CC15" s="619"/>
      <c r="CD15" s="619"/>
      <c r="CE15" s="619"/>
      <c r="CF15" s="619"/>
      <c r="CG15" s="634"/>
      <c r="CH15" s="615"/>
      <c r="CI15" s="616"/>
      <c r="CJ15" s="616"/>
      <c r="CK15" s="616"/>
      <c r="CL15" s="617"/>
      <c r="CM15" s="615"/>
      <c r="CN15" s="616"/>
      <c r="CO15" s="616"/>
      <c r="CP15" s="616"/>
      <c r="CQ15" s="617"/>
      <c r="CR15" s="615"/>
      <c r="CS15" s="616"/>
      <c r="CT15" s="616"/>
      <c r="CU15" s="616"/>
      <c r="CV15" s="617"/>
      <c r="CW15" s="615"/>
      <c r="CX15" s="616"/>
      <c r="CY15" s="616"/>
      <c r="CZ15" s="616"/>
      <c r="DA15" s="617"/>
      <c r="DB15" s="615"/>
      <c r="DC15" s="616"/>
      <c r="DD15" s="616"/>
      <c r="DE15" s="616"/>
      <c r="DF15" s="617"/>
      <c r="DG15" s="615"/>
      <c r="DH15" s="616"/>
      <c r="DI15" s="616"/>
      <c r="DJ15" s="616"/>
      <c r="DK15" s="617"/>
      <c r="DL15" s="615"/>
      <c r="DM15" s="616"/>
      <c r="DN15" s="616"/>
      <c r="DO15" s="616"/>
      <c r="DP15" s="617"/>
      <c r="DQ15" s="615"/>
      <c r="DR15" s="616"/>
      <c r="DS15" s="616"/>
      <c r="DT15" s="616"/>
      <c r="DU15" s="617"/>
      <c r="DV15" s="618"/>
      <c r="DW15" s="619"/>
      <c r="DX15" s="619"/>
      <c r="DY15" s="619"/>
      <c r="DZ15" s="620"/>
      <c r="EA15" s="94"/>
    </row>
    <row r="16" spans="1:131" s="95" customFormat="1" ht="26.25" customHeight="1" x14ac:dyDescent="0.15">
      <c r="A16" s="98">
        <v>10</v>
      </c>
      <c r="B16" s="648"/>
      <c r="C16" s="649"/>
      <c r="D16" s="649"/>
      <c r="E16" s="649"/>
      <c r="F16" s="649"/>
      <c r="G16" s="649"/>
      <c r="H16" s="649"/>
      <c r="I16" s="649"/>
      <c r="J16" s="649"/>
      <c r="K16" s="649"/>
      <c r="L16" s="649"/>
      <c r="M16" s="649"/>
      <c r="N16" s="649"/>
      <c r="O16" s="649"/>
      <c r="P16" s="650"/>
      <c r="Q16" s="656"/>
      <c r="R16" s="657"/>
      <c r="S16" s="657"/>
      <c r="T16" s="657"/>
      <c r="U16" s="657"/>
      <c r="V16" s="657"/>
      <c r="W16" s="657"/>
      <c r="X16" s="657"/>
      <c r="Y16" s="657"/>
      <c r="Z16" s="657"/>
      <c r="AA16" s="657"/>
      <c r="AB16" s="657"/>
      <c r="AC16" s="657"/>
      <c r="AD16" s="657"/>
      <c r="AE16" s="658"/>
      <c r="AF16" s="653"/>
      <c r="AG16" s="654"/>
      <c r="AH16" s="654"/>
      <c r="AI16" s="654"/>
      <c r="AJ16" s="655"/>
      <c r="AK16" s="698"/>
      <c r="AL16" s="699"/>
      <c r="AM16" s="699"/>
      <c r="AN16" s="699"/>
      <c r="AO16" s="699"/>
      <c r="AP16" s="699"/>
      <c r="AQ16" s="699"/>
      <c r="AR16" s="699"/>
      <c r="AS16" s="699"/>
      <c r="AT16" s="699"/>
      <c r="AU16" s="700"/>
      <c r="AV16" s="700"/>
      <c r="AW16" s="700"/>
      <c r="AX16" s="700"/>
      <c r="AY16" s="701"/>
      <c r="AZ16" s="91"/>
      <c r="BA16" s="91"/>
      <c r="BB16" s="91"/>
      <c r="BC16" s="91"/>
      <c r="BD16" s="91"/>
      <c r="BE16" s="92"/>
      <c r="BF16" s="92"/>
      <c r="BG16" s="92"/>
      <c r="BH16" s="92"/>
      <c r="BI16" s="92"/>
      <c r="BJ16" s="92"/>
      <c r="BK16" s="92"/>
      <c r="BL16" s="92"/>
      <c r="BM16" s="92"/>
      <c r="BN16" s="92"/>
      <c r="BO16" s="92"/>
      <c r="BP16" s="92"/>
      <c r="BQ16" s="98">
        <v>10</v>
      </c>
      <c r="BR16" s="99"/>
      <c r="BS16" s="618"/>
      <c r="BT16" s="619"/>
      <c r="BU16" s="619"/>
      <c r="BV16" s="619"/>
      <c r="BW16" s="619"/>
      <c r="BX16" s="619"/>
      <c r="BY16" s="619"/>
      <c r="BZ16" s="619"/>
      <c r="CA16" s="619"/>
      <c r="CB16" s="619"/>
      <c r="CC16" s="619"/>
      <c r="CD16" s="619"/>
      <c r="CE16" s="619"/>
      <c r="CF16" s="619"/>
      <c r="CG16" s="634"/>
      <c r="CH16" s="615"/>
      <c r="CI16" s="616"/>
      <c r="CJ16" s="616"/>
      <c r="CK16" s="616"/>
      <c r="CL16" s="617"/>
      <c r="CM16" s="615"/>
      <c r="CN16" s="616"/>
      <c r="CO16" s="616"/>
      <c r="CP16" s="616"/>
      <c r="CQ16" s="617"/>
      <c r="CR16" s="615"/>
      <c r="CS16" s="616"/>
      <c r="CT16" s="616"/>
      <c r="CU16" s="616"/>
      <c r="CV16" s="617"/>
      <c r="CW16" s="615"/>
      <c r="CX16" s="616"/>
      <c r="CY16" s="616"/>
      <c r="CZ16" s="616"/>
      <c r="DA16" s="617"/>
      <c r="DB16" s="615"/>
      <c r="DC16" s="616"/>
      <c r="DD16" s="616"/>
      <c r="DE16" s="616"/>
      <c r="DF16" s="617"/>
      <c r="DG16" s="615"/>
      <c r="DH16" s="616"/>
      <c r="DI16" s="616"/>
      <c r="DJ16" s="616"/>
      <c r="DK16" s="617"/>
      <c r="DL16" s="615"/>
      <c r="DM16" s="616"/>
      <c r="DN16" s="616"/>
      <c r="DO16" s="616"/>
      <c r="DP16" s="617"/>
      <c r="DQ16" s="615"/>
      <c r="DR16" s="616"/>
      <c r="DS16" s="616"/>
      <c r="DT16" s="616"/>
      <c r="DU16" s="617"/>
      <c r="DV16" s="618"/>
      <c r="DW16" s="619"/>
      <c r="DX16" s="619"/>
      <c r="DY16" s="619"/>
      <c r="DZ16" s="620"/>
      <c r="EA16" s="94"/>
    </row>
    <row r="17" spans="1:131" s="95" customFormat="1" ht="26.25" customHeight="1" x14ac:dyDescent="0.15">
      <c r="A17" s="98">
        <v>11</v>
      </c>
      <c r="B17" s="648"/>
      <c r="C17" s="649"/>
      <c r="D17" s="649"/>
      <c r="E17" s="649"/>
      <c r="F17" s="649"/>
      <c r="G17" s="649"/>
      <c r="H17" s="649"/>
      <c r="I17" s="649"/>
      <c r="J17" s="649"/>
      <c r="K17" s="649"/>
      <c r="L17" s="649"/>
      <c r="M17" s="649"/>
      <c r="N17" s="649"/>
      <c r="O17" s="649"/>
      <c r="P17" s="650"/>
      <c r="Q17" s="656"/>
      <c r="R17" s="657"/>
      <c r="S17" s="657"/>
      <c r="T17" s="657"/>
      <c r="U17" s="657"/>
      <c r="V17" s="657"/>
      <c r="W17" s="657"/>
      <c r="X17" s="657"/>
      <c r="Y17" s="657"/>
      <c r="Z17" s="657"/>
      <c r="AA17" s="657"/>
      <c r="AB17" s="657"/>
      <c r="AC17" s="657"/>
      <c r="AD17" s="657"/>
      <c r="AE17" s="658"/>
      <c r="AF17" s="653"/>
      <c r="AG17" s="654"/>
      <c r="AH17" s="654"/>
      <c r="AI17" s="654"/>
      <c r="AJ17" s="655"/>
      <c r="AK17" s="698"/>
      <c r="AL17" s="699"/>
      <c r="AM17" s="699"/>
      <c r="AN17" s="699"/>
      <c r="AO17" s="699"/>
      <c r="AP17" s="699"/>
      <c r="AQ17" s="699"/>
      <c r="AR17" s="699"/>
      <c r="AS17" s="699"/>
      <c r="AT17" s="699"/>
      <c r="AU17" s="700"/>
      <c r="AV17" s="700"/>
      <c r="AW17" s="700"/>
      <c r="AX17" s="700"/>
      <c r="AY17" s="701"/>
      <c r="AZ17" s="91"/>
      <c r="BA17" s="91"/>
      <c r="BB17" s="91"/>
      <c r="BC17" s="91"/>
      <c r="BD17" s="91"/>
      <c r="BE17" s="92"/>
      <c r="BF17" s="92"/>
      <c r="BG17" s="92"/>
      <c r="BH17" s="92"/>
      <c r="BI17" s="92"/>
      <c r="BJ17" s="92"/>
      <c r="BK17" s="92"/>
      <c r="BL17" s="92"/>
      <c r="BM17" s="92"/>
      <c r="BN17" s="92"/>
      <c r="BO17" s="92"/>
      <c r="BP17" s="92"/>
      <c r="BQ17" s="98">
        <v>11</v>
      </c>
      <c r="BR17" s="99"/>
      <c r="BS17" s="618"/>
      <c r="BT17" s="619"/>
      <c r="BU17" s="619"/>
      <c r="BV17" s="619"/>
      <c r="BW17" s="619"/>
      <c r="BX17" s="619"/>
      <c r="BY17" s="619"/>
      <c r="BZ17" s="619"/>
      <c r="CA17" s="619"/>
      <c r="CB17" s="619"/>
      <c r="CC17" s="619"/>
      <c r="CD17" s="619"/>
      <c r="CE17" s="619"/>
      <c r="CF17" s="619"/>
      <c r="CG17" s="634"/>
      <c r="CH17" s="615"/>
      <c r="CI17" s="616"/>
      <c r="CJ17" s="616"/>
      <c r="CK17" s="616"/>
      <c r="CL17" s="617"/>
      <c r="CM17" s="615"/>
      <c r="CN17" s="616"/>
      <c r="CO17" s="616"/>
      <c r="CP17" s="616"/>
      <c r="CQ17" s="617"/>
      <c r="CR17" s="615"/>
      <c r="CS17" s="616"/>
      <c r="CT17" s="616"/>
      <c r="CU17" s="616"/>
      <c r="CV17" s="617"/>
      <c r="CW17" s="615"/>
      <c r="CX17" s="616"/>
      <c r="CY17" s="616"/>
      <c r="CZ17" s="616"/>
      <c r="DA17" s="617"/>
      <c r="DB17" s="615"/>
      <c r="DC17" s="616"/>
      <c r="DD17" s="616"/>
      <c r="DE17" s="616"/>
      <c r="DF17" s="617"/>
      <c r="DG17" s="615"/>
      <c r="DH17" s="616"/>
      <c r="DI17" s="616"/>
      <c r="DJ17" s="616"/>
      <c r="DK17" s="617"/>
      <c r="DL17" s="615"/>
      <c r="DM17" s="616"/>
      <c r="DN17" s="616"/>
      <c r="DO17" s="616"/>
      <c r="DP17" s="617"/>
      <c r="DQ17" s="615"/>
      <c r="DR17" s="616"/>
      <c r="DS17" s="616"/>
      <c r="DT17" s="616"/>
      <c r="DU17" s="617"/>
      <c r="DV17" s="618"/>
      <c r="DW17" s="619"/>
      <c r="DX17" s="619"/>
      <c r="DY17" s="619"/>
      <c r="DZ17" s="620"/>
      <c r="EA17" s="94"/>
    </row>
    <row r="18" spans="1:131" s="95" customFormat="1" ht="26.25" customHeight="1" x14ac:dyDescent="0.15">
      <c r="A18" s="98">
        <v>12</v>
      </c>
      <c r="B18" s="648"/>
      <c r="C18" s="649"/>
      <c r="D18" s="649"/>
      <c r="E18" s="649"/>
      <c r="F18" s="649"/>
      <c r="G18" s="649"/>
      <c r="H18" s="649"/>
      <c r="I18" s="649"/>
      <c r="J18" s="649"/>
      <c r="K18" s="649"/>
      <c r="L18" s="649"/>
      <c r="M18" s="649"/>
      <c r="N18" s="649"/>
      <c r="O18" s="649"/>
      <c r="P18" s="650"/>
      <c r="Q18" s="656"/>
      <c r="R18" s="657"/>
      <c r="S18" s="657"/>
      <c r="T18" s="657"/>
      <c r="U18" s="657"/>
      <c r="V18" s="657"/>
      <c r="W18" s="657"/>
      <c r="X18" s="657"/>
      <c r="Y18" s="657"/>
      <c r="Z18" s="657"/>
      <c r="AA18" s="657"/>
      <c r="AB18" s="657"/>
      <c r="AC18" s="657"/>
      <c r="AD18" s="657"/>
      <c r="AE18" s="658"/>
      <c r="AF18" s="653"/>
      <c r="AG18" s="654"/>
      <c r="AH18" s="654"/>
      <c r="AI18" s="654"/>
      <c r="AJ18" s="655"/>
      <c r="AK18" s="698"/>
      <c r="AL18" s="699"/>
      <c r="AM18" s="699"/>
      <c r="AN18" s="699"/>
      <c r="AO18" s="699"/>
      <c r="AP18" s="699"/>
      <c r="AQ18" s="699"/>
      <c r="AR18" s="699"/>
      <c r="AS18" s="699"/>
      <c r="AT18" s="699"/>
      <c r="AU18" s="700"/>
      <c r="AV18" s="700"/>
      <c r="AW18" s="700"/>
      <c r="AX18" s="700"/>
      <c r="AY18" s="701"/>
      <c r="AZ18" s="91"/>
      <c r="BA18" s="91"/>
      <c r="BB18" s="91"/>
      <c r="BC18" s="91"/>
      <c r="BD18" s="91"/>
      <c r="BE18" s="92"/>
      <c r="BF18" s="92"/>
      <c r="BG18" s="92"/>
      <c r="BH18" s="92"/>
      <c r="BI18" s="92"/>
      <c r="BJ18" s="92"/>
      <c r="BK18" s="92"/>
      <c r="BL18" s="92"/>
      <c r="BM18" s="92"/>
      <c r="BN18" s="92"/>
      <c r="BO18" s="92"/>
      <c r="BP18" s="92"/>
      <c r="BQ18" s="98">
        <v>12</v>
      </c>
      <c r="BR18" s="99"/>
      <c r="BS18" s="618"/>
      <c r="BT18" s="619"/>
      <c r="BU18" s="619"/>
      <c r="BV18" s="619"/>
      <c r="BW18" s="619"/>
      <c r="BX18" s="619"/>
      <c r="BY18" s="619"/>
      <c r="BZ18" s="619"/>
      <c r="CA18" s="619"/>
      <c r="CB18" s="619"/>
      <c r="CC18" s="619"/>
      <c r="CD18" s="619"/>
      <c r="CE18" s="619"/>
      <c r="CF18" s="619"/>
      <c r="CG18" s="634"/>
      <c r="CH18" s="615"/>
      <c r="CI18" s="616"/>
      <c r="CJ18" s="616"/>
      <c r="CK18" s="616"/>
      <c r="CL18" s="617"/>
      <c r="CM18" s="615"/>
      <c r="CN18" s="616"/>
      <c r="CO18" s="616"/>
      <c r="CP18" s="616"/>
      <c r="CQ18" s="617"/>
      <c r="CR18" s="615"/>
      <c r="CS18" s="616"/>
      <c r="CT18" s="616"/>
      <c r="CU18" s="616"/>
      <c r="CV18" s="617"/>
      <c r="CW18" s="615"/>
      <c r="CX18" s="616"/>
      <c r="CY18" s="616"/>
      <c r="CZ18" s="616"/>
      <c r="DA18" s="617"/>
      <c r="DB18" s="615"/>
      <c r="DC18" s="616"/>
      <c r="DD18" s="616"/>
      <c r="DE18" s="616"/>
      <c r="DF18" s="617"/>
      <c r="DG18" s="615"/>
      <c r="DH18" s="616"/>
      <c r="DI18" s="616"/>
      <c r="DJ18" s="616"/>
      <c r="DK18" s="617"/>
      <c r="DL18" s="615"/>
      <c r="DM18" s="616"/>
      <c r="DN18" s="616"/>
      <c r="DO18" s="616"/>
      <c r="DP18" s="617"/>
      <c r="DQ18" s="615"/>
      <c r="DR18" s="616"/>
      <c r="DS18" s="616"/>
      <c r="DT18" s="616"/>
      <c r="DU18" s="617"/>
      <c r="DV18" s="618"/>
      <c r="DW18" s="619"/>
      <c r="DX18" s="619"/>
      <c r="DY18" s="619"/>
      <c r="DZ18" s="620"/>
      <c r="EA18" s="94"/>
    </row>
    <row r="19" spans="1:131" s="95" customFormat="1" ht="26.25" customHeight="1" x14ac:dyDescent="0.15">
      <c r="A19" s="98">
        <v>13</v>
      </c>
      <c r="B19" s="648"/>
      <c r="C19" s="649"/>
      <c r="D19" s="649"/>
      <c r="E19" s="649"/>
      <c r="F19" s="649"/>
      <c r="G19" s="649"/>
      <c r="H19" s="649"/>
      <c r="I19" s="649"/>
      <c r="J19" s="649"/>
      <c r="K19" s="649"/>
      <c r="L19" s="649"/>
      <c r="M19" s="649"/>
      <c r="N19" s="649"/>
      <c r="O19" s="649"/>
      <c r="P19" s="650"/>
      <c r="Q19" s="656"/>
      <c r="R19" s="657"/>
      <c r="S19" s="657"/>
      <c r="T19" s="657"/>
      <c r="U19" s="657"/>
      <c r="V19" s="657"/>
      <c r="W19" s="657"/>
      <c r="X19" s="657"/>
      <c r="Y19" s="657"/>
      <c r="Z19" s="657"/>
      <c r="AA19" s="657"/>
      <c r="AB19" s="657"/>
      <c r="AC19" s="657"/>
      <c r="AD19" s="657"/>
      <c r="AE19" s="658"/>
      <c r="AF19" s="653"/>
      <c r="AG19" s="654"/>
      <c r="AH19" s="654"/>
      <c r="AI19" s="654"/>
      <c r="AJ19" s="655"/>
      <c r="AK19" s="698"/>
      <c r="AL19" s="699"/>
      <c r="AM19" s="699"/>
      <c r="AN19" s="699"/>
      <c r="AO19" s="699"/>
      <c r="AP19" s="699"/>
      <c r="AQ19" s="699"/>
      <c r="AR19" s="699"/>
      <c r="AS19" s="699"/>
      <c r="AT19" s="699"/>
      <c r="AU19" s="700"/>
      <c r="AV19" s="700"/>
      <c r="AW19" s="700"/>
      <c r="AX19" s="700"/>
      <c r="AY19" s="701"/>
      <c r="AZ19" s="91"/>
      <c r="BA19" s="91"/>
      <c r="BB19" s="91"/>
      <c r="BC19" s="91"/>
      <c r="BD19" s="91"/>
      <c r="BE19" s="92"/>
      <c r="BF19" s="92"/>
      <c r="BG19" s="92"/>
      <c r="BH19" s="92"/>
      <c r="BI19" s="92"/>
      <c r="BJ19" s="92"/>
      <c r="BK19" s="92"/>
      <c r="BL19" s="92"/>
      <c r="BM19" s="92"/>
      <c r="BN19" s="92"/>
      <c r="BO19" s="92"/>
      <c r="BP19" s="92"/>
      <c r="BQ19" s="98">
        <v>13</v>
      </c>
      <c r="BR19" s="99"/>
      <c r="BS19" s="618"/>
      <c r="BT19" s="619"/>
      <c r="BU19" s="619"/>
      <c r="BV19" s="619"/>
      <c r="BW19" s="619"/>
      <c r="BX19" s="619"/>
      <c r="BY19" s="619"/>
      <c r="BZ19" s="619"/>
      <c r="CA19" s="619"/>
      <c r="CB19" s="619"/>
      <c r="CC19" s="619"/>
      <c r="CD19" s="619"/>
      <c r="CE19" s="619"/>
      <c r="CF19" s="619"/>
      <c r="CG19" s="634"/>
      <c r="CH19" s="615"/>
      <c r="CI19" s="616"/>
      <c r="CJ19" s="616"/>
      <c r="CK19" s="616"/>
      <c r="CL19" s="617"/>
      <c r="CM19" s="615"/>
      <c r="CN19" s="616"/>
      <c r="CO19" s="616"/>
      <c r="CP19" s="616"/>
      <c r="CQ19" s="617"/>
      <c r="CR19" s="615"/>
      <c r="CS19" s="616"/>
      <c r="CT19" s="616"/>
      <c r="CU19" s="616"/>
      <c r="CV19" s="617"/>
      <c r="CW19" s="615"/>
      <c r="CX19" s="616"/>
      <c r="CY19" s="616"/>
      <c r="CZ19" s="616"/>
      <c r="DA19" s="617"/>
      <c r="DB19" s="615"/>
      <c r="DC19" s="616"/>
      <c r="DD19" s="616"/>
      <c r="DE19" s="616"/>
      <c r="DF19" s="617"/>
      <c r="DG19" s="615"/>
      <c r="DH19" s="616"/>
      <c r="DI19" s="616"/>
      <c r="DJ19" s="616"/>
      <c r="DK19" s="617"/>
      <c r="DL19" s="615"/>
      <c r="DM19" s="616"/>
      <c r="DN19" s="616"/>
      <c r="DO19" s="616"/>
      <c r="DP19" s="617"/>
      <c r="DQ19" s="615"/>
      <c r="DR19" s="616"/>
      <c r="DS19" s="616"/>
      <c r="DT19" s="616"/>
      <c r="DU19" s="617"/>
      <c r="DV19" s="618"/>
      <c r="DW19" s="619"/>
      <c r="DX19" s="619"/>
      <c r="DY19" s="619"/>
      <c r="DZ19" s="620"/>
      <c r="EA19" s="94"/>
    </row>
    <row r="20" spans="1:131" s="95" customFormat="1" ht="26.25" customHeight="1" x14ac:dyDescent="0.15">
      <c r="A20" s="98">
        <v>14</v>
      </c>
      <c r="B20" s="648"/>
      <c r="C20" s="649"/>
      <c r="D20" s="649"/>
      <c r="E20" s="649"/>
      <c r="F20" s="649"/>
      <c r="G20" s="649"/>
      <c r="H20" s="649"/>
      <c r="I20" s="649"/>
      <c r="J20" s="649"/>
      <c r="K20" s="649"/>
      <c r="L20" s="649"/>
      <c r="M20" s="649"/>
      <c r="N20" s="649"/>
      <c r="O20" s="649"/>
      <c r="P20" s="650"/>
      <c r="Q20" s="656"/>
      <c r="R20" s="657"/>
      <c r="S20" s="657"/>
      <c r="T20" s="657"/>
      <c r="U20" s="657"/>
      <c r="V20" s="657"/>
      <c r="W20" s="657"/>
      <c r="X20" s="657"/>
      <c r="Y20" s="657"/>
      <c r="Z20" s="657"/>
      <c r="AA20" s="657"/>
      <c r="AB20" s="657"/>
      <c r="AC20" s="657"/>
      <c r="AD20" s="657"/>
      <c r="AE20" s="658"/>
      <c r="AF20" s="653"/>
      <c r="AG20" s="654"/>
      <c r="AH20" s="654"/>
      <c r="AI20" s="654"/>
      <c r="AJ20" s="655"/>
      <c r="AK20" s="698"/>
      <c r="AL20" s="699"/>
      <c r="AM20" s="699"/>
      <c r="AN20" s="699"/>
      <c r="AO20" s="699"/>
      <c r="AP20" s="699"/>
      <c r="AQ20" s="699"/>
      <c r="AR20" s="699"/>
      <c r="AS20" s="699"/>
      <c r="AT20" s="699"/>
      <c r="AU20" s="700"/>
      <c r="AV20" s="700"/>
      <c r="AW20" s="700"/>
      <c r="AX20" s="700"/>
      <c r="AY20" s="701"/>
      <c r="AZ20" s="91"/>
      <c r="BA20" s="91"/>
      <c r="BB20" s="91"/>
      <c r="BC20" s="91"/>
      <c r="BD20" s="91"/>
      <c r="BE20" s="92"/>
      <c r="BF20" s="92"/>
      <c r="BG20" s="92"/>
      <c r="BH20" s="92"/>
      <c r="BI20" s="92"/>
      <c r="BJ20" s="92"/>
      <c r="BK20" s="92"/>
      <c r="BL20" s="92"/>
      <c r="BM20" s="92"/>
      <c r="BN20" s="92"/>
      <c r="BO20" s="92"/>
      <c r="BP20" s="92"/>
      <c r="BQ20" s="98">
        <v>14</v>
      </c>
      <c r="BR20" s="99"/>
      <c r="BS20" s="618"/>
      <c r="BT20" s="619"/>
      <c r="BU20" s="619"/>
      <c r="BV20" s="619"/>
      <c r="BW20" s="619"/>
      <c r="BX20" s="619"/>
      <c r="BY20" s="619"/>
      <c r="BZ20" s="619"/>
      <c r="CA20" s="619"/>
      <c r="CB20" s="619"/>
      <c r="CC20" s="619"/>
      <c r="CD20" s="619"/>
      <c r="CE20" s="619"/>
      <c r="CF20" s="619"/>
      <c r="CG20" s="634"/>
      <c r="CH20" s="615"/>
      <c r="CI20" s="616"/>
      <c r="CJ20" s="616"/>
      <c r="CK20" s="616"/>
      <c r="CL20" s="617"/>
      <c r="CM20" s="615"/>
      <c r="CN20" s="616"/>
      <c r="CO20" s="616"/>
      <c r="CP20" s="616"/>
      <c r="CQ20" s="617"/>
      <c r="CR20" s="615"/>
      <c r="CS20" s="616"/>
      <c r="CT20" s="616"/>
      <c r="CU20" s="616"/>
      <c r="CV20" s="617"/>
      <c r="CW20" s="615"/>
      <c r="CX20" s="616"/>
      <c r="CY20" s="616"/>
      <c r="CZ20" s="616"/>
      <c r="DA20" s="617"/>
      <c r="DB20" s="615"/>
      <c r="DC20" s="616"/>
      <c r="DD20" s="616"/>
      <c r="DE20" s="616"/>
      <c r="DF20" s="617"/>
      <c r="DG20" s="615"/>
      <c r="DH20" s="616"/>
      <c r="DI20" s="616"/>
      <c r="DJ20" s="616"/>
      <c r="DK20" s="617"/>
      <c r="DL20" s="615"/>
      <c r="DM20" s="616"/>
      <c r="DN20" s="616"/>
      <c r="DO20" s="616"/>
      <c r="DP20" s="617"/>
      <c r="DQ20" s="615"/>
      <c r="DR20" s="616"/>
      <c r="DS20" s="616"/>
      <c r="DT20" s="616"/>
      <c r="DU20" s="617"/>
      <c r="DV20" s="618"/>
      <c r="DW20" s="619"/>
      <c r="DX20" s="619"/>
      <c r="DY20" s="619"/>
      <c r="DZ20" s="620"/>
      <c r="EA20" s="94"/>
    </row>
    <row r="21" spans="1:131" s="95" customFormat="1" ht="26.25" customHeight="1" thickBot="1" x14ac:dyDescent="0.2">
      <c r="A21" s="98">
        <v>15</v>
      </c>
      <c r="B21" s="648"/>
      <c r="C21" s="649"/>
      <c r="D21" s="649"/>
      <c r="E21" s="649"/>
      <c r="F21" s="649"/>
      <c r="G21" s="649"/>
      <c r="H21" s="649"/>
      <c r="I21" s="649"/>
      <c r="J21" s="649"/>
      <c r="K21" s="649"/>
      <c r="L21" s="649"/>
      <c r="M21" s="649"/>
      <c r="N21" s="649"/>
      <c r="O21" s="649"/>
      <c r="P21" s="650"/>
      <c r="Q21" s="656"/>
      <c r="R21" s="657"/>
      <c r="S21" s="657"/>
      <c r="T21" s="657"/>
      <c r="U21" s="657"/>
      <c r="V21" s="657"/>
      <c r="W21" s="657"/>
      <c r="X21" s="657"/>
      <c r="Y21" s="657"/>
      <c r="Z21" s="657"/>
      <c r="AA21" s="657"/>
      <c r="AB21" s="657"/>
      <c r="AC21" s="657"/>
      <c r="AD21" s="657"/>
      <c r="AE21" s="658"/>
      <c r="AF21" s="653"/>
      <c r="AG21" s="654"/>
      <c r="AH21" s="654"/>
      <c r="AI21" s="654"/>
      <c r="AJ21" s="655"/>
      <c r="AK21" s="698"/>
      <c r="AL21" s="699"/>
      <c r="AM21" s="699"/>
      <c r="AN21" s="699"/>
      <c r="AO21" s="699"/>
      <c r="AP21" s="699"/>
      <c r="AQ21" s="699"/>
      <c r="AR21" s="699"/>
      <c r="AS21" s="699"/>
      <c r="AT21" s="699"/>
      <c r="AU21" s="700"/>
      <c r="AV21" s="700"/>
      <c r="AW21" s="700"/>
      <c r="AX21" s="700"/>
      <c r="AY21" s="701"/>
      <c r="AZ21" s="91"/>
      <c r="BA21" s="91"/>
      <c r="BB21" s="91"/>
      <c r="BC21" s="91"/>
      <c r="BD21" s="91"/>
      <c r="BE21" s="92"/>
      <c r="BF21" s="92"/>
      <c r="BG21" s="92"/>
      <c r="BH21" s="92"/>
      <c r="BI21" s="92"/>
      <c r="BJ21" s="92"/>
      <c r="BK21" s="92"/>
      <c r="BL21" s="92"/>
      <c r="BM21" s="92"/>
      <c r="BN21" s="92"/>
      <c r="BO21" s="92"/>
      <c r="BP21" s="92"/>
      <c r="BQ21" s="98">
        <v>15</v>
      </c>
      <c r="BR21" s="99"/>
      <c r="BS21" s="618"/>
      <c r="BT21" s="619"/>
      <c r="BU21" s="619"/>
      <c r="BV21" s="619"/>
      <c r="BW21" s="619"/>
      <c r="BX21" s="619"/>
      <c r="BY21" s="619"/>
      <c r="BZ21" s="619"/>
      <c r="CA21" s="619"/>
      <c r="CB21" s="619"/>
      <c r="CC21" s="619"/>
      <c r="CD21" s="619"/>
      <c r="CE21" s="619"/>
      <c r="CF21" s="619"/>
      <c r="CG21" s="634"/>
      <c r="CH21" s="615"/>
      <c r="CI21" s="616"/>
      <c r="CJ21" s="616"/>
      <c r="CK21" s="616"/>
      <c r="CL21" s="617"/>
      <c r="CM21" s="615"/>
      <c r="CN21" s="616"/>
      <c r="CO21" s="616"/>
      <c r="CP21" s="616"/>
      <c r="CQ21" s="617"/>
      <c r="CR21" s="615"/>
      <c r="CS21" s="616"/>
      <c r="CT21" s="616"/>
      <c r="CU21" s="616"/>
      <c r="CV21" s="617"/>
      <c r="CW21" s="615"/>
      <c r="CX21" s="616"/>
      <c r="CY21" s="616"/>
      <c r="CZ21" s="616"/>
      <c r="DA21" s="617"/>
      <c r="DB21" s="615"/>
      <c r="DC21" s="616"/>
      <c r="DD21" s="616"/>
      <c r="DE21" s="616"/>
      <c r="DF21" s="617"/>
      <c r="DG21" s="615"/>
      <c r="DH21" s="616"/>
      <c r="DI21" s="616"/>
      <c r="DJ21" s="616"/>
      <c r="DK21" s="617"/>
      <c r="DL21" s="615"/>
      <c r="DM21" s="616"/>
      <c r="DN21" s="616"/>
      <c r="DO21" s="616"/>
      <c r="DP21" s="617"/>
      <c r="DQ21" s="615"/>
      <c r="DR21" s="616"/>
      <c r="DS21" s="616"/>
      <c r="DT21" s="616"/>
      <c r="DU21" s="617"/>
      <c r="DV21" s="618"/>
      <c r="DW21" s="619"/>
      <c r="DX21" s="619"/>
      <c r="DY21" s="619"/>
      <c r="DZ21" s="620"/>
      <c r="EA21" s="94"/>
    </row>
    <row r="22" spans="1:131" s="95" customFormat="1" ht="26.25" customHeight="1" x14ac:dyDescent="0.15">
      <c r="A22" s="98">
        <v>16</v>
      </c>
      <c r="B22" s="648"/>
      <c r="C22" s="649"/>
      <c r="D22" s="649"/>
      <c r="E22" s="649"/>
      <c r="F22" s="649"/>
      <c r="G22" s="649"/>
      <c r="H22" s="649"/>
      <c r="I22" s="649"/>
      <c r="J22" s="649"/>
      <c r="K22" s="649"/>
      <c r="L22" s="649"/>
      <c r="M22" s="649"/>
      <c r="N22" s="649"/>
      <c r="O22" s="649"/>
      <c r="P22" s="650"/>
      <c r="Q22" s="691"/>
      <c r="R22" s="692"/>
      <c r="S22" s="692"/>
      <c r="T22" s="692"/>
      <c r="U22" s="692"/>
      <c r="V22" s="692"/>
      <c r="W22" s="692"/>
      <c r="X22" s="692"/>
      <c r="Y22" s="692"/>
      <c r="Z22" s="692"/>
      <c r="AA22" s="692"/>
      <c r="AB22" s="692"/>
      <c r="AC22" s="692"/>
      <c r="AD22" s="692"/>
      <c r="AE22" s="693"/>
      <c r="AF22" s="653"/>
      <c r="AG22" s="654"/>
      <c r="AH22" s="654"/>
      <c r="AI22" s="654"/>
      <c r="AJ22" s="655"/>
      <c r="AK22" s="694"/>
      <c r="AL22" s="695"/>
      <c r="AM22" s="695"/>
      <c r="AN22" s="695"/>
      <c r="AO22" s="695"/>
      <c r="AP22" s="695"/>
      <c r="AQ22" s="695"/>
      <c r="AR22" s="695"/>
      <c r="AS22" s="695"/>
      <c r="AT22" s="695"/>
      <c r="AU22" s="696"/>
      <c r="AV22" s="696"/>
      <c r="AW22" s="696"/>
      <c r="AX22" s="696"/>
      <c r="AY22" s="697"/>
      <c r="AZ22" s="646" t="s">
        <v>337</v>
      </c>
      <c r="BA22" s="646"/>
      <c r="BB22" s="646"/>
      <c r="BC22" s="646"/>
      <c r="BD22" s="647"/>
      <c r="BE22" s="92"/>
      <c r="BF22" s="92"/>
      <c r="BG22" s="92"/>
      <c r="BH22" s="92"/>
      <c r="BI22" s="92"/>
      <c r="BJ22" s="92"/>
      <c r="BK22" s="92"/>
      <c r="BL22" s="92"/>
      <c r="BM22" s="92"/>
      <c r="BN22" s="92"/>
      <c r="BO22" s="92"/>
      <c r="BP22" s="92"/>
      <c r="BQ22" s="98">
        <v>16</v>
      </c>
      <c r="BR22" s="99"/>
      <c r="BS22" s="618"/>
      <c r="BT22" s="619"/>
      <c r="BU22" s="619"/>
      <c r="BV22" s="619"/>
      <c r="BW22" s="619"/>
      <c r="BX22" s="619"/>
      <c r="BY22" s="619"/>
      <c r="BZ22" s="619"/>
      <c r="CA22" s="619"/>
      <c r="CB22" s="619"/>
      <c r="CC22" s="619"/>
      <c r="CD22" s="619"/>
      <c r="CE22" s="619"/>
      <c r="CF22" s="619"/>
      <c r="CG22" s="634"/>
      <c r="CH22" s="615"/>
      <c r="CI22" s="616"/>
      <c r="CJ22" s="616"/>
      <c r="CK22" s="616"/>
      <c r="CL22" s="617"/>
      <c r="CM22" s="615"/>
      <c r="CN22" s="616"/>
      <c r="CO22" s="616"/>
      <c r="CP22" s="616"/>
      <c r="CQ22" s="617"/>
      <c r="CR22" s="615"/>
      <c r="CS22" s="616"/>
      <c r="CT22" s="616"/>
      <c r="CU22" s="616"/>
      <c r="CV22" s="617"/>
      <c r="CW22" s="615"/>
      <c r="CX22" s="616"/>
      <c r="CY22" s="616"/>
      <c r="CZ22" s="616"/>
      <c r="DA22" s="617"/>
      <c r="DB22" s="615"/>
      <c r="DC22" s="616"/>
      <c r="DD22" s="616"/>
      <c r="DE22" s="616"/>
      <c r="DF22" s="617"/>
      <c r="DG22" s="615"/>
      <c r="DH22" s="616"/>
      <c r="DI22" s="616"/>
      <c r="DJ22" s="616"/>
      <c r="DK22" s="617"/>
      <c r="DL22" s="615"/>
      <c r="DM22" s="616"/>
      <c r="DN22" s="616"/>
      <c r="DO22" s="616"/>
      <c r="DP22" s="617"/>
      <c r="DQ22" s="615"/>
      <c r="DR22" s="616"/>
      <c r="DS22" s="616"/>
      <c r="DT22" s="616"/>
      <c r="DU22" s="617"/>
      <c r="DV22" s="618"/>
      <c r="DW22" s="619"/>
      <c r="DX22" s="619"/>
      <c r="DY22" s="619"/>
      <c r="DZ22" s="620"/>
      <c r="EA22" s="94"/>
    </row>
    <row r="23" spans="1:131" s="95" customFormat="1" ht="26.25" customHeight="1" thickBot="1" x14ac:dyDescent="0.2">
      <c r="A23" s="100" t="s">
        <v>338</v>
      </c>
      <c r="B23" s="555" t="s">
        <v>339</v>
      </c>
      <c r="C23" s="556"/>
      <c r="D23" s="556"/>
      <c r="E23" s="556"/>
      <c r="F23" s="556"/>
      <c r="G23" s="556"/>
      <c r="H23" s="556"/>
      <c r="I23" s="556"/>
      <c r="J23" s="556"/>
      <c r="K23" s="556"/>
      <c r="L23" s="556"/>
      <c r="M23" s="556"/>
      <c r="N23" s="556"/>
      <c r="O23" s="556"/>
      <c r="P23" s="566"/>
      <c r="Q23" s="685" t="s">
        <v>340</v>
      </c>
      <c r="R23" s="679"/>
      <c r="S23" s="679"/>
      <c r="T23" s="679"/>
      <c r="U23" s="679"/>
      <c r="V23" s="679" t="s">
        <v>341</v>
      </c>
      <c r="W23" s="679"/>
      <c r="X23" s="679"/>
      <c r="Y23" s="679"/>
      <c r="Z23" s="679"/>
      <c r="AA23" s="679" t="s">
        <v>321</v>
      </c>
      <c r="AB23" s="679"/>
      <c r="AC23" s="679"/>
      <c r="AD23" s="679"/>
      <c r="AE23" s="686"/>
      <c r="AF23" s="687">
        <v>1565</v>
      </c>
      <c r="AG23" s="679"/>
      <c r="AH23" s="679"/>
      <c r="AI23" s="679"/>
      <c r="AJ23" s="688"/>
      <c r="AK23" s="689"/>
      <c r="AL23" s="690"/>
      <c r="AM23" s="690"/>
      <c r="AN23" s="690"/>
      <c r="AO23" s="690"/>
      <c r="AP23" s="679">
        <v>15719</v>
      </c>
      <c r="AQ23" s="679"/>
      <c r="AR23" s="679"/>
      <c r="AS23" s="679"/>
      <c r="AT23" s="679"/>
      <c r="AU23" s="680"/>
      <c r="AV23" s="680"/>
      <c r="AW23" s="680"/>
      <c r="AX23" s="680"/>
      <c r="AY23" s="681"/>
      <c r="AZ23" s="682" t="s">
        <v>64</v>
      </c>
      <c r="BA23" s="683"/>
      <c r="BB23" s="683"/>
      <c r="BC23" s="683"/>
      <c r="BD23" s="684"/>
      <c r="BE23" s="92"/>
      <c r="BF23" s="92"/>
      <c r="BG23" s="92"/>
      <c r="BH23" s="92"/>
      <c r="BI23" s="92"/>
      <c r="BJ23" s="92"/>
      <c r="BK23" s="92"/>
      <c r="BL23" s="92"/>
      <c r="BM23" s="92"/>
      <c r="BN23" s="92"/>
      <c r="BO23" s="92"/>
      <c r="BP23" s="92"/>
      <c r="BQ23" s="98">
        <v>17</v>
      </c>
      <c r="BR23" s="99"/>
      <c r="BS23" s="618"/>
      <c r="BT23" s="619"/>
      <c r="BU23" s="619"/>
      <c r="BV23" s="619"/>
      <c r="BW23" s="619"/>
      <c r="BX23" s="619"/>
      <c r="BY23" s="619"/>
      <c r="BZ23" s="619"/>
      <c r="CA23" s="619"/>
      <c r="CB23" s="619"/>
      <c r="CC23" s="619"/>
      <c r="CD23" s="619"/>
      <c r="CE23" s="619"/>
      <c r="CF23" s="619"/>
      <c r="CG23" s="634"/>
      <c r="CH23" s="615"/>
      <c r="CI23" s="616"/>
      <c r="CJ23" s="616"/>
      <c r="CK23" s="616"/>
      <c r="CL23" s="617"/>
      <c r="CM23" s="615"/>
      <c r="CN23" s="616"/>
      <c r="CO23" s="616"/>
      <c r="CP23" s="616"/>
      <c r="CQ23" s="617"/>
      <c r="CR23" s="615"/>
      <c r="CS23" s="616"/>
      <c r="CT23" s="616"/>
      <c r="CU23" s="616"/>
      <c r="CV23" s="617"/>
      <c r="CW23" s="615"/>
      <c r="CX23" s="616"/>
      <c r="CY23" s="616"/>
      <c r="CZ23" s="616"/>
      <c r="DA23" s="617"/>
      <c r="DB23" s="615"/>
      <c r="DC23" s="616"/>
      <c r="DD23" s="616"/>
      <c r="DE23" s="616"/>
      <c r="DF23" s="617"/>
      <c r="DG23" s="615"/>
      <c r="DH23" s="616"/>
      <c r="DI23" s="616"/>
      <c r="DJ23" s="616"/>
      <c r="DK23" s="617"/>
      <c r="DL23" s="615"/>
      <c r="DM23" s="616"/>
      <c r="DN23" s="616"/>
      <c r="DO23" s="616"/>
      <c r="DP23" s="617"/>
      <c r="DQ23" s="615"/>
      <c r="DR23" s="616"/>
      <c r="DS23" s="616"/>
      <c r="DT23" s="616"/>
      <c r="DU23" s="617"/>
      <c r="DV23" s="618"/>
      <c r="DW23" s="619"/>
      <c r="DX23" s="619"/>
      <c r="DY23" s="619"/>
      <c r="DZ23" s="620"/>
      <c r="EA23" s="94"/>
    </row>
    <row r="24" spans="1:131" s="95" customFormat="1" ht="26.25" customHeight="1" x14ac:dyDescent="0.15">
      <c r="A24" s="678" t="s">
        <v>342</v>
      </c>
      <c r="B24" s="678"/>
      <c r="C24" s="678"/>
      <c r="D24" s="678"/>
      <c r="E24" s="678"/>
      <c r="F24" s="678"/>
      <c r="G24" s="678"/>
      <c r="H24" s="678"/>
      <c r="I24" s="678"/>
      <c r="J24" s="678"/>
      <c r="K24" s="678"/>
      <c r="L24" s="678"/>
      <c r="M24" s="678"/>
      <c r="N24" s="678"/>
      <c r="O24" s="678"/>
      <c r="P24" s="678"/>
      <c r="Q24" s="678"/>
      <c r="R24" s="678"/>
      <c r="S24" s="678"/>
      <c r="T24" s="678"/>
      <c r="U24" s="678"/>
      <c r="V24" s="678"/>
      <c r="W24" s="678"/>
      <c r="X24" s="678"/>
      <c r="Y24" s="678"/>
      <c r="Z24" s="678"/>
      <c r="AA24" s="678"/>
      <c r="AB24" s="678"/>
      <c r="AC24" s="678"/>
      <c r="AD24" s="678"/>
      <c r="AE24" s="678"/>
      <c r="AF24" s="678"/>
      <c r="AG24" s="678"/>
      <c r="AH24" s="678"/>
      <c r="AI24" s="678"/>
      <c r="AJ24" s="678"/>
      <c r="AK24" s="678"/>
      <c r="AL24" s="678"/>
      <c r="AM24" s="678"/>
      <c r="AN24" s="678"/>
      <c r="AO24" s="678"/>
      <c r="AP24" s="678"/>
      <c r="AQ24" s="678"/>
      <c r="AR24" s="678"/>
      <c r="AS24" s="678"/>
      <c r="AT24" s="678"/>
      <c r="AU24" s="678"/>
      <c r="AV24" s="678"/>
      <c r="AW24" s="678"/>
      <c r="AX24" s="678"/>
      <c r="AY24" s="678"/>
      <c r="AZ24" s="91"/>
      <c r="BA24" s="91"/>
      <c r="BB24" s="91"/>
      <c r="BC24" s="91"/>
      <c r="BD24" s="91"/>
      <c r="BE24" s="92"/>
      <c r="BF24" s="92"/>
      <c r="BG24" s="92"/>
      <c r="BH24" s="92"/>
      <c r="BI24" s="92"/>
      <c r="BJ24" s="92"/>
      <c r="BK24" s="92"/>
      <c r="BL24" s="92"/>
      <c r="BM24" s="92"/>
      <c r="BN24" s="92"/>
      <c r="BO24" s="92"/>
      <c r="BP24" s="92"/>
      <c r="BQ24" s="98">
        <v>18</v>
      </c>
      <c r="BR24" s="99"/>
      <c r="BS24" s="618"/>
      <c r="BT24" s="619"/>
      <c r="BU24" s="619"/>
      <c r="BV24" s="619"/>
      <c r="BW24" s="619"/>
      <c r="BX24" s="619"/>
      <c r="BY24" s="619"/>
      <c r="BZ24" s="619"/>
      <c r="CA24" s="619"/>
      <c r="CB24" s="619"/>
      <c r="CC24" s="619"/>
      <c r="CD24" s="619"/>
      <c r="CE24" s="619"/>
      <c r="CF24" s="619"/>
      <c r="CG24" s="634"/>
      <c r="CH24" s="615"/>
      <c r="CI24" s="616"/>
      <c r="CJ24" s="616"/>
      <c r="CK24" s="616"/>
      <c r="CL24" s="617"/>
      <c r="CM24" s="615"/>
      <c r="CN24" s="616"/>
      <c r="CO24" s="616"/>
      <c r="CP24" s="616"/>
      <c r="CQ24" s="617"/>
      <c r="CR24" s="615"/>
      <c r="CS24" s="616"/>
      <c r="CT24" s="616"/>
      <c r="CU24" s="616"/>
      <c r="CV24" s="617"/>
      <c r="CW24" s="615"/>
      <c r="CX24" s="616"/>
      <c r="CY24" s="616"/>
      <c r="CZ24" s="616"/>
      <c r="DA24" s="617"/>
      <c r="DB24" s="615"/>
      <c r="DC24" s="616"/>
      <c r="DD24" s="616"/>
      <c r="DE24" s="616"/>
      <c r="DF24" s="617"/>
      <c r="DG24" s="615"/>
      <c r="DH24" s="616"/>
      <c r="DI24" s="616"/>
      <c r="DJ24" s="616"/>
      <c r="DK24" s="617"/>
      <c r="DL24" s="615"/>
      <c r="DM24" s="616"/>
      <c r="DN24" s="616"/>
      <c r="DO24" s="616"/>
      <c r="DP24" s="617"/>
      <c r="DQ24" s="615"/>
      <c r="DR24" s="616"/>
      <c r="DS24" s="616"/>
      <c r="DT24" s="616"/>
      <c r="DU24" s="617"/>
      <c r="DV24" s="618"/>
      <c r="DW24" s="619"/>
      <c r="DX24" s="619"/>
      <c r="DY24" s="619"/>
      <c r="DZ24" s="620"/>
      <c r="EA24" s="94"/>
    </row>
    <row r="25" spans="1:131" ht="26.25" customHeight="1" thickBot="1" x14ac:dyDescent="0.2">
      <c r="A25" s="677" t="s">
        <v>343</v>
      </c>
      <c r="B25" s="677"/>
      <c r="C25" s="677"/>
      <c r="D25" s="677"/>
      <c r="E25" s="677"/>
      <c r="F25" s="677"/>
      <c r="G25" s="677"/>
      <c r="H25" s="677"/>
      <c r="I25" s="677"/>
      <c r="J25" s="677"/>
      <c r="K25" s="677"/>
      <c r="L25" s="677"/>
      <c r="M25" s="677"/>
      <c r="N25" s="677"/>
      <c r="O25" s="677"/>
      <c r="P25" s="677"/>
      <c r="Q25" s="677"/>
      <c r="R25" s="677"/>
      <c r="S25" s="677"/>
      <c r="T25" s="677"/>
      <c r="U25" s="677"/>
      <c r="V25" s="677"/>
      <c r="W25" s="677"/>
      <c r="X25" s="677"/>
      <c r="Y25" s="677"/>
      <c r="Z25" s="677"/>
      <c r="AA25" s="677"/>
      <c r="AB25" s="677"/>
      <c r="AC25" s="677"/>
      <c r="AD25" s="677"/>
      <c r="AE25" s="677"/>
      <c r="AF25" s="677"/>
      <c r="AG25" s="677"/>
      <c r="AH25" s="677"/>
      <c r="AI25" s="677"/>
      <c r="AJ25" s="677"/>
      <c r="AK25" s="677"/>
      <c r="AL25" s="677"/>
      <c r="AM25" s="677"/>
      <c r="AN25" s="677"/>
      <c r="AO25" s="677"/>
      <c r="AP25" s="677"/>
      <c r="AQ25" s="677"/>
      <c r="AR25" s="677"/>
      <c r="AS25" s="677"/>
      <c r="AT25" s="677"/>
      <c r="AU25" s="677"/>
      <c r="AV25" s="677"/>
      <c r="AW25" s="677"/>
      <c r="AX25" s="677"/>
      <c r="AY25" s="677"/>
      <c r="AZ25" s="677"/>
      <c r="BA25" s="677"/>
      <c r="BB25" s="677"/>
      <c r="BC25" s="677"/>
      <c r="BD25" s="677"/>
      <c r="BE25" s="677"/>
      <c r="BF25" s="677"/>
      <c r="BG25" s="677"/>
      <c r="BH25" s="677"/>
      <c r="BI25" s="677"/>
      <c r="BJ25" s="91"/>
      <c r="BK25" s="91"/>
      <c r="BL25" s="91"/>
      <c r="BM25" s="91"/>
      <c r="BN25" s="91"/>
      <c r="BO25" s="101"/>
      <c r="BP25" s="101"/>
      <c r="BQ25" s="98">
        <v>19</v>
      </c>
      <c r="BR25" s="99"/>
      <c r="BS25" s="618"/>
      <c r="BT25" s="619"/>
      <c r="BU25" s="619"/>
      <c r="BV25" s="619"/>
      <c r="BW25" s="619"/>
      <c r="BX25" s="619"/>
      <c r="BY25" s="619"/>
      <c r="BZ25" s="619"/>
      <c r="CA25" s="619"/>
      <c r="CB25" s="619"/>
      <c r="CC25" s="619"/>
      <c r="CD25" s="619"/>
      <c r="CE25" s="619"/>
      <c r="CF25" s="619"/>
      <c r="CG25" s="634"/>
      <c r="CH25" s="615"/>
      <c r="CI25" s="616"/>
      <c r="CJ25" s="616"/>
      <c r="CK25" s="616"/>
      <c r="CL25" s="617"/>
      <c r="CM25" s="615"/>
      <c r="CN25" s="616"/>
      <c r="CO25" s="616"/>
      <c r="CP25" s="616"/>
      <c r="CQ25" s="617"/>
      <c r="CR25" s="615"/>
      <c r="CS25" s="616"/>
      <c r="CT25" s="616"/>
      <c r="CU25" s="616"/>
      <c r="CV25" s="617"/>
      <c r="CW25" s="615"/>
      <c r="CX25" s="616"/>
      <c r="CY25" s="616"/>
      <c r="CZ25" s="616"/>
      <c r="DA25" s="617"/>
      <c r="DB25" s="615"/>
      <c r="DC25" s="616"/>
      <c r="DD25" s="616"/>
      <c r="DE25" s="616"/>
      <c r="DF25" s="617"/>
      <c r="DG25" s="615"/>
      <c r="DH25" s="616"/>
      <c r="DI25" s="616"/>
      <c r="DJ25" s="616"/>
      <c r="DK25" s="617"/>
      <c r="DL25" s="615"/>
      <c r="DM25" s="616"/>
      <c r="DN25" s="616"/>
      <c r="DO25" s="616"/>
      <c r="DP25" s="617"/>
      <c r="DQ25" s="615"/>
      <c r="DR25" s="616"/>
      <c r="DS25" s="616"/>
      <c r="DT25" s="616"/>
      <c r="DU25" s="617"/>
      <c r="DV25" s="618"/>
      <c r="DW25" s="619"/>
      <c r="DX25" s="619"/>
      <c r="DY25" s="619"/>
      <c r="DZ25" s="620"/>
      <c r="EA25" s="89"/>
    </row>
    <row r="26" spans="1:131" ht="26.25" customHeight="1" x14ac:dyDescent="0.15">
      <c r="A26" s="621" t="s">
        <v>301</v>
      </c>
      <c r="B26" s="622"/>
      <c r="C26" s="622"/>
      <c r="D26" s="622"/>
      <c r="E26" s="622"/>
      <c r="F26" s="622"/>
      <c r="G26" s="622"/>
      <c r="H26" s="622"/>
      <c r="I26" s="622"/>
      <c r="J26" s="622"/>
      <c r="K26" s="622"/>
      <c r="L26" s="622"/>
      <c r="M26" s="622"/>
      <c r="N26" s="622"/>
      <c r="O26" s="622"/>
      <c r="P26" s="623"/>
      <c r="Q26" s="607" t="s">
        <v>344</v>
      </c>
      <c r="R26" s="608"/>
      <c r="S26" s="608"/>
      <c r="T26" s="608"/>
      <c r="U26" s="609"/>
      <c r="V26" s="607" t="s">
        <v>345</v>
      </c>
      <c r="W26" s="608"/>
      <c r="X26" s="608"/>
      <c r="Y26" s="608"/>
      <c r="Z26" s="609"/>
      <c r="AA26" s="607" t="s">
        <v>346</v>
      </c>
      <c r="AB26" s="608"/>
      <c r="AC26" s="608"/>
      <c r="AD26" s="608"/>
      <c r="AE26" s="608"/>
      <c r="AF26" s="673" t="s">
        <v>347</v>
      </c>
      <c r="AG26" s="628"/>
      <c r="AH26" s="628"/>
      <c r="AI26" s="628"/>
      <c r="AJ26" s="674"/>
      <c r="AK26" s="608" t="s">
        <v>348</v>
      </c>
      <c r="AL26" s="608"/>
      <c r="AM26" s="608"/>
      <c r="AN26" s="608"/>
      <c r="AO26" s="609"/>
      <c r="AP26" s="607" t="s">
        <v>349</v>
      </c>
      <c r="AQ26" s="608"/>
      <c r="AR26" s="608"/>
      <c r="AS26" s="608"/>
      <c r="AT26" s="609"/>
      <c r="AU26" s="607" t="s">
        <v>350</v>
      </c>
      <c r="AV26" s="608"/>
      <c r="AW26" s="608"/>
      <c r="AX26" s="608"/>
      <c r="AY26" s="609"/>
      <c r="AZ26" s="607" t="s">
        <v>351</v>
      </c>
      <c r="BA26" s="608"/>
      <c r="BB26" s="608"/>
      <c r="BC26" s="608"/>
      <c r="BD26" s="609"/>
      <c r="BE26" s="607" t="s">
        <v>308</v>
      </c>
      <c r="BF26" s="608"/>
      <c r="BG26" s="608"/>
      <c r="BH26" s="608"/>
      <c r="BI26" s="613"/>
      <c r="BJ26" s="91"/>
      <c r="BK26" s="91"/>
      <c r="BL26" s="91"/>
      <c r="BM26" s="91"/>
      <c r="BN26" s="91"/>
      <c r="BO26" s="101"/>
      <c r="BP26" s="101"/>
      <c r="BQ26" s="98">
        <v>20</v>
      </c>
      <c r="BR26" s="99"/>
      <c r="BS26" s="618"/>
      <c r="BT26" s="619"/>
      <c r="BU26" s="619"/>
      <c r="BV26" s="619"/>
      <c r="BW26" s="619"/>
      <c r="BX26" s="619"/>
      <c r="BY26" s="619"/>
      <c r="BZ26" s="619"/>
      <c r="CA26" s="619"/>
      <c r="CB26" s="619"/>
      <c r="CC26" s="619"/>
      <c r="CD26" s="619"/>
      <c r="CE26" s="619"/>
      <c r="CF26" s="619"/>
      <c r="CG26" s="634"/>
      <c r="CH26" s="615"/>
      <c r="CI26" s="616"/>
      <c r="CJ26" s="616"/>
      <c r="CK26" s="616"/>
      <c r="CL26" s="617"/>
      <c r="CM26" s="615"/>
      <c r="CN26" s="616"/>
      <c r="CO26" s="616"/>
      <c r="CP26" s="616"/>
      <c r="CQ26" s="617"/>
      <c r="CR26" s="615"/>
      <c r="CS26" s="616"/>
      <c r="CT26" s="616"/>
      <c r="CU26" s="616"/>
      <c r="CV26" s="617"/>
      <c r="CW26" s="615"/>
      <c r="CX26" s="616"/>
      <c r="CY26" s="616"/>
      <c r="CZ26" s="616"/>
      <c r="DA26" s="617"/>
      <c r="DB26" s="615"/>
      <c r="DC26" s="616"/>
      <c r="DD26" s="616"/>
      <c r="DE26" s="616"/>
      <c r="DF26" s="617"/>
      <c r="DG26" s="615"/>
      <c r="DH26" s="616"/>
      <c r="DI26" s="616"/>
      <c r="DJ26" s="616"/>
      <c r="DK26" s="617"/>
      <c r="DL26" s="615"/>
      <c r="DM26" s="616"/>
      <c r="DN26" s="616"/>
      <c r="DO26" s="616"/>
      <c r="DP26" s="617"/>
      <c r="DQ26" s="615"/>
      <c r="DR26" s="616"/>
      <c r="DS26" s="616"/>
      <c r="DT26" s="616"/>
      <c r="DU26" s="617"/>
      <c r="DV26" s="618"/>
      <c r="DW26" s="619"/>
      <c r="DX26" s="619"/>
      <c r="DY26" s="619"/>
      <c r="DZ26" s="620"/>
      <c r="EA26" s="89"/>
    </row>
    <row r="27" spans="1:131" ht="26.25" customHeight="1" thickBot="1" x14ac:dyDescent="0.2">
      <c r="A27" s="624"/>
      <c r="B27" s="625"/>
      <c r="C27" s="625"/>
      <c r="D27" s="625"/>
      <c r="E27" s="625"/>
      <c r="F27" s="625"/>
      <c r="G27" s="625"/>
      <c r="H27" s="625"/>
      <c r="I27" s="625"/>
      <c r="J27" s="625"/>
      <c r="K27" s="625"/>
      <c r="L27" s="625"/>
      <c r="M27" s="625"/>
      <c r="N27" s="625"/>
      <c r="O27" s="625"/>
      <c r="P27" s="626"/>
      <c r="Q27" s="610"/>
      <c r="R27" s="611"/>
      <c r="S27" s="611"/>
      <c r="T27" s="611"/>
      <c r="U27" s="612"/>
      <c r="V27" s="610"/>
      <c r="W27" s="611"/>
      <c r="X27" s="611"/>
      <c r="Y27" s="611"/>
      <c r="Z27" s="612"/>
      <c r="AA27" s="610"/>
      <c r="AB27" s="611"/>
      <c r="AC27" s="611"/>
      <c r="AD27" s="611"/>
      <c r="AE27" s="611"/>
      <c r="AF27" s="675"/>
      <c r="AG27" s="631"/>
      <c r="AH27" s="631"/>
      <c r="AI27" s="631"/>
      <c r="AJ27" s="676"/>
      <c r="AK27" s="611"/>
      <c r="AL27" s="611"/>
      <c r="AM27" s="611"/>
      <c r="AN27" s="611"/>
      <c r="AO27" s="612"/>
      <c r="AP27" s="610"/>
      <c r="AQ27" s="611"/>
      <c r="AR27" s="611"/>
      <c r="AS27" s="611"/>
      <c r="AT27" s="612"/>
      <c r="AU27" s="610"/>
      <c r="AV27" s="611"/>
      <c r="AW27" s="611"/>
      <c r="AX27" s="611"/>
      <c r="AY27" s="612"/>
      <c r="AZ27" s="610"/>
      <c r="BA27" s="611"/>
      <c r="BB27" s="611"/>
      <c r="BC27" s="611"/>
      <c r="BD27" s="612"/>
      <c r="BE27" s="610"/>
      <c r="BF27" s="611"/>
      <c r="BG27" s="611"/>
      <c r="BH27" s="611"/>
      <c r="BI27" s="614"/>
      <c r="BJ27" s="91"/>
      <c r="BK27" s="91"/>
      <c r="BL27" s="91"/>
      <c r="BM27" s="91"/>
      <c r="BN27" s="91"/>
      <c r="BO27" s="101"/>
      <c r="BP27" s="101"/>
      <c r="BQ27" s="98">
        <v>21</v>
      </c>
      <c r="BR27" s="99"/>
      <c r="BS27" s="618"/>
      <c r="BT27" s="619"/>
      <c r="BU27" s="619"/>
      <c r="BV27" s="619"/>
      <c r="BW27" s="619"/>
      <c r="BX27" s="619"/>
      <c r="BY27" s="619"/>
      <c r="BZ27" s="619"/>
      <c r="CA27" s="619"/>
      <c r="CB27" s="619"/>
      <c r="CC27" s="619"/>
      <c r="CD27" s="619"/>
      <c r="CE27" s="619"/>
      <c r="CF27" s="619"/>
      <c r="CG27" s="634"/>
      <c r="CH27" s="615"/>
      <c r="CI27" s="616"/>
      <c r="CJ27" s="616"/>
      <c r="CK27" s="616"/>
      <c r="CL27" s="617"/>
      <c r="CM27" s="615"/>
      <c r="CN27" s="616"/>
      <c r="CO27" s="616"/>
      <c r="CP27" s="616"/>
      <c r="CQ27" s="617"/>
      <c r="CR27" s="615"/>
      <c r="CS27" s="616"/>
      <c r="CT27" s="616"/>
      <c r="CU27" s="616"/>
      <c r="CV27" s="617"/>
      <c r="CW27" s="615"/>
      <c r="CX27" s="616"/>
      <c r="CY27" s="616"/>
      <c r="CZ27" s="616"/>
      <c r="DA27" s="617"/>
      <c r="DB27" s="615"/>
      <c r="DC27" s="616"/>
      <c r="DD27" s="616"/>
      <c r="DE27" s="616"/>
      <c r="DF27" s="617"/>
      <c r="DG27" s="615"/>
      <c r="DH27" s="616"/>
      <c r="DI27" s="616"/>
      <c r="DJ27" s="616"/>
      <c r="DK27" s="617"/>
      <c r="DL27" s="615"/>
      <c r="DM27" s="616"/>
      <c r="DN27" s="616"/>
      <c r="DO27" s="616"/>
      <c r="DP27" s="617"/>
      <c r="DQ27" s="615"/>
      <c r="DR27" s="616"/>
      <c r="DS27" s="616"/>
      <c r="DT27" s="616"/>
      <c r="DU27" s="617"/>
      <c r="DV27" s="618"/>
      <c r="DW27" s="619"/>
      <c r="DX27" s="619"/>
      <c r="DY27" s="619"/>
      <c r="DZ27" s="620"/>
      <c r="EA27" s="89"/>
    </row>
    <row r="28" spans="1:131" ht="26.25" customHeight="1" thickTop="1" x14ac:dyDescent="0.15">
      <c r="A28" s="102">
        <v>1</v>
      </c>
      <c r="B28" s="662" t="s">
        <v>352</v>
      </c>
      <c r="C28" s="663"/>
      <c r="D28" s="663"/>
      <c r="E28" s="663"/>
      <c r="F28" s="663"/>
      <c r="G28" s="663"/>
      <c r="H28" s="663"/>
      <c r="I28" s="663"/>
      <c r="J28" s="663"/>
      <c r="K28" s="663"/>
      <c r="L28" s="663"/>
      <c r="M28" s="663"/>
      <c r="N28" s="663"/>
      <c r="O28" s="663"/>
      <c r="P28" s="664"/>
      <c r="Q28" s="665" t="s">
        <v>353</v>
      </c>
      <c r="R28" s="666"/>
      <c r="S28" s="666"/>
      <c r="T28" s="666"/>
      <c r="U28" s="666"/>
      <c r="V28" s="666" t="s">
        <v>354</v>
      </c>
      <c r="W28" s="666"/>
      <c r="X28" s="666"/>
      <c r="Y28" s="666"/>
      <c r="Z28" s="666"/>
      <c r="AA28" s="666" t="s">
        <v>355</v>
      </c>
      <c r="AB28" s="666"/>
      <c r="AC28" s="666"/>
      <c r="AD28" s="666"/>
      <c r="AE28" s="667"/>
      <c r="AF28" s="668">
        <v>61</v>
      </c>
      <c r="AG28" s="666"/>
      <c r="AH28" s="666"/>
      <c r="AI28" s="666"/>
      <c r="AJ28" s="669"/>
      <c r="AK28" s="670">
        <v>616</v>
      </c>
      <c r="AL28" s="671"/>
      <c r="AM28" s="671"/>
      <c r="AN28" s="671"/>
      <c r="AO28" s="671"/>
      <c r="AP28" s="671" t="s">
        <v>323</v>
      </c>
      <c r="AQ28" s="671"/>
      <c r="AR28" s="671"/>
      <c r="AS28" s="671"/>
      <c r="AT28" s="671"/>
      <c r="AU28" s="671" t="s">
        <v>323</v>
      </c>
      <c r="AV28" s="671"/>
      <c r="AW28" s="671"/>
      <c r="AX28" s="671"/>
      <c r="AY28" s="671"/>
      <c r="AZ28" s="672" t="s">
        <v>323</v>
      </c>
      <c r="BA28" s="672"/>
      <c r="BB28" s="672"/>
      <c r="BC28" s="672"/>
      <c r="BD28" s="672"/>
      <c r="BE28" s="660"/>
      <c r="BF28" s="660"/>
      <c r="BG28" s="660"/>
      <c r="BH28" s="660"/>
      <c r="BI28" s="661"/>
      <c r="BJ28" s="91"/>
      <c r="BK28" s="91"/>
      <c r="BL28" s="91"/>
      <c r="BM28" s="91"/>
      <c r="BN28" s="91"/>
      <c r="BO28" s="101"/>
      <c r="BP28" s="101"/>
      <c r="BQ28" s="98">
        <v>22</v>
      </c>
      <c r="BR28" s="99"/>
      <c r="BS28" s="618"/>
      <c r="BT28" s="619"/>
      <c r="BU28" s="619"/>
      <c r="BV28" s="619"/>
      <c r="BW28" s="619"/>
      <c r="BX28" s="619"/>
      <c r="BY28" s="619"/>
      <c r="BZ28" s="619"/>
      <c r="CA28" s="619"/>
      <c r="CB28" s="619"/>
      <c r="CC28" s="619"/>
      <c r="CD28" s="619"/>
      <c r="CE28" s="619"/>
      <c r="CF28" s="619"/>
      <c r="CG28" s="634"/>
      <c r="CH28" s="615"/>
      <c r="CI28" s="616"/>
      <c r="CJ28" s="616"/>
      <c r="CK28" s="616"/>
      <c r="CL28" s="617"/>
      <c r="CM28" s="615"/>
      <c r="CN28" s="616"/>
      <c r="CO28" s="616"/>
      <c r="CP28" s="616"/>
      <c r="CQ28" s="617"/>
      <c r="CR28" s="615"/>
      <c r="CS28" s="616"/>
      <c r="CT28" s="616"/>
      <c r="CU28" s="616"/>
      <c r="CV28" s="617"/>
      <c r="CW28" s="615"/>
      <c r="CX28" s="616"/>
      <c r="CY28" s="616"/>
      <c r="CZ28" s="616"/>
      <c r="DA28" s="617"/>
      <c r="DB28" s="615"/>
      <c r="DC28" s="616"/>
      <c r="DD28" s="616"/>
      <c r="DE28" s="616"/>
      <c r="DF28" s="617"/>
      <c r="DG28" s="615"/>
      <c r="DH28" s="616"/>
      <c r="DI28" s="616"/>
      <c r="DJ28" s="616"/>
      <c r="DK28" s="617"/>
      <c r="DL28" s="615"/>
      <c r="DM28" s="616"/>
      <c r="DN28" s="616"/>
      <c r="DO28" s="616"/>
      <c r="DP28" s="617"/>
      <c r="DQ28" s="615"/>
      <c r="DR28" s="616"/>
      <c r="DS28" s="616"/>
      <c r="DT28" s="616"/>
      <c r="DU28" s="617"/>
      <c r="DV28" s="618"/>
      <c r="DW28" s="619"/>
      <c r="DX28" s="619"/>
      <c r="DY28" s="619"/>
      <c r="DZ28" s="620"/>
      <c r="EA28" s="89"/>
    </row>
    <row r="29" spans="1:131" ht="26.25" customHeight="1" x14ac:dyDescent="0.15">
      <c r="A29" s="102">
        <v>2</v>
      </c>
      <c r="B29" s="648" t="s">
        <v>356</v>
      </c>
      <c r="C29" s="649"/>
      <c r="D29" s="649"/>
      <c r="E29" s="649"/>
      <c r="F29" s="649"/>
      <c r="G29" s="649"/>
      <c r="H29" s="649"/>
      <c r="I29" s="649"/>
      <c r="J29" s="649"/>
      <c r="K29" s="649"/>
      <c r="L29" s="649"/>
      <c r="M29" s="649"/>
      <c r="N29" s="649"/>
      <c r="O29" s="649"/>
      <c r="P29" s="650"/>
      <c r="Q29" s="656" t="s">
        <v>357</v>
      </c>
      <c r="R29" s="657"/>
      <c r="S29" s="657"/>
      <c r="T29" s="657"/>
      <c r="U29" s="657"/>
      <c r="V29" s="657" t="s">
        <v>358</v>
      </c>
      <c r="W29" s="657"/>
      <c r="X29" s="657"/>
      <c r="Y29" s="657"/>
      <c r="Z29" s="657"/>
      <c r="AA29" s="657" t="s">
        <v>359</v>
      </c>
      <c r="AB29" s="657"/>
      <c r="AC29" s="657"/>
      <c r="AD29" s="657"/>
      <c r="AE29" s="658"/>
      <c r="AF29" s="653">
        <v>41</v>
      </c>
      <c r="AG29" s="654"/>
      <c r="AH29" s="654"/>
      <c r="AI29" s="654"/>
      <c r="AJ29" s="655"/>
      <c r="AK29" s="598">
        <v>228</v>
      </c>
      <c r="AL29" s="589"/>
      <c r="AM29" s="589"/>
      <c r="AN29" s="589"/>
      <c r="AO29" s="589"/>
      <c r="AP29" s="589" t="s">
        <v>323</v>
      </c>
      <c r="AQ29" s="589"/>
      <c r="AR29" s="589"/>
      <c r="AS29" s="589"/>
      <c r="AT29" s="589"/>
      <c r="AU29" s="589" t="s">
        <v>323</v>
      </c>
      <c r="AV29" s="589"/>
      <c r="AW29" s="589"/>
      <c r="AX29" s="589"/>
      <c r="AY29" s="589"/>
      <c r="AZ29" s="659" t="s">
        <v>323</v>
      </c>
      <c r="BA29" s="659"/>
      <c r="BB29" s="659"/>
      <c r="BC29" s="659"/>
      <c r="BD29" s="659"/>
      <c r="BE29" s="590"/>
      <c r="BF29" s="590"/>
      <c r="BG29" s="590"/>
      <c r="BH29" s="590"/>
      <c r="BI29" s="591"/>
      <c r="BJ29" s="91"/>
      <c r="BK29" s="91"/>
      <c r="BL29" s="91"/>
      <c r="BM29" s="91"/>
      <c r="BN29" s="91"/>
      <c r="BO29" s="101"/>
      <c r="BP29" s="101"/>
      <c r="BQ29" s="98">
        <v>23</v>
      </c>
      <c r="BR29" s="99"/>
      <c r="BS29" s="618"/>
      <c r="BT29" s="619"/>
      <c r="BU29" s="619"/>
      <c r="BV29" s="619"/>
      <c r="BW29" s="619"/>
      <c r="BX29" s="619"/>
      <c r="BY29" s="619"/>
      <c r="BZ29" s="619"/>
      <c r="CA29" s="619"/>
      <c r="CB29" s="619"/>
      <c r="CC29" s="619"/>
      <c r="CD29" s="619"/>
      <c r="CE29" s="619"/>
      <c r="CF29" s="619"/>
      <c r="CG29" s="634"/>
      <c r="CH29" s="615"/>
      <c r="CI29" s="616"/>
      <c r="CJ29" s="616"/>
      <c r="CK29" s="616"/>
      <c r="CL29" s="617"/>
      <c r="CM29" s="615"/>
      <c r="CN29" s="616"/>
      <c r="CO29" s="616"/>
      <c r="CP29" s="616"/>
      <c r="CQ29" s="617"/>
      <c r="CR29" s="615"/>
      <c r="CS29" s="616"/>
      <c r="CT29" s="616"/>
      <c r="CU29" s="616"/>
      <c r="CV29" s="617"/>
      <c r="CW29" s="615"/>
      <c r="CX29" s="616"/>
      <c r="CY29" s="616"/>
      <c r="CZ29" s="616"/>
      <c r="DA29" s="617"/>
      <c r="DB29" s="615"/>
      <c r="DC29" s="616"/>
      <c r="DD29" s="616"/>
      <c r="DE29" s="616"/>
      <c r="DF29" s="617"/>
      <c r="DG29" s="615"/>
      <c r="DH29" s="616"/>
      <c r="DI29" s="616"/>
      <c r="DJ29" s="616"/>
      <c r="DK29" s="617"/>
      <c r="DL29" s="615"/>
      <c r="DM29" s="616"/>
      <c r="DN29" s="616"/>
      <c r="DO29" s="616"/>
      <c r="DP29" s="617"/>
      <c r="DQ29" s="615"/>
      <c r="DR29" s="616"/>
      <c r="DS29" s="616"/>
      <c r="DT29" s="616"/>
      <c r="DU29" s="617"/>
      <c r="DV29" s="618"/>
      <c r="DW29" s="619"/>
      <c r="DX29" s="619"/>
      <c r="DY29" s="619"/>
      <c r="DZ29" s="620"/>
      <c r="EA29" s="89"/>
    </row>
    <row r="30" spans="1:131" ht="26.25" customHeight="1" x14ac:dyDescent="0.15">
      <c r="A30" s="102">
        <v>3</v>
      </c>
      <c r="B30" s="648" t="s">
        <v>360</v>
      </c>
      <c r="C30" s="649"/>
      <c r="D30" s="649"/>
      <c r="E30" s="649"/>
      <c r="F30" s="649"/>
      <c r="G30" s="649"/>
      <c r="H30" s="649"/>
      <c r="I30" s="649"/>
      <c r="J30" s="649"/>
      <c r="K30" s="649"/>
      <c r="L30" s="649"/>
      <c r="M30" s="649"/>
      <c r="N30" s="649"/>
      <c r="O30" s="649"/>
      <c r="P30" s="650"/>
      <c r="Q30" s="656" t="s">
        <v>361</v>
      </c>
      <c r="R30" s="657"/>
      <c r="S30" s="657"/>
      <c r="T30" s="657"/>
      <c r="U30" s="657"/>
      <c r="V30" s="657" t="s">
        <v>362</v>
      </c>
      <c r="W30" s="657"/>
      <c r="X30" s="657"/>
      <c r="Y30" s="657"/>
      <c r="Z30" s="657"/>
      <c r="AA30" s="657" t="s">
        <v>363</v>
      </c>
      <c r="AB30" s="657"/>
      <c r="AC30" s="657"/>
      <c r="AD30" s="657"/>
      <c r="AE30" s="658"/>
      <c r="AF30" s="653">
        <v>182</v>
      </c>
      <c r="AG30" s="654"/>
      <c r="AH30" s="654"/>
      <c r="AI30" s="654"/>
      <c r="AJ30" s="655"/>
      <c r="AK30" s="598">
        <v>946</v>
      </c>
      <c r="AL30" s="589"/>
      <c r="AM30" s="589"/>
      <c r="AN30" s="589"/>
      <c r="AO30" s="589"/>
      <c r="AP30" s="589" t="s">
        <v>323</v>
      </c>
      <c r="AQ30" s="589"/>
      <c r="AR30" s="589"/>
      <c r="AS30" s="589"/>
      <c r="AT30" s="589"/>
      <c r="AU30" s="589" t="s">
        <v>323</v>
      </c>
      <c r="AV30" s="589"/>
      <c r="AW30" s="589"/>
      <c r="AX30" s="589"/>
      <c r="AY30" s="589"/>
      <c r="AZ30" s="659" t="s">
        <v>323</v>
      </c>
      <c r="BA30" s="659"/>
      <c r="BB30" s="659"/>
      <c r="BC30" s="659"/>
      <c r="BD30" s="659"/>
      <c r="BE30" s="590"/>
      <c r="BF30" s="590"/>
      <c r="BG30" s="590"/>
      <c r="BH30" s="590"/>
      <c r="BI30" s="591"/>
      <c r="BJ30" s="91"/>
      <c r="BK30" s="91"/>
      <c r="BL30" s="91"/>
      <c r="BM30" s="91"/>
      <c r="BN30" s="91"/>
      <c r="BO30" s="101"/>
      <c r="BP30" s="101"/>
      <c r="BQ30" s="98">
        <v>24</v>
      </c>
      <c r="BR30" s="99"/>
      <c r="BS30" s="618"/>
      <c r="BT30" s="619"/>
      <c r="BU30" s="619"/>
      <c r="BV30" s="619"/>
      <c r="BW30" s="619"/>
      <c r="BX30" s="619"/>
      <c r="BY30" s="619"/>
      <c r="BZ30" s="619"/>
      <c r="CA30" s="619"/>
      <c r="CB30" s="619"/>
      <c r="CC30" s="619"/>
      <c r="CD30" s="619"/>
      <c r="CE30" s="619"/>
      <c r="CF30" s="619"/>
      <c r="CG30" s="634"/>
      <c r="CH30" s="615"/>
      <c r="CI30" s="616"/>
      <c r="CJ30" s="616"/>
      <c r="CK30" s="616"/>
      <c r="CL30" s="617"/>
      <c r="CM30" s="615"/>
      <c r="CN30" s="616"/>
      <c r="CO30" s="616"/>
      <c r="CP30" s="616"/>
      <c r="CQ30" s="617"/>
      <c r="CR30" s="615"/>
      <c r="CS30" s="616"/>
      <c r="CT30" s="616"/>
      <c r="CU30" s="616"/>
      <c r="CV30" s="617"/>
      <c r="CW30" s="615"/>
      <c r="CX30" s="616"/>
      <c r="CY30" s="616"/>
      <c r="CZ30" s="616"/>
      <c r="DA30" s="617"/>
      <c r="DB30" s="615"/>
      <c r="DC30" s="616"/>
      <c r="DD30" s="616"/>
      <c r="DE30" s="616"/>
      <c r="DF30" s="617"/>
      <c r="DG30" s="615"/>
      <c r="DH30" s="616"/>
      <c r="DI30" s="616"/>
      <c r="DJ30" s="616"/>
      <c r="DK30" s="617"/>
      <c r="DL30" s="615"/>
      <c r="DM30" s="616"/>
      <c r="DN30" s="616"/>
      <c r="DO30" s="616"/>
      <c r="DP30" s="617"/>
      <c r="DQ30" s="615"/>
      <c r="DR30" s="616"/>
      <c r="DS30" s="616"/>
      <c r="DT30" s="616"/>
      <c r="DU30" s="617"/>
      <c r="DV30" s="618"/>
      <c r="DW30" s="619"/>
      <c r="DX30" s="619"/>
      <c r="DY30" s="619"/>
      <c r="DZ30" s="620"/>
      <c r="EA30" s="89"/>
    </row>
    <row r="31" spans="1:131" ht="26.25" customHeight="1" x14ac:dyDescent="0.15">
      <c r="A31" s="102">
        <v>4</v>
      </c>
      <c r="B31" s="648" t="s">
        <v>364</v>
      </c>
      <c r="C31" s="649"/>
      <c r="D31" s="649"/>
      <c r="E31" s="649"/>
      <c r="F31" s="649"/>
      <c r="G31" s="649"/>
      <c r="H31" s="649"/>
      <c r="I31" s="649"/>
      <c r="J31" s="649"/>
      <c r="K31" s="649"/>
      <c r="L31" s="649"/>
      <c r="M31" s="649"/>
      <c r="N31" s="649"/>
      <c r="O31" s="649"/>
      <c r="P31" s="650"/>
      <c r="Q31" s="656">
        <v>1210</v>
      </c>
      <c r="R31" s="657"/>
      <c r="S31" s="657"/>
      <c r="T31" s="657"/>
      <c r="U31" s="657"/>
      <c r="V31" s="657">
        <v>1181</v>
      </c>
      <c r="W31" s="657"/>
      <c r="X31" s="657"/>
      <c r="Y31" s="657"/>
      <c r="Z31" s="657"/>
      <c r="AA31" s="657">
        <v>28</v>
      </c>
      <c r="AB31" s="657"/>
      <c r="AC31" s="657"/>
      <c r="AD31" s="657"/>
      <c r="AE31" s="658"/>
      <c r="AF31" s="653">
        <v>1422</v>
      </c>
      <c r="AG31" s="654"/>
      <c r="AH31" s="654"/>
      <c r="AI31" s="654"/>
      <c r="AJ31" s="655"/>
      <c r="AK31" s="598">
        <v>3</v>
      </c>
      <c r="AL31" s="589"/>
      <c r="AM31" s="589"/>
      <c r="AN31" s="589"/>
      <c r="AO31" s="589"/>
      <c r="AP31" s="589">
        <v>2713</v>
      </c>
      <c r="AQ31" s="589"/>
      <c r="AR31" s="589"/>
      <c r="AS31" s="589"/>
      <c r="AT31" s="589"/>
      <c r="AU31" s="589" t="s">
        <v>323</v>
      </c>
      <c r="AV31" s="589"/>
      <c r="AW31" s="589"/>
      <c r="AX31" s="589"/>
      <c r="AY31" s="589"/>
      <c r="AZ31" s="659" t="s">
        <v>323</v>
      </c>
      <c r="BA31" s="659"/>
      <c r="BB31" s="659"/>
      <c r="BC31" s="659"/>
      <c r="BD31" s="659"/>
      <c r="BE31" s="590" t="s">
        <v>365</v>
      </c>
      <c r="BF31" s="590"/>
      <c r="BG31" s="590"/>
      <c r="BH31" s="590"/>
      <c r="BI31" s="591"/>
      <c r="BJ31" s="91"/>
      <c r="BK31" s="91"/>
      <c r="BL31" s="91"/>
      <c r="BM31" s="91"/>
      <c r="BN31" s="91"/>
      <c r="BO31" s="101"/>
      <c r="BP31" s="101"/>
      <c r="BQ31" s="98">
        <v>25</v>
      </c>
      <c r="BR31" s="99"/>
      <c r="BS31" s="618"/>
      <c r="BT31" s="619"/>
      <c r="BU31" s="619"/>
      <c r="BV31" s="619"/>
      <c r="BW31" s="619"/>
      <c r="BX31" s="619"/>
      <c r="BY31" s="619"/>
      <c r="BZ31" s="619"/>
      <c r="CA31" s="619"/>
      <c r="CB31" s="619"/>
      <c r="CC31" s="619"/>
      <c r="CD31" s="619"/>
      <c r="CE31" s="619"/>
      <c r="CF31" s="619"/>
      <c r="CG31" s="634"/>
      <c r="CH31" s="615"/>
      <c r="CI31" s="616"/>
      <c r="CJ31" s="616"/>
      <c r="CK31" s="616"/>
      <c r="CL31" s="617"/>
      <c r="CM31" s="615"/>
      <c r="CN31" s="616"/>
      <c r="CO31" s="616"/>
      <c r="CP31" s="616"/>
      <c r="CQ31" s="617"/>
      <c r="CR31" s="615"/>
      <c r="CS31" s="616"/>
      <c r="CT31" s="616"/>
      <c r="CU31" s="616"/>
      <c r="CV31" s="617"/>
      <c r="CW31" s="615"/>
      <c r="CX31" s="616"/>
      <c r="CY31" s="616"/>
      <c r="CZ31" s="616"/>
      <c r="DA31" s="617"/>
      <c r="DB31" s="615"/>
      <c r="DC31" s="616"/>
      <c r="DD31" s="616"/>
      <c r="DE31" s="616"/>
      <c r="DF31" s="617"/>
      <c r="DG31" s="615"/>
      <c r="DH31" s="616"/>
      <c r="DI31" s="616"/>
      <c r="DJ31" s="616"/>
      <c r="DK31" s="617"/>
      <c r="DL31" s="615"/>
      <c r="DM31" s="616"/>
      <c r="DN31" s="616"/>
      <c r="DO31" s="616"/>
      <c r="DP31" s="617"/>
      <c r="DQ31" s="615"/>
      <c r="DR31" s="616"/>
      <c r="DS31" s="616"/>
      <c r="DT31" s="616"/>
      <c r="DU31" s="617"/>
      <c r="DV31" s="618"/>
      <c r="DW31" s="619"/>
      <c r="DX31" s="619"/>
      <c r="DY31" s="619"/>
      <c r="DZ31" s="620"/>
      <c r="EA31" s="89"/>
    </row>
    <row r="32" spans="1:131" ht="26.25" customHeight="1" x14ac:dyDescent="0.15">
      <c r="A32" s="102">
        <v>5</v>
      </c>
      <c r="B32" s="648" t="s">
        <v>366</v>
      </c>
      <c r="C32" s="649"/>
      <c r="D32" s="649"/>
      <c r="E32" s="649"/>
      <c r="F32" s="649"/>
      <c r="G32" s="649"/>
      <c r="H32" s="649"/>
      <c r="I32" s="649"/>
      <c r="J32" s="649"/>
      <c r="K32" s="649"/>
      <c r="L32" s="649"/>
      <c r="M32" s="649"/>
      <c r="N32" s="649"/>
      <c r="O32" s="649"/>
      <c r="P32" s="650"/>
      <c r="Q32" s="656">
        <v>1517</v>
      </c>
      <c r="R32" s="657"/>
      <c r="S32" s="657"/>
      <c r="T32" s="657"/>
      <c r="U32" s="657"/>
      <c r="V32" s="657">
        <v>1517</v>
      </c>
      <c r="W32" s="657"/>
      <c r="X32" s="657"/>
      <c r="Y32" s="657"/>
      <c r="Z32" s="657"/>
      <c r="AA32" s="657" t="s">
        <v>367</v>
      </c>
      <c r="AB32" s="657"/>
      <c r="AC32" s="657"/>
      <c r="AD32" s="657"/>
      <c r="AE32" s="658"/>
      <c r="AF32" s="653">
        <v>4</v>
      </c>
      <c r="AG32" s="654"/>
      <c r="AH32" s="654"/>
      <c r="AI32" s="654"/>
      <c r="AJ32" s="655"/>
      <c r="AK32" s="598">
        <v>601</v>
      </c>
      <c r="AL32" s="589"/>
      <c r="AM32" s="589"/>
      <c r="AN32" s="589"/>
      <c r="AO32" s="589"/>
      <c r="AP32" s="589">
        <v>10923</v>
      </c>
      <c r="AQ32" s="589"/>
      <c r="AR32" s="589"/>
      <c r="AS32" s="589"/>
      <c r="AT32" s="589"/>
      <c r="AU32" s="589" t="s">
        <v>368</v>
      </c>
      <c r="AV32" s="589"/>
      <c r="AW32" s="589"/>
      <c r="AX32" s="589"/>
      <c r="AY32" s="589"/>
      <c r="AZ32" s="659" t="s">
        <v>323</v>
      </c>
      <c r="BA32" s="659"/>
      <c r="BB32" s="659"/>
      <c r="BC32" s="659"/>
      <c r="BD32" s="659"/>
      <c r="BE32" s="590" t="s">
        <v>365</v>
      </c>
      <c r="BF32" s="590"/>
      <c r="BG32" s="590"/>
      <c r="BH32" s="590"/>
      <c r="BI32" s="591"/>
      <c r="BJ32" s="91"/>
      <c r="BK32" s="91"/>
      <c r="BL32" s="91"/>
      <c r="BM32" s="91"/>
      <c r="BN32" s="91"/>
      <c r="BO32" s="101"/>
      <c r="BP32" s="101"/>
      <c r="BQ32" s="98">
        <v>26</v>
      </c>
      <c r="BR32" s="99"/>
      <c r="BS32" s="618"/>
      <c r="BT32" s="619"/>
      <c r="BU32" s="619"/>
      <c r="BV32" s="619"/>
      <c r="BW32" s="619"/>
      <c r="BX32" s="619"/>
      <c r="BY32" s="619"/>
      <c r="BZ32" s="619"/>
      <c r="CA32" s="619"/>
      <c r="CB32" s="619"/>
      <c r="CC32" s="619"/>
      <c r="CD32" s="619"/>
      <c r="CE32" s="619"/>
      <c r="CF32" s="619"/>
      <c r="CG32" s="634"/>
      <c r="CH32" s="615"/>
      <c r="CI32" s="616"/>
      <c r="CJ32" s="616"/>
      <c r="CK32" s="616"/>
      <c r="CL32" s="617"/>
      <c r="CM32" s="615"/>
      <c r="CN32" s="616"/>
      <c r="CO32" s="616"/>
      <c r="CP32" s="616"/>
      <c r="CQ32" s="617"/>
      <c r="CR32" s="615"/>
      <c r="CS32" s="616"/>
      <c r="CT32" s="616"/>
      <c r="CU32" s="616"/>
      <c r="CV32" s="617"/>
      <c r="CW32" s="615"/>
      <c r="CX32" s="616"/>
      <c r="CY32" s="616"/>
      <c r="CZ32" s="616"/>
      <c r="DA32" s="617"/>
      <c r="DB32" s="615"/>
      <c r="DC32" s="616"/>
      <c r="DD32" s="616"/>
      <c r="DE32" s="616"/>
      <c r="DF32" s="617"/>
      <c r="DG32" s="615"/>
      <c r="DH32" s="616"/>
      <c r="DI32" s="616"/>
      <c r="DJ32" s="616"/>
      <c r="DK32" s="617"/>
      <c r="DL32" s="615"/>
      <c r="DM32" s="616"/>
      <c r="DN32" s="616"/>
      <c r="DO32" s="616"/>
      <c r="DP32" s="617"/>
      <c r="DQ32" s="615"/>
      <c r="DR32" s="616"/>
      <c r="DS32" s="616"/>
      <c r="DT32" s="616"/>
      <c r="DU32" s="617"/>
      <c r="DV32" s="618"/>
      <c r="DW32" s="619"/>
      <c r="DX32" s="619"/>
      <c r="DY32" s="619"/>
      <c r="DZ32" s="620"/>
      <c r="EA32" s="89"/>
    </row>
    <row r="33" spans="1:131" ht="26.25" customHeight="1" x14ac:dyDescent="0.15">
      <c r="A33" s="102">
        <v>6</v>
      </c>
      <c r="B33" s="648"/>
      <c r="C33" s="649"/>
      <c r="D33" s="649"/>
      <c r="E33" s="649"/>
      <c r="F33" s="649"/>
      <c r="G33" s="649"/>
      <c r="H33" s="649"/>
      <c r="I33" s="649"/>
      <c r="J33" s="649"/>
      <c r="K33" s="649"/>
      <c r="L33" s="649"/>
      <c r="M33" s="649"/>
      <c r="N33" s="649"/>
      <c r="O33" s="649"/>
      <c r="P33" s="650"/>
      <c r="Q33" s="656"/>
      <c r="R33" s="657"/>
      <c r="S33" s="657"/>
      <c r="T33" s="657"/>
      <c r="U33" s="657"/>
      <c r="V33" s="657"/>
      <c r="W33" s="657"/>
      <c r="X33" s="657"/>
      <c r="Y33" s="657"/>
      <c r="Z33" s="657"/>
      <c r="AA33" s="657"/>
      <c r="AB33" s="657"/>
      <c r="AC33" s="657"/>
      <c r="AD33" s="657"/>
      <c r="AE33" s="658"/>
      <c r="AF33" s="653"/>
      <c r="AG33" s="654"/>
      <c r="AH33" s="654"/>
      <c r="AI33" s="654"/>
      <c r="AJ33" s="655"/>
      <c r="AK33" s="598"/>
      <c r="AL33" s="589"/>
      <c r="AM33" s="589"/>
      <c r="AN33" s="589"/>
      <c r="AO33" s="589"/>
      <c r="AP33" s="589"/>
      <c r="AQ33" s="589"/>
      <c r="AR33" s="589"/>
      <c r="AS33" s="589"/>
      <c r="AT33" s="589"/>
      <c r="AU33" s="589"/>
      <c r="AV33" s="589"/>
      <c r="AW33" s="589"/>
      <c r="AX33" s="589"/>
      <c r="AY33" s="589"/>
      <c r="AZ33" s="659"/>
      <c r="BA33" s="659"/>
      <c r="BB33" s="659"/>
      <c r="BC33" s="659"/>
      <c r="BD33" s="659"/>
      <c r="BE33" s="590"/>
      <c r="BF33" s="590"/>
      <c r="BG33" s="590"/>
      <c r="BH33" s="590"/>
      <c r="BI33" s="591"/>
      <c r="BJ33" s="91"/>
      <c r="BK33" s="91"/>
      <c r="BL33" s="91"/>
      <c r="BM33" s="91"/>
      <c r="BN33" s="91"/>
      <c r="BO33" s="101"/>
      <c r="BP33" s="101"/>
      <c r="BQ33" s="98">
        <v>27</v>
      </c>
      <c r="BR33" s="99"/>
      <c r="BS33" s="618"/>
      <c r="BT33" s="619"/>
      <c r="BU33" s="619"/>
      <c r="BV33" s="619"/>
      <c r="BW33" s="619"/>
      <c r="BX33" s="619"/>
      <c r="BY33" s="619"/>
      <c r="BZ33" s="619"/>
      <c r="CA33" s="619"/>
      <c r="CB33" s="619"/>
      <c r="CC33" s="619"/>
      <c r="CD33" s="619"/>
      <c r="CE33" s="619"/>
      <c r="CF33" s="619"/>
      <c r="CG33" s="634"/>
      <c r="CH33" s="615"/>
      <c r="CI33" s="616"/>
      <c r="CJ33" s="616"/>
      <c r="CK33" s="616"/>
      <c r="CL33" s="617"/>
      <c r="CM33" s="615"/>
      <c r="CN33" s="616"/>
      <c r="CO33" s="616"/>
      <c r="CP33" s="616"/>
      <c r="CQ33" s="617"/>
      <c r="CR33" s="615"/>
      <c r="CS33" s="616"/>
      <c r="CT33" s="616"/>
      <c r="CU33" s="616"/>
      <c r="CV33" s="617"/>
      <c r="CW33" s="615"/>
      <c r="CX33" s="616"/>
      <c r="CY33" s="616"/>
      <c r="CZ33" s="616"/>
      <c r="DA33" s="617"/>
      <c r="DB33" s="615"/>
      <c r="DC33" s="616"/>
      <c r="DD33" s="616"/>
      <c r="DE33" s="616"/>
      <c r="DF33" s="617"/>
      <c r="DG33" s="615"/>
      <c r="DH33" s="616"/>
      <c r="DI33" s="616"/>
      <c r="DJ33" s="616"/>
      <c r="DK33" s="617"/>
      <c r="DL33" s="615"/>
      <c r="DM33" s="616"/>
      <c r="DN33" s="616"/>
      <c r="DO33" s="616"/>
      <c r="DP33" s="617"/>
      <c r="DQ33" s="615"/>
      <c r="DR33" s="616"/>
      <c r="DS33" s="616"/>
      <c r="DT33" s="616"/>
      <c r="DU33" s="617"/>
      <c r="DV33" s="618"/>
      <c r="DW33" s="619"/>
      <c r="DX33" s="619"/>
      <c r="DY33" s="619"/>
      <c r="DZ33" s="620"/>
      <c r="EA33" s="89"/>
    </row>
    <row r="34" spans="1:131" ht="26.25" customHeight="1" x14ac:dyDescent="0.15">
      <c r="A34" s="102">
        <v>7</v>
      </c>
      <c r="B34" s="648"/>
      <c r="C34" s="649"/>
      <c r="D34" s="649"/>
      <c r="E34" s="649"/>
      <c r="F34" s="649"/>
      <c r="G34" s="649"/>
      <c r="H34" s="649"/>
      <c r="I34" s="649"/>
      <c r="J34" s="649"/>
      <c r="K34" s="649"/>
      <c r="L34" s="649"/>
      <c r="M34" s="649"/>
      <c r="N34" s="649"/>
      <c r="O34" s="649"/>
      <c r="P34" s="650"/>
      <c r="Q34" s="656"/>
      <c r="R34" s="657"/>
      <c r="S34" s="657"/>
      <c r="T34" s="657"/>
      <c r="U34" s="657"/>
      <c r="V34" s="657"/>
      <c r="W34" s="657"/>
      <c r="X34" s="657"/>
      <c r="Y34" s="657"/>
      <c r="Z34" s="657"/>
      <c r="AA34" s="657"/>
      <c r="AB34" s="657"/>
      <c r="AC34" s="657"/>
      <c r="AD34" s="657"/>
      <c r="AE34" s="658"/>
      <c r="AF34" s="653"/>
      <c r="AG34" s="654"/>
      <c r="AH34" s="654"/>
      <c r="AI34" s="654"/>
      <c r="AJ34" s="655"/>
      <c r="AK34" s="598"/>
      <c r="AL34" s="589"/>
      <c r="AM34" s="589"/>
      <c r="AN34" s="589"/>
      <c r="AO34" s="589"/>
      <c r="AP34" s="589"/>
      <c r="AQ34" s="589"/>
      <c r="AR34" s="589"/>
      <c r="AS34" s="589"/>
      <c r="AT34" s="589"/>
      <c r="AU34" s="589"/>
      <c r="AV34" s="589"/>
      <c r="AW34" s="589"/>
      <c r="AX34" s="589"/>
      <c r="AY34" s="589"/>
      <c r="AZ34" s="659"/>
      <c r="BA34" s="659"/>
      <c r="BB34" s="659"/>
      <c r="BC34" s="659"/>
      <c r="BD34" s="659"/>
      <c r="BE34" s="590"/>
      <c r="BF34" s="590"/>
      <c r="BG34" s="590"/>
      <c r="BH34" s="590"/>
      <c r="BI34" s="591"/>
      <c r="BJ34" s="91"/>
      <c r="BK34" s="91"/>
      <c r="BL34" s="91"/>
      <c r="BM34" s="91"/>
      <c r="BN34" s="91"/>
      <c r="BO34" s="101"/>
      <c r="BP34" s="101"/>
      <c r="BQ34" s="98">
        <v>28</v>
      </c>
      <c r="BR34" s="99"/>
      <c r="BS34" s="618"/>
      <c r="BT34" s="619"/>
      <c r="BU34" s="619"/>
      <c r="BV34" s="619"/>
      <c r="BW34" s="619"/>
      <c r="BX34" s="619"/>
      <c r="BY34" s="619"/>
      <c r="BZ34" s="619"/>
      <c r="CA34" s="619"/>
      <c r="CB34" s="619"/>
      <c r="CC34" s="619"/>
      <c r="CD34" s="619"/>
      <c r="CE34" s="619"/>
      <c r="CF34" s="619"/>
      <c r="CG34" s="634"/>
      <c r="CH34" s="615"/>
      <c r="CI34" s="616"/>
      <c r="CJ34" s="616"/>
      <c r="CK34" s="616"/>
      <c r="CL34" s="617"/>
      <c r="CM34" s="615"/>
      <c r="CN34" s="616"/>
      <c r="CO34" s="616"/>
      <c r="CP34" s="616"/>
      <c r="CQ34" s="617"/>
      <c r="CR34" s="615"/>
      <c r="CS34" s="616"/>
      <c r="CT34" s="616"/>
      <c r="CU34" s="616"/>
      <c r="CV34" s="617"/>
      <c r="CW34" s="615"/>
      <c r="CX34" s="616"/>
      <c r="CY34" s="616"/>
      <c r="CZ34" s="616"/>
      <c r="DA34" s="617"/>
      <c r="DB34" s="615"/>
      <c r="DC34" s="616"/>
      <c r="DD34" s="616"/>
      <c r="DE34" s="616"/>
      <c r="DF34" s="617"/>
      <c r="DG34" s="615"/>
      <c r="DH34" s="616"/>
      <c r="DI34" s="616"/>
      <c r="DJ34" s="616"/>
      <c r="DK34" s="617"/>
      <c r="DL34" s="615"/>
      <c r="DM34" s="616"/>
      <c r="DN34" s="616"/>
      <c r="DO34" s="616"/>
      <c r="DP34" s="617"/>
      <c r="DQ34" s="615"/>
      <c r="DR34" s="616"/>
      <c r="DS34" s="616"/>
      <c r="DT34" s="616"/>
      <c r="DU34" s="617"/>
      <c r="DV34" s="618"/>
      <c r="DW34" s="619"/>
      <c r="DX34" s="619"/>
      <c r="DY34" s="619"/>
      <c r="DZ34" s="620"/>
      <c r="EA34" s="89"/>
    </row>
    <row r="35" spans="1:131" ht="26.25" customHeight="1" x14ac:dyDescent="0.15">
      <c r="A35" s="102">
        <v>8</v>
      </c>
      <c r="B35" s="648"/>
      <c r="C35" s="649"/>
      <c r="D35" s="649"/>
      <c r="E35" s="649"/>
      <c r="F35" s="649"/>
      <c r="G35" s="649"/>
      <c r="H35" s="649"/>
      <c r="I35" s="649"/>
      <c r="J35" s="649"/>
      <c r="K35" s="649"/>
      <c r="L35" s="649"/>
      <c r="M35" s="649"/>
      <c r="N35" s="649"/>
      <c r="O35" s="649"/>
      <c r="P35" s="650"/>
      <c r="Q35" s="656"/>
      <c r="R35" s="657"/>
      <c r="S35" s="657"/>
      <c r="T35" s="657"/>
      <c r="U35" s="657"/>
      <c r="V35" s="657"/>
      <c r="W35" s="657"/>
      <c r="X35" s="657"/>
      <c r="Y35" s="657"/>
      <c r="Z35" s="657"/>
      <c r="AA35" s="657"/>
      <c r="AB35" s="657"/>
      <c r="AC35" s="657"/>
      <c r="AD35" s="657"/>
      <c r="AE35" s="658"/>
      <c r="AF35" s="653"/>
      <c r="AG35" s="654"/>
      <c r="AH35" s="654"/>
      <c r="AI35" s="654"/>
      <c r="AJ35" s="655"/>
      <c r="AK35" s="598"/>
      <c r="AL35" s="589"/>
      <c r="AM35" s="589"/>
      <c r="AN35" s="589"/>
      <c r="AO35" s="589"/>
      <c r="AP35" s="589"/>
      <c r="AQ35" s="589"/>
      <c r="AR35" s="589"/>
      <c r="AS35" s="589"/>
      <c r="AT35" s="589"/>
      <c r="AU35" s="589"/>
      <c r="AV35" s="589"/>
      <c r="AW35" s="589"/>
      <c r="AX35" s="589"/>
      <c r="AY35" s="589"/>
      <c r="AZ35" s="659"/>
      <c r="BA35" s="659"/>
      <c r="BB35" s="659"/>
      <c r="BC35" s="659"/>
      <c r="BD35" s="659"/>
      <c r="BE35" s="590"/>
      <c r="BF35" s="590"/>
      <c r="BG35" s="590"/>
      <c r="BH35" s="590"/>
      <c r="BI35" s="591"/>
      <c r="BJ35" s="91"/>
      <c r="BK35" s="91"/>
      <c r="BL35" s="91"/>
      <c r="BM35" s="91"/>
      <c r="BN35" s="91"/>
      <c r="BO35" s="101"/>
      <c r="BP35" s="101"/>
      <c r="BQ35" s="98">
        <v>29</v>
      </c>
      <c r="BR35" s="99"/>
      <c r="BS35" s="618"/>
      <c r="BT35" s="619"/>
      <c r="BU35" s="619"/>
      <c r="BV35" s="619"/>
      <c r="BW35" s="619"/>
      <c r="BX35" s="619"/>
      <c r="BY35" s="619"/>
      <c r="BZ35" s="619"/>
      <c r="CA35" s="619"/>
      <c r="CB35" s="619"/>
      <c r="CC35" s="619"/>
      <c r="CD35" s="619"/>
      <c r="CE35" s="619"/>
      <c r="CF35" s="619"/>
      <c r="CG35" s="634"/>
      <c r="CH35" s="615"/>
      <c r="CI35" s="616"/>
      <c r="CJ35" s="616"/>
      <c r="CK35" s="616"/>
      <c r="CL35" s="617"/>
      <c r="CM35" s="615"/>
      <c r="CN35" s="616"/>
      <c r="CO35" s="616"/>
      <c r="CP35" s="616"/>
      <c r="CQ35" s="617"/>
      <c r="CR35" s="615"/>
      <c r="CS35" s="616"/>
      <c r="CT35" s="616"/>
      <c r="CU35" s="616"/>
      <c r="CV35" s="617"/>
      <c r="CW35" s="615"/>
      <c r="CX35" s="616"/>
      <c r="CY35" s="616"/>
      <c r="CZ35" s="616"/>
      <c r="DA35" s="617"/>
      <c r="DB35" s="615"/>
      <c r="DC35" s="616"/>
      <c r="DD35" s="616"/>
      <c r="DE35" s="616"/>
      <c r="DF35" s="617"/>
      <c r="DG35" s="615"/>
      <c r="DH35" s="616"/>
      <c r="DI35" s="616"/>
      <c r="DJ35" s="616"/>
      <c r="DK35" s="617"/>
      <c r="DL35" s="615"/>
      <c r="DM35" s="616"/>
      <c r="DN35" s="616"/>
      <c r="DO35" s="616"/>
      <c r="DP35" s="617"/>
      <c r="DQ35" s="615"/>
      <c r="DR35" s="616"/>
      <c r="DS35" s="616"/>
      <c r="DT35" s="616"/>
      <c r="DU35" s="617"/>
      <c r="DV35" s="618"/>
      <c r="DW35" s="619"/>
      <c r="DX35" s="619"/>
      <c r="DY35" s="619"/>
      <c r="DZ35" s="620"/>
      <c r="EA35" s="89"/>
    </row>
    <row r="36" spans="1:131" ht="26.25" customHeight="1" x14ac:dyDescent="0.15">
      <c r="A36" s="102">
        <v>9</v>
      </c>
      <c r="B36" s="648"/>
      <c r="C36" s="649"/>
      <c r="D36" s="649"/>
      <c r="E36" s="649"/>
      <c r="F36" s="649"/>
      <c r="G36" s="649"/>
      <c r="H36" s="649"/>
      <c r="I36" s="649"/>
      <c r="J36" s="649"/>
      <c r="K36" s="649"/>
      <c r="L36" s="649"/>
      <c r="M36" s="649"/>
      <c r="N36" s="649"/>
      <c r="O36" s="649"/>
      <c r="P36" s="650"/>
      <c r="Q36" s="656"/>
      <c r="R36" s="657"/>
      <c r="S36" s="657"/>
      <c r="T36" s="657"/>
      <c r="U36" s="657"/>
      <c r="V36" s="657"/>
      <c r="W36" s="657"/>
      <c r="X36" s="657"/>
      <c r="Y36" s="657"/>
      <c r="Z36" s="657"/>
      <c r="AA36" s="657"/>
      <c r="AB36" s="657"/>
      <c r="AC36" s="657"/>
      <c r="AD36" s="657"/>
      <c r="AE36" s="658"/>
      <c r="AF36" s="653"/>
      <c r="AG36" s="654"/>
      <c r="AH36" s="654"/>
      <c r="AI36" s="654"/>
      <c r="AJ36" s="655"/>
      <c r="AK36" s="598"/>
      <c r="AL36" s="589"/>
      <c r="AM36" s="589"/>
      <c r="AN36" s="589"/>
      <c r="AO36" s="589"/>
      <c r="AP36" s="589"/>
      <c r="AQ36" s="589"/>
      <c r="AR36" s="589"/>
      <c r="AS36" s="589"/>
      <c r="AT36" s="589"/>
      <c r="AU36" s="589"/>
      <c r="AV36" s="589"/>
      <c r="AW36" s="589"/>
      <c r="AX36" s="589"/>
      <c r="AY36" s="589"/>
      <c r="AZ36" s="659"/>
      <c r="BA36" s="659"/>
      <c r="BB36" s="659"/>
      <c r="BC36" s="659"/>
      <c r="BD36" s="659"/>
      <c r="BE36" s="590"/>
      <c r="BF36" s="590"/>
      <c r="BG36" s="590"/>
      <c r="BH36" s="590"/>
      <c r="BI36" s="591"/>
      <c r="BJ36" s="91"/>
      <c r="BK36" s="91"/>
      <c r="BL36" s="91"/>
      <c r="BM36" s="91"/>
      <c r="BN36" s="91"/>
      <c r="BO36" s="101"/>
      <c r="BP36" s="101"/>
      <c r="BQ36" s="98">
        <v>30</v>
      </c>
      <c r="BR36" s="99"/>
      <c r="BS36" s="618"/>
      <c r="BT36" s="619"/>
      <c r="BU36" s="619"/>
      <c r="BV36" s="619"/>
      <c r="BW36" s="619"/>
      <c r="BX36" s="619"/>
      <c r="BY36" s="619"/>
      <c r="BZ36" s="619"/>
      <c r="CA36" s="619"/>
      <c r="CB36" s="619"/>
      <c r="CC36" s="619"/>
      <c r="CD36" s="619"/>
      <c r="CE36" s="619"/>
      <c r="CF36" s="619"/>
      <c r="CG36" s="634"/>
      <c r="CH36" s="615"/>
      <c r="CI36" s="616"/>
      <c r="CJ36" s="616"/>
      <c r="CK36" s="616"/>
      <c r="CL36" s="617"/>
      <c r="CM36" s="615"/>
      <c r="CN36" s="616"/>
      <c r="CO36" s="616"/>
      <c r="CP36" s="616"/>
      <c r="CQ36" s="617"/>
      <c r="CR36" s="615"/>
      <c r="CS36" s="616"/>
      <c r="CT36" s="616"/>
      <c r="CU36" s="616"/>
      <c r="CV36" s="617"/>
      <c r="CW36" s="615"/>
      <c r="CX36" s="616"/>
      <c r="CY36" s="616"/>
      <c r="CZ36" s="616"/>
      <c r="DA36" s="617"/>
      <c r="DB36" s="615"/>
      <c r="DC36" s="616"/>
      <c r="DD36" s="616"/>
      <c r="DE36" s="616"/>
      <c r="DF36" s="617"/>
      <c r="DG36" s="615"/>
      <c r="DH36" s="616"/>
      <c r="DI36" s="616"/>
      <c r="DJ36" s="616"/>
      <c r="DK36" s="617"/>
      <c r="DL36" s="615"/>
      <c r="DM36" s="616"/>
      <c r="DN36" s="616"/>
      <c r="DO36" s="616"/>
      <c r="DP36" s="617"/>
      <c r="DQ36" s="615"/>
      <c r="DR36" s="616"/>
      <c r="DS36" s="616"/>
      <c r="DT36" s="616"/>
      <c r="DU36" s="617"/>
      <c r="DV36" s="618"/>
      <c r="DW36" s="619"/>
      <c r="DX36" s="619"/>
      <c r="DY36" s="619"/>
      <c r="DZ36" s="620"/>
      <c r="EA36" s="89"/>
    </row>
    <row r="37" spans="1:131" ht="26.25" customHeight="1" x14ac:dyDescent="0.15">
      <c r="A37" s="102">
        <v>10</v>
      </c>
      <c r="B37" s="648"/>
      <c r="C37" s="649"/>
      <c r="D37" s="649"/>
      <c r="E37" s="649"/>
      <c r="F37" s="649"/>
      <c r="G37" s="649"/>
      <c r="H37" s="649"/>
      <c r="I37" s="649"/>
      <c r="J37" s="649"/>
      <c r="K37" s="649"/>
      <c r="L37" s="649"/>
      <c r="M37" s="649"/>
      <c r="N37" s="649"/>
      <c r="O37" s="649"/>
      <c r="P37" s="650"/>
      <c r="Q37" s="656"/>
      <c r="R37" s="657"/>
      <c r="S37" s="657"/>
      <c r="T37" s="657"/>
      <c r="U37" s="657"/>
      <c r="V37" s="657"/>
      <c r="W37" s="657"/>
      <c r="X37" s="657"/>
      <c r="Y37" s="657"/>
      <c r="Z37" s="657"/>
      <c r="AA37" s="657"/>
      <c r="AB37" s="657"/>
      <c r="AC37" s="657"/>
      <c r="AD37" s="657"/>
      <c r="AE37" s="658"/>
      <c r="AF37" s="653"/>
      <c r="AG37" s="654"/>
      <c r="AH37" s="654"/>
      <c r="AI37" s="654"/>
      <c r="AJ37" s="655"/>
      <c r="AK37" s="598"/>
      <c r="AL37" s="589"/>
      <c r="AM37" s="589"/>
      <c r="AN37" s="589"/>
      <c r="AO37" s="589"/>
      <c r="AP37" s="589"/>
      <c r="AQ37" s="589"/>
      <c r="AR37" s="589"/>
      <c r="AS37" s="589"/>
      <c r="AT37" s="589"/>
      <c r="AU37" s="589"/>
      <c r="AV37" s="589"/>
      <c r="AW37" s="589"/>
      <c r="AX37" s="589"/>
      <c r="AY37" s="589"/>
      <c r="AZ37" s="659"/>
      <c r="BA37" s="659"/>
      <c r="BB37" s="659"/>
      <c r="BC37" s="659"/>
      <c r="BD37" s="659"/>
      <c r="BE37" s="590"/>
      <c r="BF37" s="590"/>
      <c r="BG37" s="590"/>
      <c r="BH37" s="590"/>
      <c r="BI37" s="591"/>
      <c r="BJ37" s="91"/>
      <c r="BK37" s="91"/>
      <c r="BL37" s="91"/>
      <c r="BM37" s="91"/>
      <c r="BN37" s="91"/>
      <c r="BO37" s="101"/>
      <c r="BP37" s="101"/>
      <c r="BQ37" s="98">
        <v>31</v>
      </c>
      <c r="BR37" s="99"/>
      <c r="BS37" s="618"/>
      <c r="BT37" s="619"/>
      <c r="BU37" s="619"/>
      <c r="BV37" s="619"/>
      <c r="BW37" s="619"/>
      <c r="BX37" s="619"/>
      <c r="BY37" s="619"/>
      <c r="BZ37" s="619"/>
      <c r="CA37" s="619"/>
      <c r="CB37" s="619"/>
      <c r="CC37" s="619"/>
      <c r="CD37" s="619"/>
      <c r="CE37" s="619"/>
      <c r="CF37" s="619"/>
      <c r="CG37" s="634"/>
      <c r="CH37" s="615"/>
      <c r="CI37" s="616"/>
      <c r="CJ37" s="616"/>
      <c r="CK37" s="616"/>
      <c r="CL37" s="617"/>
      <c r="CM37" s="615"/>
      <c r="CN37" s="616"/>
      <c r="CO37" s="616"/>
      <c r="CP37" s="616"/>
      <c r="CQ37" s="617"/>
      <c r="CR37" s="615"/>
      <c r="CS37" s="616"/>
      <c r="CT37" s="616"/>
      <c r="CU37" s="616"/>
      <c r="CV37" s="617"/>
      <c r="CW37" s="615"/>
      <c r="CX37" s="616"/>
      <c r="CY37" s="616"/>
      <c r="CZ37" s="616"/>
      <c r="DA37" s="617"/>
      <c r="DB37" s="615"/>
      <c r="DC37" s="616"/>
      <c r="DD37" s="616"/>
      <c r="DE37" s="616"/>
      <c r="DF37" s="617"/>
      <c r="DG37" s="615"/>
      <c r="DH37" s="616"/>
      <c r="DI37" s="616"/>
      <c r="DJ37" s="616"/>
      <c r="DK37" s="617"/>
      <c r="DL37" s="615"/>
      <c r="DM37" s="616"/>
      <c r="DN37" s="616"/>
      <c r="DO37" s="616"/>
      <c r="DP37" s="617"/>
      <c r="DQ37" s="615"/>
      <c r="DR37" s="616"/>
      <c r="DS37" s="616"/>
      <c r="DT37" s="616"/>
      <c r="DU37" s="617"/>
      <c r="DV37" s="618"/>
      <c r="DW37" s="619"/>
      <c r="DX37" s="619"/>
      <c r="DY37" s="619"/>
      <c r="DZ37" s="620"/>
      <c r="EA37" s="89"/>
    </row>
    <row r="38" spans="1:131" ht="26.25" customHeight="1" x14ac:dyDescent="0.15">
      <c r="A38" s="102">
        <v>11</v>
      </c>
      <c r="B38" s="648"/>
      <c r="C38" s="649"/>
      <c r="D38" s="649"/>
      <c r="E38" s="649"/>
      <c r="F38" s="649"/>
      <c r="G38" s="649"/>
      <c r="H38" s="649"/>
      <c r="I38" s="649"/>
      <c r="J38" s="649"/>
      <c r="K38" s="649"/>
      <c r="L38" s="649"/>
      <c r="M38" s="649"/>
      <c r="N38" s="649"/>
      <c r="O38" s="649"/>
      <c r="P38" s="650"/>
      <c r="Q38" s="656"/>
      <c r="R38" s="657"/>
      <c r="S38" s="657"/>
      <c r="T38" s="657"/>
      <c r="U38" s="657"/>
      <c r="V38" s="657"/>
      <c r="W38" s="657"/>
      <c r="X38" s="657"/>
      <c r="Y38" s="657"/>
      <c r="Z38" s="657"/>
      <c r="AA38" s="657"/>
      <c r="AB38" s="657"/>
      <c r="AC38" s="657"/>
      <c r="AD38" s="657"/>
      <c r="AE38" s="658"/>
      <c r="AF38" s="653"/>
      <c r="AG38" s="654"/>
      <c r="AH38" s="654"/>
      <c r="AI38" s="654"/>
      <c r="AJ38" s="655"/>
      <c r="AK38" s="598"/>
      <c r="AL38" s="589"/>
      <c r="AM38" s="589"/>
      <c r="AN38" s="589"/>
      <c r="AO38" s="589"/>
      <c r="AP38" s="589"/>
      <c r="AQ38" s="589"/>
      <c r="AR38" s="589"/>
      <c r="AS38" s="589"/>
      <c r="AT38" s="589"/>
      <c r="AU38" s="589"/>
      <c r="AV38" s="589"/>
      <c r="AW38" s="589"/>
      <c r="AX38" s="589"/>
      <c r="AY38" s="589"/>
      <c r="AZ38" s="659"/>
      <c r="BA38" s="659"/>
      <c r="BB38" s="659"/>
      <c r="BC38" s="659"/>
      <c r="BD38" s="659"/>
      <c r="BE38" s="590"/>
      <c r="BF38" s="590"/>
      <c r="BG38" s="590"/>
      <c r="BH38" s="590"/>
      <c r="BI38" s="591"/>
      <c r="BJ38" s="91"/>
      <c r="BK38" s="91"/>
      <c r="BL38" s="91"/>
      <c r="BM38" s="91"/>
      <c r="BN38" s="91"/>
      <c r="BO38" s="101"/>
      <c r="BP38" s="101"/>
      <c r="BQ38" s="98">
        <v>32</v>
      </c>
      <c r="BR38" s="99"/>
      <c r="BS38" s="618"/>
      <c r="BT38" s="619"/>
      <c r="BU38" s="619"/>
      <c r="BV38" s="619"/>
      <c r="BW38" s="619"/>
      <c r="BX38" s="619"/>
      <c r="BY38" s="619"/>
      <c r="BZ38" s="619"/>
      <c r="CA38" s="619"/>
      <c r="CB38" s="619"/>
      <c r="CC38" s="619"/>
      <c r="CD38" s="619"/>
      <c r="CE38" s="619"/>
      <c r="CF38" s="619"/>
      <c r="CG38" s="634"/>
      <c r="CH38" s="615"/>
      <c r="CI38" s="616"/>
      <c r="CJ38" s="616"/>
      <c r="CK38" s="616"/>
      <c r="CL38" s="617"/>
      <c r="CM38" s="615"/>
      <c r="CN38" s="616"/>
      <c r="CO38" s="616"/>
      <c r="CP38" s="616"/>
      <c r="CQ38" s="617"/>
      <c r="CR38" s="615"/>
      <c r="CS38" s="616"/>
      <c r="CT38" s="616"/>
      <c r="CU38" s="616"/>
      <c r="CV38" s="617"/>
      <c r="CW38" s="615"/>
      <c r="CX38" s="616"/>
      <c r="CY38" s="616"/>
      <c r="CZ38" s="616"/>
      <c r="DA38" s="617"/>
      <c r="DB38" s="615"/>
      <c r="DC38" s="616"/>
      <c r="DD38" s="616"/>
      <c r="DE38" s="616"/>
      <c r="DF38" s="617"/>
      <c r="DG38" s="615"/>
      <c r="DH38" s="616"/>
      <c r="DI38" s="616"/>
      <c r="DJ38" s="616"/>
      <c r="DK38" s="617"/>
      <c r="DL38" s="615"/>
      <c r="DM38" s="616"/>
      <c r="DN38" s="616"/>
      <c r="DO38" s="616"/>
      <c r="DP38" s="617"/>
      <c r="DQ38" s="615"/>
      <c r="DR38" s="616"/>
      <c r="DS38" s="616"/>
      <c r="DT38" s="616"/>
      <c r="DU38" s="617"/>
      <c r="DV38" s="618"/>
      <c r="DW38" s="619"/>
      <c r="DX38" s="619"/>
      <c r="DY38" s="619"/>
      <c r="DZ38" s="620"/>
      <c r="EA38" s="89"/>
    </row>
    <row r="39" spans="1:131" ht="26.25" customHeight="1" x14ac:dyDescent="0.15">
      <c r="A39" s="102">
        <v>12</v>
      </c>
      <c r="B39" s="648"/>
      <c r="C39" s="649"/>
      <c r="D39" s="649"/>
      <c r="E39" s="649"/>
      <c r="F39" s="649"/>
      <c r="G39" s="649"/>
      <c r="H39" s="649"/>
      <c r="I39" s="649"/>
      <c r="J39" s="649"/>
      <c r="K39" s="649"/>
      <c r="L39" s="649"/>
      <c r="M39" s="649"/>
      <c r="N39" s="649"/>
      <c r="O39" s="649"/>
      <c r="P39" s="650"/>
      <c r="Q39" s="656"/>
      <c r="R39" s="657"/>
      <c r="S39" s="657"/>
      <c r="T39" s="657"/>
      <c r="U39" s="657"/>
      <c r="V39" s="657"/>
      <c r="W39" s="657"/>
      <c r="X39" s="657"/>
      <c r="Y39" s="657"/>
      <c r="Z39" s="657"/>
      <c r="AA39" s="657"/>
      <c r="AB39" s="657"/>
      <c r="AC39" s="657"/>
      <c r="AD39" s="657"/>
      <c r="AE39" s="658"/>
      <c r="AF39" s="653"/>
      <c r="AG39" s="654"/>
      <c r="AH39" s="654"/>
      <c r="AI39" s="654"/>
      <c r="AJ39" s="655"/>
      <c r="AK39" s="598"/>
      <c r="AL39" s="589"/>
      <c r="AM39" s="589"/>
      <c r="AN39" s="589"/>
      <c r="AO39" s="589"/>
      <c r="AP39" s="589"/>
      <c r="AQ39" s="589"/>
      <c r="AR39" s="589"/>
      <c r="AS39" s="589"/>
      <c r="AT39" s="589"/>
      <c r="AU39" s="589"/>
      <c r="AV39" s="589"/>
      <c r="AW39" s="589"/>
      <c r="AX39" s="589"/>
      <c r="AY39" s="589"/>
      <c r="AZ39" s="659"/>
      <c r="BA39" s="659"/>
      <c r="BB39" s="659"/>
      <c r="BC39" s="659"/>
      <c r="BD39" s="659"/>
      <c r="BE39" s="590"/>
      <c r="BF39" s="590"/>
      <c r="BG39" s="590"/>
      <c r="BH39" s="590"/>
      <c r="BI39" s="591"/>
      <c r="BJ39" s="91"/>
      <c r="BK39" s="91"/>
      <c r="BL39" s="91"/>
      <c r="BM39" s="91"/>
      <c r="BN39" s="91"/>
      <c r="BO39" s="101"/>
      <c r="BP39" s="101"/>
      <c r="BQ39" s="98">
        <v>33</v>
      </c>
      <c r="BR39" s="99"/>
      <c r="BS39" s="618"/>
      <c r="BT39" s="619"/>
      <c r="BU39" s="619"/>
      <c r="BV39" s="619"/>
      <c r="BW39" s="619"/>
      <c r="BX39" s="619"/>
      <c r="BY39" s="619"/>
      <c r="BZ39" s="619"/>
      <c r="CA39" s="619"/>
      <c r="CB39" s="619"/>
      <c r="CC39" s="619"/>
      <c r="CD39" s="619"/>
      <c r="CE39" s="619"/>
      <c r="CF39" s="619"/>
      <c r="CG39" s="634"/>
      <c r="CH39" s="615"/>
      <c r="CI39" s="616"/>
      <c r="CJ39" s="616"/>
      <c r="CK39" s="616"/>
      <c r="CL39" s="617"/>
      <c r="CM39" s="615"/>
      <c r="CN39" s="616"/>
      <c r="CO39" s="616"/>
      <c r="CP39" s="616"/>
      <c r="CQ39" s="617"/>
      <c r="CR39" s="615"/>
      <c r="CS39" s="616"/>
      <c r="CT39" s="616"/>
      <c r="CU39" s="616"/>
      <c r="CV39" s="617"/>
      <c r="CW39" s="615"/>
      <c r="CX39" s="616"/>
      <c r="CY39" s="616"/>
      <c r="CZ39" s="616"/>
      <c r="DA39" s="617"/>
      <c r="DB39" s="615"/>
      <c r="DC39" s="616"/>
      <c r="DD39" s="616"/>
      <c r="DE39" s="616"/>
      <c r="DF39" s="617"/>
      <c r="DG39" s="615"/>
      <c r="DH39" s="616"/>
      <c r="DI39" s="616"/>
      <c r="DJ39" s="616"/>
      <c r="DK39" s="617"/>
      <c r="DL39" s="615"/>
      <c r="DM39" s="616"/>
      <c r="DN39" s="616"/>
      <c r="DO39" s="616"/>
      <c r="DP39" s="617"/>
      <c r="DQ39" s="615"/>
      <c r="DR39" s="616"/>
      <c r="DS39" s="616"/>
      <c r="DT39" s="616"/>
      <c r="DU39" s="617"/>
      <c r="DV39" s="618"/>
      <c r="DW39" s="619"/>
      <c r="DX39" s="619"/>
      <c r="DY39" s="619"/>
      <c r="DZ39" s="620"/>
      <c r="EA39" s="89"/>
    </row>
    <row r="40" spans="1:131" ht="26.25" customHeight="1" x14ac:dyDescent="0.15">
      <c r="A40" s="98">
        <v>13</v>
      </c>
      <c r="B40" s="648"/>
      <c r="C40" s="649"/>
      <c r="D40" s="649"/>
      <c r="E40" s="649"/>
      <c r="F40" s="649"/>
      <c r="G40" s="649"/>
      <c r="H40" s="649"/>
      <c r="I40" s="649"/>
      <c r="J40" s="649"/>
      <c r="K40" s="649"/>
      <c r="L40" s="649"/>
      <c r="M40" s="649"/>
      <c r="N40" s="649"/>
      <c r="O40" s="649"/>
      <c r="P40" s="650"/>
      <c r="Q40" s="656"/>
      <c r="R40" s="657"/>
      <c r="S40" s="657"/>
      <c r="T40" s="657"/>
      <c r="U40" s="657"/>
      <c r="V40" s="657"/>
      <c r="W40" s="657"/>
      <c r="X40" s="657"/>
      <c r="Y40" s="657"/>
      <c r="Z40" s="657"/>
      <c r="AA40" s="657"/>
      <c r="AB40" s="657"/>
      <c r="AC40" s="657"/>
      <c r="AD40" s="657"/>
      <c r="AE40" s="658"/>
      <c r="AF40" s="653"/>
      <c r="AG40" s="654"/>
      <c r="AH40" s="654"/>
      <c r="AI40" s="654"/>
      <c r="AJ40" s="655"/>
      <c r="AK40" s="598"/>
      <c r="AL40" s="589"/>
      <c r="AM40" s="589"/>
      <c r="AN40" s="589"/>
      <c r="AO40" s="589"/>
      <c r="AP40" s="589"/>
      <c r="AQ40" s="589"/>
      <c r="AR40" s="589"/>
      <c r="AS40" s="589"/>
      <c r="AT40" s="589"/>
      <c r="AU40" s="589"/>
      <c r="AV40" s="589"/>
      <c r="AW40" s="589"/>
      <c r="AX40" s="589"/>
      <c r="AY40" s="589"/>
      <c r="AZ40" s="659"/>
      <c r="BA40" s="659"/>
      <c r="BB40" s="659"/>
      <c r="BC40" s="659"/>
      <c r="BD40" s="659"/>
      <c r="BE40" s="590"/>
      <c r="BF40" s="590"/>
      <c r="BG40" s="590"/>
      <c r="BH40" s="590"/>
      <c r="BI40" s="591"/>
      <c r="BJ40" s="91"/>
      <c r="BK40" s="91"/>
      <c r="BL40" s="91"/>
      <c r="BM40" s="91"/>
      <c r="BN40" s="91"/>
      <c r="BO40" s="101"/>
      <c r="BP40" s="101"/>
      <c r="BQ40" s="98">
        <v>34</v>
      </c>
      <c r="BR40" s="99"/>
      <c r="BS40" s="618"/>
      <c r="BT40" s="619"/>
      <c r="BU40" s="619"/>
      <c r="BV40" s="619"/>
      <c r="BW40" s="619"/>
      <c r="BX40" s="619"/>
      <c r="BY40" s="619"/>
      <c r="BZ40" s="619"/>
      <c r="CA40" s="619"/>
      <c r="CB40" s="619"/>
      <c r="CC40" s="619"/>
      <c r="CD40" s="619"/>
      <c r="CE40" s="619"/>
      <c r="CF40" s="619"/>
      <c r="CG40" s="634"/>
      <c r="CH40" s="615"/>
      <c r="CI40" s="616"/>
      <c r="CJ40" s="616"/>
      <c r="CK40" s="616"/>
      <c r="CL40" s="617"/>
      <c r="CM40" s="615"/>
      <c r="CN40" s="616"/>
      <c r="CO40" s="616"/>
      <c r="CP40" s="616"/>
      <c r="CQ40" s="617"/>
      <c r="CR40" s="615"/>
      <c r="CS40" s="616"/>
      <c r="CT40" s="616"/>
      <c r="CU40" s="616"/>
      <c r="CV40" s="617"/>
      <c r="CW40" s="615"/>
      <c r="CX40" s="616"/>
      <c r="CY40" s="616"/>
      <c r="CZ40" s="616"/>
      <c r="DA40" s="617"/>
      <c r="DB40" s="615"/>
      <c r="DC40" s="616"/>
      <c r="DD40" s="616"/>
      <c r="DE40" s="616"/>
      <c r="DF40" s="617"/>
      <c r="DG40" s="615"/>
      <c r="DH40" s="616"/>
      <c r="DI40" s="616"/>
      <c r="DJ40" s="616"/>
      <c r="DK40" s="617"/>
      <c r="DL40" s="615"/>
      <c r="DM40" s="616"/>
      <c r="DN40" s="616"/>
      <c r="DO40" s="616"/>
      <c r="DP40" s="617"/>
      <c r="DQ40" s="615"/>
      <c r="DR40" s="616"/>
      <c r="DS40" s="616"/>
      <c r="DT40" s="616"/>
      <c r="DU40" s="617"/>
      <c r="DV40" s="618"/>
      <c r="DW40" s="619"/>
      <c r="DX40" s="619"/>
      <c r="DY40" s="619"/>
      <c r="DZ40" s="620"/>
      <c r="EA40" s="89"/>
    </row>
    <row r="41" spans="1:131" ht="26.25" customHeight="1" x14ac:dyDescent="0.15">
      <c r="A41" s="98">
        <v>14</v>
      </c>
      <c r="B41" s="648"/>
      <c r="C41" s="649"/>
      <c r="D41" s="649"/>
      <c r="E41" s="649"/>
      <c r="F41" s="649"/>
      <c r="G41" s="649"/>
      <c r="H41" s="649"/>
      <c r="I41" s="649"/>
      <c r="J41" s="649"/>
      <c r="K41" s="649"/>
      <c r="L41" s="649"/>
      <c r="M41" s="649"/>
      <c r="N41" s="649"/>
      <c r="O41" s="649"/>
      <c r="P41" s="650"/>
      <c r="Q41" s="656"/>
      <c r="R41" s="657"/>
      <c r="S41" s="657"/>
      <c r="T41" s="657"/>
      <c r="U41" s="657"/>
      <c r="V41" s="657"/>
      <c r="W41" s="657"/>
      <c r="X41" s="657"/>
      <c r="Y41" s="657"/>
      <c r="Z41" s="657"/>
      <c r="AA41" s="657"/>
      <c r="AB41" s="657"/>
      <c r="AC41" s="657"/>
      <c r="AD41" s="657"/>
      <c r="AE41" s="658"/>
      <c r="AF41" s="653"/>
      <c r="AG41" s="654"/>
      <c r="AH41" s="654"/>
      <c r="AI41" s="654"/>
      <c r="AJ41" s="655"/>
      <c r="AK41" s="598"/>
      <c r="AL41" s="589"/>
      <c r="AM41" s="589"/>
      <c r="AN41" s="589"/>
      <c r="AO41" s="589"/>
      <c r="AP41" s="589"/>
      <c r="AQ41" s="589"/>
      <c r="AR41" s="589"/>
      <c r="AS41" s="589"/>
      <c r="AT41" s="589"/>
      <c r="AU41" s="589"/>
      <c r="AV41" s="589"/>
      <c r="AW41" s="589"/>
      <c r="AX41" s="589"/>
      <c r="AY41" s="589"/>
      <c r="AZ41" s="659"/>
      <c r="BA41" s="659"/>
      <c r="BB41" s="659"/>
      <c r="BC41" s="659"/>
      <c r="BD41" s="659"/>
      <c r="BE41" s="590"/>
      <c r="BF41" s="590"/>
      <c r="BG41" s="590"/>
      <c r="BH41" s="590"/>
      <c r="BI41" s="591"/>
      <c r="BJ41" s="91"/>
      <c r="BK41" s="91"/>
      <c r="BL41" s="91"/>
      <c r="BM41" s="91"/>
      <c r="BN41" s="91"/>
      <c r="BO41" s="101"/>
      <c r="BP41" s="101"/>
      <c r="BQ41" s="98">
        <v>35</v>
      </c>
      <c r="BR41" s="99"/>
      <c r="BS41" s="618"/>
      <c r="BT41" s="619"/>
      <c r="BU41" s="619"/>
      <c r="BV41" s="619"/>
      <c r="BW41" s="619"/>
      <c r="BX41" s="619"/>
      <c r="BY41" s="619"/>
      <c r="BZ41" s="619"/>
      <c r="CA41" s="619"/>
      <c r="CB41" s="619"/>
      <c r="CC41" s="619"/>
      <c r="CD41" s="619"/>
      <c r="CE41" s="619"/>
      <c r="CF41" s="619"/>
      <c r="CG41" s="634"/>
      <c r="CH41" s="615"/>
      <c r="CI41" s="616"/>
      <c r="CJ41" s="616"/>
      <c r="CK41" s="616"/>
      <c r="CL41" s="617"/>
      <c r="CM41" s="615"/>
      <c r="CN41" s="616"/>
      <c r="CO41" s="616"/>
      <c r="CP41" s="616"/>
      <c r="CQ41" s="617"/>
      <c r="CR41" s="615"/>
      <c r="CS41" s="616"/>
      <c r="CT41" s="616"/>
      <c r="CU41" s="616"/>
      <c r="CV41" s="617"/>
      <c r="CW41" s="615"/>
      <c r="CX41" s="616"/>
      <c r="CY41" s="616"/>
      <c r="CZ41" s="616"/>
      <c r="DA41" s="617"/>
      <c r="DB41" s="615"/>
      <c r="DC41" s="616"/>
      <c r="DD41" s="616"/>
      <c r="DE41" s="616"/>
      <c r="DF41" s="617"/>
      <c r="DG41" s="615"/>
      <c r="DH41" s="616"/>
      <c r="DI41" s="616"/>
      <c r="DJ41" s="616"/>
      <c r="DK41" s="617"/>
      <c r="DL41" s="615"/>
      <c r="DM41" s="616"/>
      <c r="DN41" s="616"/>
      <c r="DO41" s="616"/>
      <c r="DP41" s="617"/>
      <c r="DQ41" s="615"/>
      <c r="DR41" s="616"/>
      <c r="DS41" s="616"/>
      <c r="DT41" s="616"/>
      <c r="DU41" s="617"/>
      <c r="DV41" s="618"/>
      <c r="DW41" s="619"/>
      <c r="DX41" s="619"/>
      <c r="DY41" s="619"/>
      <c r="DZ41" s="620"/>
      <c r="EA41" s="89"/>
    </row>
    <row r="42" spans="1:131" ht="26.25" customHeight="1" x14ac:dyDescent="0.15">
      <c r="A42" s="98">
        <v>15</v>
      </c>
      <c r="B42" s="648"/>
      <c r="C42" s="649"/>
      <c r="D42" s="649"/>
      <c r="E42" s="649"/>
      <c r="F42" s="649"/>
      <c r="G42" s="649"/>
      <c r="H42" s="649"/>
      <c r="I42" s="649"/>
      <c r="J42" s="649"/>
      <c r="K42" s="649"/>
      <c r="L42" s="649"/>
      <c r="M42" s="649"/>
      <c r="N42" s="649"/>
      <c r="O42" s="649"/>
      <c r="P42" s="650"/>
      <c r="Q42" s="656"/>
      <c r="R42" s="657"/>
      <c r="S42" s="657"/>
      <c r="T42" s="657"/>
      <c r="U42" s="657"/>
      <c r="V42" s="657"/>
      <c r="W42" s="657"/>
      <c r="X42" s="657"/>
      <c r="Y42" s="657"/>
      <c r="Z42" s="657"/>
      <c r="AA42" s="657"/>
      <c r="AB42" s="657"/>
      <c r="AC42" s="657"/>
      <c r="AD42" s="657"/>
      <c r="AE42" s="658"/>
      <c r="AF42" s="653"/>
      <c r="AG42" s="654"/>
      <c r="AH42" s="654"/>
      <c r="AI42" s="654"/>
      <c r="AJ42" s="655"/>
      <c r="AK42" s="598"/>
      <c r="AL42" s="589"/>
      <c r="AM42" s="589"/>
      <c r="AN42" s="589"/>
      <c r="AO42" s="589"/>
      <c r="AP42" s="589"/>
      <c r="AQ42" s="589"/>
      <c r="AR42" s="589"/>
      <c r="AS42" s="589"/>
      <c r="AT42" s="589"/>
      <c r="AU42" s="589"/>
      <c r="AV42" s="589"/>
      <c r="AW42" s="589"/>
      <c r="AX42" s="589"/>
      <c r="AY42" s="589"/>
      <c r="AZ42" s="659"/>
      <c r="BA42" s="659"/>
      <c r="BB42" s="659"/>
      <c r="BC42" s="659"/>
      <c r="BD42" s="659"/>
      <c r="BE42" s="590"/>
      <c r="BF42" s="590"/>
      <c r="BG42" s="590"/>
      <c r="BH42" s="590"/>
      <c r="BI42" s="591"/>
      <c r="BJ42" s="91"/>
      <c r="BK42" s="91"/>
      <c r="BL42" s="91"/>
      <c r="BM42" s="91"/>
      <c r="BN42" s="91"/>
      <c r="BO42" s="101"/>
      <c r="BP42" s="101"/>
      <c r="BQ42" s="98">
        <v>36</v>
      </c>
      <c r="BR42" s="99"/>
      <c r="BS42" s="618"/>
      <c r="BT42" s="619"/>
      <c r="BU42" s="619"/>
      <c r="BV42" s="619"/>
      <c r="BW42" s="619"/>
      <c r="BX42" s="619"/>
      <c r="BY42" s="619"/>
      <c r="BZ42" s="619"/>
      <c r="CA42" s="619"/>
      <c r="CB42" s="619"/>
      <c r="CC42" s="619"/>
      <c r="CD42" s="619"/>
      <c r="CE42" s="619"/>
      <c r="CF42" s="619"/>
      <c r="CG42" s="634"/>
      <c r="CH42" s="615"/>
      <c r="CI42" s="616"/>
      <c r="CJ42" s="616"/>
      <c r="CK42" s="616"/>
      <c r="CL42" s="617"/>
      <c r="CM42" s="615"/>
      <c r="CN42" s="616"/>
      <c r="CO42" s="616"/>
      <c r="CP42" s="616"/>
      <c r="CQ42" s="617"/>
      <c r="CR42" s="615"/>
      <c r="CS42" s="616"/>
      <c r="CT42" s="616"/>
      <c r="CU42" s="616"/>
      <c r="CV42" s="617"/>
      <c r="CW42" s="615"/>
      <c r="CX42" s="616"/>
      <c r="CY42" s="616"/>
      <c r="CZ42" s="616"/>
      <c r="DA42" s="617"/>
      <c r="DB42" s="615"/>
      <c r="DC42" s="616"/>
      <c r="DD42" s="616"/>
      <c r="DE42" s="616"/>
      <c r="DF42" s="617"/>
      <c r="DG42" s="615"/>
      <c r="DH42" s="616"/>
      <c r="DI42" s="616"/>
      <c r="DJ42" s="616"/>
      <c r="DK42" s="617"/>
      <c r="DL42" s="615"/>
      <c r="DM42" s="616"/>
      <c r="DN42" s="616"/>
      <c r="DO42" s="616"/>
      <c r="DP42" s="617"/>
      <c r="DQ42" s="615"/>
      <c r="DR42" s="616"/>
      <c r="DS42" s="616"/>
      <c r="DT42" s="616"/>
      <c r="DU42" s="617"/>
      <c r="DV42" s="618"/>
      <c r="DW42" s="619"/>
      <c r="DX42" s="619"/>
      <c r="DY42" s="619"/>
      <c r="DZ42" s="620"/>
      <c r="EA42" s="89"/>
    </row>
    <row r="43" spans="1:131" ht="26.25" customHeight="1" x14ac:dyDescent="0.15">
      <c r="A43" s="98">
        <v>16</v>
      </c>
      <c r="B43" s="648"/>
      <c r="C43" s="649"/>
      <c r="D43" s="649"/>
      <c r="E43" s="649"/>
      <c r="F43" s="649"/>
      <c r="G43" s="649"/>
      <c r="H43" s="649"/>
      <c r="I43" s="649"/>
      <c r="J43" s="649"/>
      <c r="K43" s="649"/>
      <c r="L43" s="649"/>
      <c r="M43" s="649"/>
      <c r="N43" s="649"/>
      <c r="O43" s="649"/>
      <c r="P43" s="650"/>
      <c r="Q43" s="656"/>
      <c r="R43" s="657"/>
      <c r="S43" s="657"/>
      <c r="T43" s="657"/>
      <c r="U43" s="657"/>
      <c r="V43" s="657"/>
      <c r="W43" s="657"/>
      <c r="X43" s="657"/>
      <c r="Y43" s="657"/>
      <c r="Z43" s="657"/>
      <c r="AA43" s="657"/>
      <c r="AB43" s="657"/>
      <c r="AC43" s="657"/>
      <c r="AD43" s="657"/>
      <c r="AE43" s="658"/>
      <c r="AF43" s="653"/>
      <c r="AG43" s="654"/>
      <c r="AH43" s="654"/>
      <c r="AI43" s="654"/>
      <c r="AJ43" s="655"/>
      <c r="AK43" s="598"/>
      <c r="AL43" s="589"/>
      <c r="AM43" s="589"/>
      <c r="AN43" s="589"/>
      <c r="AO43" s="589"/>
      <c r="AP43" s="589"/>
      <c r="AQ43" s="589"/>
      <c r="AR43" s="589"/>
      <c r="AS43" s="589"/>
      <c r="AT43" s="589"/>
      <c r="AU43" s="589"/>
      <c r="AV43" s="589"/>
      <c r="AW43" s="589"/>
      <c r="AX43" s="589"/>
      <c r="AY43" s="589"/>
      <c r="AZ43" s="659"/>
      <c r="BA43" s="659"/>
      <c r="BB43" s="659"/>
      <c r="BC43" s="659"/>
      <c r="BD43" s="659"/>
      <c r="BE43" s="590"/>
      <c r="BF43" s="590"/>
      <c r="BG43" s="590"/>
      <c r="BH43" s="590"/>
      <c r="BI43" s="591"/>
      <c r="BJ43" s="91"/>
      <c r="BK43" s="91"/>
      <c r="BL43" s="91"/>
      <c r="BM43" s="91"/>
      <c r="BN43" s="91"/>
      <c r="BO43" s="101"/>
      <c r="BP43" s="101"/>
      <c r="BQ43" s="98">
        <v>37</v>
      </c>
      <c r="BR43" s="99"/>
      <c r="BS43" s="618"/>
      <c r="BT43" s="619"/>
      <c r="BU43" s="619"/>
      <c r="BV43" s="619"/>
      <c r="BW43" s="619"/>
      <c r="BX43" s="619"/>
      <c r="BY43" s="619"/>
      <c r="BZ43" s="619"/>
      <c r="CA43" s="619"/>
      <c r="CB43" s="619"/>
      <c r="CC43" s="619"/>
      <c r="CD43" s="619"/>
      <c r="CE43" s="619"/>
      <c r="CF43" s="619"/>
      <c r="CG43" s="634"/>
      <c r="CH43" s="615"/>
      <c r="CI43" s="616"/>
      <c r="CJ43" s="616"/>
      <c r="CK43" s="616"/>
      <c r="CL43" s="617"/>
      <c r="CM43" s="615"/>
      <c r="CN43" s="616"/>
      <c r="CO43" s="616"/>
      <c r="CP43" s="616"/>
      <c r="CQ43" s="617"/>
      <c r="CR43" s="615"/>
      <c r="CS43" s="616"/>
      <c r="CT43" s="616"/>
      <c r="CU43" s="616"/>
      <c r="CV43" s="617"/>
      <c r="CW43" s="615"/>
      <c r="CX43" s="616"/>
      <c r="CY43" s="616"/>
      <c r="CZ43" s="616"/>
      <c r="DA43" s="617"/>
      <c r="DB43" s="615"/>
      <c r="DC43" s="616"/>
      <c r="DD43" s="616"/>
      <c r="DE43" s="616"/>
      <c r="DF43" s="617"/>
      <c r="DG43" s="615"/>
      <c r="DH43" s="616"/>
      <c r="DI43" s="616"/>
      <c r="DJ43" s="616"/>
      <c r="DK43" s="617"/>
      <c r="DL43" s="615"/>
      <c r="DM43" s="616"/>
      <c r="DN43" s="616"/>
      <c r="DO43" s="616"/>
      <c r="DP43" s="617"/>
      <c r="DQ43" s="615"/>
      <c r="DR43" s="616"/>
      <c r="DS43" s="616"/>
      <c r="DT43" s="616"/>
      <c r="DU43" s="617"/>
      <c r="DV43" s="618"/>
      <c r="DW43" s="619"/>
      <c r="DX43" s="619"/>
      <c r="DY43" s="619"/>
      <c r="DZ43" s="620"/>
      <c r="EA43" s="89"/>
    </row>
    <row r="44" spans="1:131" ht="26.25" customHeight="1" x14ac:dyDescent="0.15">
      <c r="A44" s="98">
        <v>17</v>
      </c>
      <c r="B44" s="648"/>
      <c r="C44" s="649"/>
      <c r="D44" s="649"/>
      <c r="E44" s="649"/>
      <c r="F44" s="649"/>
      <c r="G44" s="649"/>
      <c r="H44" s="649"/>
      <c r="I44" s="649"/>
      <c r="J44" s="649"/>
      <c r="K44" s="649"/>
      <c r="L44" s="649"/>
      <c r="M44" s="649"/>
      <c r="N44" s="649"/>
      <c r="O44" s="649"/>
      <c r="P44" s="650"/>
      <c r="Q44" s="656"/>
      <c r="R44" s="657"/>
      <c r="S44" s="657"/>
      <c r="T44" s="657"/>
      <c r="U44" s="657"/>
      <c r="V44" s="657"/>
      <c r="W44" s="657"/>
      <c r="X44" s="657"/>
      <c r="Y44" s="657"/>
      <c r="Z44" s="657"/>
      <c r="AA44" s="657"/>
      <c r="AB44" s="657"/>
      <c r="AC44" s="657"/>
      <c r="AD44" s="657"/>
      <c r="AE44" s="658"/>
      <c r="AF44" s="653"/>
      <c r="AG44" s="654"/>
      <c r="AH44" s="654"/>
      <c r="AI44" s="654"/>
      <c r="AJ44" s="655"/>
      <c r="AK44" s="598"/>
      <c r="AL44" s="589"/>
      <c r="AM44" s="589"/>
      <c r="AN44" s="589"/>
      <c r="AO44" s="589"/>
      <c r="AP44" s="589"/>
      <c r="AQ44" s="589"/>
      <c r="AR44" s="589"/>
      <c r="AS44" s="589"/>
      <c r="AT44" s="589"/>
      <c r="AU44" s="589"/>
      <c r="AV44" s="589"/>
      <c r="AW44" s="589"/>
      <c r="AX44" s="589"/>
      <c r="AY44" s="589"/>
      <c r="AZ44" s="659"/>
      <c r="BA44" s="659"/>
      <c r="BB44" s="659"/>
      <c r="BC44" s="659"/>
      <c r="BD44" s="659"/>
      <c r="BE44" s="590"/>
      <c r="BF44" s="590"/>
      <c r="BG44" s="590"/>
      <c r="BH44" s="590"/>
      <c r="BI44" s="591"/>
      <c r="BJ44" s="91"/>
      <c r="BK44" s="91"/>
      <c r="BL44" s="91"/>
      <c r="BM44" s="91"/>
      <c r="BN44" s="91"/>
      <c r="BO44" s="101"/>
      <c r="BP44" s="101"/>
      <c r="BQ44" s="98">
        <v>38</v>
      </c>
      <c r="BR44" s="99"/>
      <c r="BS44" s="618"/>
      <c r="BT44" s="619"/>
      <c r="BU44" s="619"/>
      <c r="BV44" s="619"/>
      <c r="BW44" s="619"/>
      <c r="BX44" s="619"/>
      <c r="BY44" s="619"/>
      <c r="BZ44" s="619"/>
      <c r="CA44" s="619"/>
      <c r="CB44" s="619"/>
      <c r="CC44" s="619"/>
      <c r="CD44" s="619"/>
      <c r="CE44" s="619"/>
      <c r="CF44" s="619"/>
      <c r="CG44" s="634"/>
      <c r="CH44" s="615"/>
      <c r="CI44" s="616"/>
      <c r="CJ44" s="616"/>
      <c r="CK44" s="616"/>
      <c r="CL44" s="617"/>
      <c r="CM44" s="615"/>
      <c r="CN44" s="616"/>
      <c r="CO44" s="616"/>
      <c r="CP44" s="616"/>
      <c r="CQ44" s="617"/>
      <c r="CR44" s="615"/>
      <c r="CS44" s="616"/>
      <c r="CT44" s="616"/>
      <c r="CU44" s="616"/>
      <c r="CV44" s="617"/>
      <c r="CW44" s="615"/>
      <c r="CX44" s="616"/>
      <c r="CY44" s="616"/>
      <c r="CZ44" s="616"/>
      <c r="DA44" s="617"/>
      <c r="DB44" s="615"/>
      <c r="DC44" s="616"/>
      <c r="DD44" s="616"/>
      <c r="DE44" s="616"/>
      <c r="DF44" s="617"/>
      <c r="DG44" s="615"/>
      <c r="DH44" s="616"/>
      <c r="DI44" s="616"/>
      <c r="DJ44" s="616"/>
      <c r="DK44" s="617"/>
      <c r="DL44" s="615"/>
      <c r="DM44" s="616"/>
      <c r="DN44" s="616"/>
      <c r="DO44" s="616"/>
      <c r="DP44" s="617"/>
      <c r="DQ44" s="615"/>
      <c r="DR44" s="616"/>
      <c r="DS44" s="616"/>
      <c r="DT44" s="616"/>
      <c r="DU44" s="617"/>
      <c r="DV44" s="618"/>
      <c r="DW44" s="619"/>
      <c r="DX44" s="619"/>
      <c r="DY44" s="619"/>
      <c r="DZ44" s="620"/>
      <c r="EA44" s="89"/>
    </row>
    <row r="45" spans="1:131" ht="26.25" customHeight="1" x14ac:dyDescent="0.15">
      <c r="A45" s="98">
        <v>18</v>
      </c>
      <c r="B45" s="648"/>
      <c r="C45" s="649"/>
      <c r="D45" s="649"/>
      <c r="E45" s="649"/>
      <c r="F45" s="649"/>
      <c r="G45" s="649"/>
      <c r="H45" s="649"/>
      <c r="I45" s="649"/>
      <c r="J45" s="649"/>
      <c r="K45" s="649"/>
      <c r="L45" s="649"/>
      <c r="M45" s="649"/>
      <c r="N45" s="649"/>
      <c r="O45" s="649"/>
      <c r="P45" s="650"/>
      <c r="Q45" s="656"/>
      <c r="R45" s="657"/>
      <c r="S45" s="657"/>
      <c r="T45" s="657"/>
      <c r="U45" s="657"/>
      <c r="V45" s="657"/>
      <c r="W45" s="657"/>
      <c r="X45" s="657"/>
      <c r="Y45" s="657"/>
      <c r="Z45" s="657"/>
      <c r="AA45" s="657"/>
      <c r="AB45" s="657"/>
      <c r="AC45" s="657"/>
      <c r="AD45" s="657"/>
      <c r="AE45" s="658"/>
      <c r="AF45" s="653"/>
      <c r="AG45" s="654"/>
      <c r="AH45" s="654"/>
      <c r="AI45" s="654"/>
      <c r="AJ45" s="655"/>
      <c r="AK45" s="598"/>
      <c r="AL45" s="589"/>
      <c r="AM45" s="589"/>
      <c r="AN45" s="589"/>
      <c r="AO45" s="589"/>
      <c r="AP45" s="589"/>
      <c r="AQ45" s="589"/>
      <c r="AR45" s="589"/>
      <c r="AS45" s="589"/>
      <c r="AT45" s="589"/>
      <c r="AU45" s="589"/>
      <c r="AV45" s="589"/>
      <c r="AW45" s="589"/>
      <c r="AX45" s="589"/>
      <c r="AY45" s="589"/>
      <c r="AZ45" s="659"/>
      <c r="BA45" s="659"/>
      <c r="BB45" s="659"/>
      <c r="BC45" s="659"/>
      <c r="BD45" s="659"/>
      <c r="BE45" s="590"/>
      <c r="BF45" s="590"/>
      <c r="BG45" s="590"/>
      <c r="BH45" s="590"/>
      <c r="BI45" s="591"/>
      <c r="BJ45" s="91"/>
      <c r="BK45" s="91"/>
      <c r="BL45" s="91"/>
      <c r="BM45" s="91"/>
      <c r="BN45" s="91"/>
      <c r="BO45" s="101"/>
      <c r="BP45" s="101"/>
      <c r="BQ45" s="98">
        <v>39</v>
      </c>
      <c r="BR45" s="99"/>
      <c r="BS45" s="618"/>
      <c r="BT45" s="619"/>
      <c r="BU45" s="619"/>
      <c r="BV45" s="619"/>
      <c r="BW45" s="619"/>
      <c r="BX45" s="619"/>
      <c r="BY45" s="619"/>
      <c r="BZ45" s="619"/>
      <c r="CA45" s="619"/>
      <c r="CB45" s="619"/>
      <c r="CC45" s="619"/>
      <c r="CD45" s="619"/>
      <c r="CE45" s="619"/>
      <c r="CF45" s="619"/>
      <c r="CG45" s="634"/>
      <c r="CH45" s="615"/>
      <c r="CI45" s="616"/>
      <c r="CJ45" s="616"/>
      <c r="CK45" s="616"/>
      <c r="CL45" s="617"/>
      <c r="CM45" s="615"/>
      <c r="CN45" s="616"/>
      <c r="CO45" s="616"/>
      <c r="CP45" s="616"/>
      <c r="CQ45" s="617"/>
      <c r="CR45" s="615"/>
      <c r="CS45" s="616"/>
      <c r="CT45" s="616"/>
      <c r="CU45" s="616"/>
      <c r="CV45" s="617"/>
      <c r="CW45" s="615"/>
      <c r="CX45" s="616"/>
      <c r="CY45" s="616"/>
      <c r="CZ45" s="616"/>
      <c r="DA45" s="617"/>
      <c r="DB45" s="615"/>
      <c r="DC45" s="616"/>
      <c r="DD45" s="616"/>
      <c r="DE45" s="616"/>
      <c r="DF45" s="617"/>
      <c r="DG45" s="615"/>
      <c r="DH45" s="616"/>
      <c r="DI45" s="616"/>
      <c r="DJ45" s="616"/>
      <c r="DK45" s="617"/>
      <c r="DL45" s="615"/>
      <c r="DM45" s="616"/>
      <c r="DN45" s="616"/>
      <c r="DO45" s="616"/>
      <c r="DP45" s="617"/>
      <c r="DQ45" s="615"/>
      <c r="DR45" s="616"/>
      <c r="DS45" s="616"/>
      <c r="DT45" s="616"/>
      <c r="DU45" s="617"/>
      <c r="DV45" s="618"/>
      <c r="DW45" s="619"/>
      <c r="DX45" s="619"/>
      <c r="DY45" s="619"/>
      <c r="DZ45" s="620"/>
      <c r="EA45" s="89"/>
    </row>
    <row r="46" spans="1:131" ht="26.25" customHeight="1" x14ac:dyDescent="0.15">
      <c r="A46" s="98">
        <v>19</v>
      </c>
      <c r="B46" s="648"/>
      <c r="C46" s="649"/>
      <c r="D46" s="649"/>
      <c r="E46" s="649"/>
      <c r="F46" s="649"/>
      <c r="G46" s="649"/>
      <c r="H46" s="649"/>
      <c r="I46" s="649"/>
      <c r="J46" s="649"/>
      <c r="K46" s="649"/>
      <c r="L46" s="649"/>
      <c r="M46" s="649"/>
      <c r="N46" s="649"/>
      <c r="O46" s="649"/>
      <c r="P46" s="650"/>
      <c r="Q46" s="656"/>
      <c r="R46" s="657"/>
      <c r="S46" s="657"/>
      <c r="T46" s="657"/>
      <c r="U46" s="657"/>
      <c r="V46" s="657"/>
      <c r="W46" s="657"/>
      <c r="X46" s="657"/>
      <c r="Y46" s="657"/>
      <c r="Z46" s="657"/>
      <c r="AA46" s="657"/>
      <c r="AB46" s="657"/>
      <c r="AC46" s="657"/>
      <c r="AD46" s="657"/>
      <c r="AE46" s="658"/>
      <c r="AF46" s="653"/>
      <c r="AG46" s="654"/>
      <c r="AH46" s="654"/>
      <c r="AI46" s="654"/>
      <c r="AJ46" s="655"/>
      <c r="AK46" s="598"/>
      <c r="AL46" s="589"/>
      <c r="AM46" s="589"/>
      <c r="AN46" s="589"/>
      <c r="AO46" s="589"/>
      <c r="AP46" s="589"/>
      <c r="AQ46" s="589"/>
      <c r="AR46" s="589"/>
      <c r="AS46" s="589"/>
      <c r="AT46" s="589"/>
      <c r="AU46" s="589"/>
      <c r="AV46" s="589"/>
      <c r="AW46" s="589"/>
      <c r="AX46" s="589"/>
      <c r="AY46" s="589"/>
      <c r="AZ46" s="659"/>
      <c r="BA46" s="659"/>
      <c r="BB46" s="659"/>
      <c r="BC46" s="659"/>
      <c r="BD46" s="659"/>
      <c r="BE46" s="590"/>
      <c r="BF46" s="590"/>
      <c r="BG46" s="590"/>
      <c r="BH46" s="590"/>
      <c r="BI46" s="591"/>
      <c r="BJ46" s="91"/>
      <c r="BK46" s="91"/>
      <c r="BL46" s="91"/>
      <c r="BM46" s="91"/>
      <c r="BN46" s="91"/>
      <c r="BO46" s="101"/>
      <c r="BP46" s="101"/>
      <c r="BQ46" s="98">
        <v>40</v>
      </c>
      <c r="BR46" s="99"/>
      <c r="BS46" s="618"/>
      <c r="BT46" s="619"/>
      <c r="BU46" s="619"/>
      <c r="BV46" s="619"/>
      <c r="BW46" s="619"/>
      <c r="BX46" s="619"/>
      <c r="BY46" s="619"/>
      <c r="BZ46" s="619"/>
      <c r="CA46" s="619"/>
      <c r="CB46" s="619"/>
      <c r="CC46" s="619"/>
      <c r="CD46" s="619"/>
      <c r="CE46" s="619"/>
      <c r="CF46" s="619"/>
      <c r="CG46" s="634"/>
      <c r="CH46" s="615"/>
      <c r="CI46" s="616"/>
      <c r="CJ46" s="616"/>
      <c r="CK46" s="616"/>
      <c r="CL46" s="617"/>
      <c r="CM46" s="615"/>
      <c r="CN46" s="616"/>
      <c r="CO46" s="616"/>
      <c r="CP46" s="616"/>
      <c r="CQ46" s="617"/>
      <c r="CR46" s="615"/>
      <c r="CS46" s="616"/>
      <c r="CT46" s="616"/>
      <c r="CU46" s="616"/>
      <c r="CV46" s="617"/>
      <c r="CW46" s="615"/>
      <c r="CX46" s="616"/>
      <c r="CY46" s="616"/>
      <c r="CZ46" s="616"/>
      <c r="DA46" s="617"/>
      <c r="DB46" s="615"/>
      <c r="DC46" s="616"/>
      <c r="DD46" s="616"/>
      <c r="DE46" s="616"/>
      <c r="DF46" s="617"/>
      <c r="DG46" s="615"/>
      <c r="DH46" s="616"/>
      <c r="DI46" s="616"/>
      <c r="DJ46" s="616"/>
      <c r="DK46" s="617"/>
      <c r="DL46" s="615"/>
      <c r="DM46" s="616"/>
      <c r="DN46" s="616"/>
      <c r="DO46" s="616"/>
      <c r="DP46" s="617"/>
      <c r="DQ46" s="615"/>
      <c r="DR46" s="616"/>
      <c r="DS46" s="616"/>
      <c r="DT46" s="616"/>
      <c r="DU46" s="617"/>
      <c r="DV46" s="618"/>
      <c r="DW46" s="619"/>
      <c r="DX46" s="619"/>
      <c r="DY46" s="619"/>
      <c r="DZ46" s="620"/>
      <c r="EA46" s="89"/>
    </row>
    <row r="47" spans="1:131" ht="26.25" customHeight="1" x14ac:dyDescent="0.15">
      <c r="A47" s="98">
        <v>20</v>
      </c>
      <c r="B47" s="648"/>
      <c r="C47" s="649"/>
      <c r="D47" s="649"/>
      <c r="E47" s="649"/>
      <c r="F47" s="649"/>
      <c r="G47" s="649"/>
      <c r="H47" s="649"/>
      <c r="I47" s="649"/>
      <c r="J47" s="649"/>
      <c r="K47" s="649"/>
      <c r="L47" s="649"/>
      <c r="M47" s="649"/>
      <c r="N47" s="649"/>
      <c r="O47" s="649"/>
      <c r="P47" s="650"/>
      <c r="Q47" s="656"/>
      <c r="R47" s="657"/>
      <c r="S47" s="657"/>
      <c r="T47" s="657"/>
      <c r="U47" s="657"/>
      <c r="V47" s="657"/>
      <c r="W47" s="657"/>
      <c r="X47" s="657"/>
      <c r="Y47" s="657"/>
      <c r="Z47" s="657"/>
      <c r="AA47" s="657"/>
      <c r="AB47" s="657"/>
      <c r="AC47" s="657"/>
      <c r="AD47" s="657"/>
      <c r="AE47" s="658"/>
      <c r="AF47" s="653"/>
      <c r="AG47" s="654"/>
      <c r="AH47" s="654"/>
      <c r="AI47" s="654"/>
      <c r="AJ47" s="655"/>
      <c r="AK47" s="598"/>
      <c r="AL47" s="589"/>
      <c r="AM47" s="589"/>
      <c r="AN47" s="589"/>
      <c r="AO47" s="589"/>
      <c r="AP47" s="589"/>
      <c r="AQ47" s="589"/>
      <c r="AR47" s="589"/>
      <c r="AS47" s="589"/>
      <c r="AT47" s="589"/>
      <c r="AU47" s="589"/>
      <c r="AV47" s="589"/>
      <c r="AW47" s="589"/>
      <c r="AX47" s="589"/>
      <c r="AY47" s="589"/>
      <c r="AZ47" s="659"/>
      <c r="BA47" s="659"/>
      <c r="BB47" s="659"/>
      <c r="BC47" s="659"/>
      <c r="BD47" s="659"/>
      <c r="BE47" s="590"/>
      <c r="BF47" s="590"/>
      <c r="BG47" s="590"/>
      <c r="BH47" s="590"/>
      <c r="BI47" s="591"/>
      <c r="BJ47" s="91"/>
      <c r="BK47" s="91"/>
      <c r="BL47" s="91"/>
      <c r="BM47" s="91"/>
      <c r="BN47" s="91"/>
      <c r="BO47" s="101"/>
      <c r="BP47" s="101"/>
      <c r="BQ47" s="98">
        <v>41</v>
      </c>
      <c r="BR47" s="99"/>
      <c r="BS47" s="618"/>
      <c r="BT47" s="619"/>
      <c r="BU47" s="619"/>
      <c r="BV47" s="619"/>
      <c r="BW47" s="619"/>
      <c r="BX47" s="619"/>
      <c r="BY47" s="619"/>
      <c r="BZ47" s="619"/>
      <c r="CA47" s="619"/>
      <c r="CB47" s="619"/>
      <c r="CC47" s="619"/>
      <c r="CD47" s="619"/>
      <c r="CE47" s="619"/>
      <c r="CF47" s="619"/>
      <c r="CG47" s="634"/>
      <c r="CH47" s="615"/>
      <c r="CI47" s="616"/>
      <c r="CJ47" s="616"/>
      <c r="CK47" s="616"/>
      <c r="CL47" s="617"/>
      <c r="CM47" s="615"/>
      <c r="CN47" s="616"/>
      <c r="CO47" s="616"/>
      <c r="CP47" s="616"/>
      <c r="CQ47" s="617"/>
      <c r="CR47" s="615"/>
      <c r="CS47" s="616"/>
      <c r="CT47" s="616"/>
      <c r="CU47" s="616"/>
      <c r="CV47" s="617"/>
      <c r="CW47" s="615"/>
      <c r="CX47" s="616"/>
      <c r="CY47" s="616"/>
      <c r="CZ47" s="616"/>
      <c r="DA47" s="617"/>
      <c r="DB47" s="615"/>
      <c r="DC47" s="616"/>
      <c r="DD47" s="616"/>
      <c r="DE47" s="616"/>
      <c r="DF47" s="617"/>
      <c r="DG47" s="615"/>
      <c r="DH47" s="616"/>
      <c r="DI47" s="616"/>
      <c r="DJ47" s="616"/>
      <c r="DK47" s="617"/>
      <c r="DL47" s="615"/>
      <c r="DM47" s="616"/>
      <c r="DN47" s="616"/>
      <c r="DO47" s="616"/>
      <c r="DP47" s="617"/>
      <c r="DQ47" s="615"/>
      <c r="DR47" s="616"/>
      <c r="DS47" s="616"/>
      <c r="DT47" s="616"/>
      <c r="DU47" s="617"/>
      <c r="DV47" s="618"/>
      <c r="DW47" s="619"/>
      <c r="DX47" s="619"/>
      <c r="DY47" s="619"/>
      <c r="DZ47" s="620"/>
      <c r="EA47" s="89"/>
    </row>
    <row r="48" spans="1:131" ht="26.25" customHeight="1" x14ac:dyDescent="0.15">
      <c r="A48" s="98">
        <v>21</v>
      </c>
      <c r="B48" s="648"/>
      <c r="C48" s="649"/>
      <c r="D48" s="649"/>
      <c r="E48" s="649"/>
      <c r="F48" s="649"/>
      <c r="G48" s="649"/>
      <c r="H48" s="649"/>
      <c r="I48" s="649"/>
      <c r="J48" s="649"/>
      <c r="K48" s="649"/>
      <c r="L48" s="649"/>
      <c r="M48" s="649"/>
      <c r="N48" s="649"/>
      <c r="O48" s="649"/>
      <c r="P48" s="650"/>
      <c r="Q48" s="656"/>
      <c r="R48" s="657"/>
      <c r="S48" s="657"/>
      <c r="T48" s="657"/>
      <c r="U48" s="657"/>
      <c r="V48" s="657"/>
      <c r="W48" s="657"/>
      <c r="X48" s="657"/>
      <c r="Y48" s="657"/>
      <c r="Z48" s="657"/>
      <c r="AA48" s="657"/>
      <c r="AB48" s="657"/>
      <c r="AC48" s="657"/>
      <c r="AD48" s="657"/>
      <c r="AE48" s="658"/>
      <c r="AF48" s="653"/>
      <c r="AG48" s="654"/>
      <c r="AH48" s="654"/>
      <c r="AI48" s="654"/>
      <c r="AJ48" s="655"/>
      <c r="AK48" s="598"/>
      <c r="AL48" s="589"/>
      <c r="AM48" s="589"/>
      <c r="AN48" s="589"/>
      <c r="AO48" s="589"/>
      <c r="AP48" s="589"/>
      <c r="AQ48" s="589"/>
      <c r="AR48" s="589"/>
      <c r="AS48" s="589"/>
      <c r="AT48" s="589"/>
      <c r="AU48" s="589"/>
      <c r="AV48" s="589"/>
      <c r="AW48" s="589"/>
      <c r="AX48" s="589"/>
      <c r="AY48" s="589"/>
      <c r="AZ48" s="659"/>
      <c r="BA48" s="659"/>
      <c r="BB48" s="659"/>
      <c r="BC48" s="659"/>
      <c r="BD48" s="659"/>
      <c r="BE48" s="590"/>
      <c r="BF48" s="590"/>
      <c r="BG48" s="590"/>
      <c r="BH48" s="590"/>
      <c r="BI48" s="591"/>
      <c r="BJ48" s="91"/>
      <c r="BK48" s="91"/>
      <c r="BL48" s="91"/>
      <c r="BM48" s="91"/>
      <c r="BN48" s="91"/>
      <c r="BO48" s="101"/>
      <c r="BP48" s="101"/>
      <c r="BQ48" s="98">
        <v>42</v>
      </c>
      <c r="BR48" s="99"/>
      <c r="BS48" s="618"/>
      <c r="BT48" s="619"/>
      <c r="BU48" s="619"/>
      <c r="BV48" s="619"/>
      <c r="BW48" s="619"/>
      <c r="BX48" s="619"/>
      <c r="BY48" s="619"/>
      <c r="BZ48" s="619"/>
      <c r="CA48" s="619"/>
      <c r="CB48" s="619"/>
      <c r="CC48" s="619"/>
      <c r="CD48" s="619"/>
      <c r="CE48" s="619"/>
      <c r="CF48" s="619"/>
      <c r="CG48" s="634"/>
      <c r="CH48" s="615"/>
      <c r="CI48" s="616"/>
      <c r="CJ48" s="616"/>
      <c r="CK48" s="616"/>
      <c r="CL48" s="617"/>
      <c r="CM48" s="615"/>
      <c r="CN48" s="616"/>
      <c r="CO48" s="616"/>
      <c r="CP48" s="616"/>
      <c r="CQ48" s="617"/>
      <c r="CR48" s="615"/>
      <c r="CS48" s="616"/>
      <c r="CT48" s="616"/>
      <c r="CU48" s="616"/>
      <c r="CV48" s="617"/>
      <c r="CW48" s="615"/>
      <c r="CX48" s="616"/>
      <c r="CY48" s="616"/>
      <c r="CZ48" s="616"/>
      <c r="DA48" s="617"/>
      <c r="DB48" s="615"/>
      <c r="DC48" s="616"/>
      <c r="DD48" s="616"/>
      <c r="DE48" s="616"/>
      <c r="DF48" s="617"/>
      <c r="DG48" s="615"/>
      <c r="DH48" s="616"/>
      <c r="DI48" s="616"/>
      <c r="DJ48" s="616"/>
      <c r="DK48" s="617"/>
      <c r="DL48" s="615"/>
      <c r="DM48" s="616"/>
      <c r="DN48" s="616"/>
      <c r="DO48" s="616"/>
      <c r="DP48" s="617"/>
      <c r="DQ48" s="615"/>
      <c r="DR48" s="616"/>
      <c r="DS48" s="616"/>
      <c r="DT48" s="616"/>
      <c r="DU48" s="617"/>
      <c r="DV48" s="618"/>
      <c r="DW48" s="619"/>
      <c r="DX48" s="619"/>
      <c r="DY48" s="619"/>
      <c r="DZ48" s="620"/>
      <c r="EA48" s="89"/>
    </row>
    <row r="49" spans="1:131" ht="26.25" customHeight="1" x14ac:dyDescent="0.15">
      <c r="A49" s="98">
        <v>22</v>
      </c>
      <c r="B49" s="648"/>
      <c r="C49" s="649"/>
      <c r="D49" s="649"/>
      <c r="E49" s="649"/>
      <c r="F49" s="649"/>
      <c r="G49" s="649"/>
      <c r="H49" s="649"/>
      <c r="I49" s="649"/>
      <c r="J49" s="649"/>
      <c r="K49" s="649"/>
      <c r="L49" s="649"/>
      <c r="M49" s="649"/>
      <c r="N49" s="649"/>
      <c r="O49" s="649"/>
      <c r="P49" s="650"/>
      <c r="Q49" s="656"/>
      <c r="R49" s="657"/>
      <c r="S49" s="657"/>
      <c r="T49" s="657"/>
      <c r="U49" s="657"/>
      <c r="V49" s="657"/>
      <c r="W49" s="657"/>
      <c r="X49" s="657"/>
      <c r="Y49" s="657"/>
      <c r="Z49" s="657"/>
      <c r="AA49" s="657"/>
      <c r="AB49" s="657"/>
      <c r="AC49" s="657"/>
      <c r="AD49" s="657"/>
      <c r="AE49" s="658"/>
      <c r="AF49" s="653"/>
      <c r="AG49" s="654"/>
      <c r="AH49" s="654"/>
      <c r="AI49" s="654"/>
      <c r="AJ49" s="655"/>
      <c r="AK49" s="598"/>
      <c r="AL49" s="589"/>
      <c r="AM49" s="589"/>
      <c r="AN49" s="589"/>
      <c r="AO49" s="589"/>
      <c r="AP49" s="589"/>
      <c r="AQ49" s="589"/>
      <c r="AR49" s="589"/>
      <c r="AS49" s="589"/>
      <c r="AT49" s="589"/>
      <c r="AU49" s="589"/>
      <c r="AV49" s="589"/>
      <c r="AW49" s="589"/>
      <c r="AX49" s="589"/>
      <c r="AY49" s="589"/>
      <c r="AZ49" s="659"/>
      <c r="BA49" s="659"/>
      <c r="BB49" s="659"/>
      <c r="BC49" s="659"/>
      <c r="BD49" s="659"/>
      <c r="BE49" s="590"/>
      <c r="BF49" s="590"/>
      <c r="BG49" s="590"/>
      <c r="BH49" s="590"/>
      <c r="BI49" s="591"/>
      <c r="BJ49" s="91"/>
      <c r="BK49" s="91"/>
      <c r="BL49" s="91"/>
      <c r="BM49" s="91"/>
      <c r="BN49" s="91"/>
      <c r="BO49" s="101"/>
      <c r="BP49" s="101"/>
      <c r="BQ49" s="98">
        <v>43</v>
      </c>
      <c r="BR49" s="99"/>
      <c r="BS49" s="618"/>
      <c r="BT49" s="619"/>
      <c r="BU49" s="619"/>
      <c r="BV49" s="619"/>
      <c r="BW49" s="619"/>
      <c r="BX49" s="619"/>
      <c r="BY49" s="619"/>
      <c r="BZ49" s="619"/>
      <c r="CA49" s="619"/>
      <c r="CB49" s="619"/>
      <c r="CC49" s="619"/>
      <c r="CD49" s="619"/>
      <c r="CE49" s="619"/>
      <c r="CF49" s="619"/>
      <c r="CG49" s="634"/>
      <c r="CH49" s="615"/>
      <c r="CI49" s="616"/>
      <c r="CJ49" s="616"/>
      <c r="CK49" s="616"/>
      <c r="CL49" s="617"/>
      <c r="CM49" s="615"/>
      <c r="CN49" s="616"/>
      <c r="CO49" s="616"/>
      <c r="CP49" s="616"/>
      <c r="CQ49" s="617"/>
      <c r="CR49" s="615"/>
      <c r="CS49" s="616"/>
      <c r="CT49" s="616"/>
      <c r="CU49" s="616"/>
      <c r="CV49" s="617"/>
      <c r="CW49" s="615"/>
      <c r="CX49" s="616"/>
      <c r="CY49" s="616"/>
      <c r="CZ49" s="616"/>
      <c r="DA49" s="617"/>
      <c r="DB49" s="615"/>
      <c r="DC49" s="616"/>
      <c r="DD49" s="616"/>
      <c r="DE49" s="616"/>
      <c r="DF49" s="617"/>
      <c r="DG49" s="615"/>
      <c r="DH49" s="616"/>
      <c r="DI49" s="616"/>
      <c r="DJ49" s="616"/>
      <c r="DK49" s="617"/>
      <c r="DL49" s="615"/>
      <c r="DM49" s="616"/>
      <c r="DN49" s="616"/>
      <c r="DO49" s="616"/>
      <c r="DP49" s="617"/>
      <c r="DQ49" s="615"/>
      <c r="DR49" s="616"/>
      <c r="DS49" s="616"/>
      <c r="DT49" s="616"/>
      <c r="DU49" s="617"/>
      <c r="DV49" s="618"/>
      <c r="DW49" s="619"/>
      <c r="DX49" s="619"/>
      <c r="DY49" s="619"/>
      <c r="DZ49" s="620"/>
      <c r="EA49" s="89"/>
    </row>
    <row r="50" spans="1:131" ht="26.25" customHeight="1" x14ac:dyDescent="0.15">
      <c r="A50" s="98">
        <v>23</v>
      </c>
      <c r="B50" s="648"/>
      <c r="C50" s="649"/>
      <c r="D50" s="649"/>
      <c r="E50" s="649"/>
      <c r="F50" s="649"/>
      <c r="G50" s="649"/>
      <c r="H50" s="649"/>
      <c r="I50" s="649"/>
      <c r="J50" s="649"/>
      <c r="K50" s="649"/>
      <c r="L50" s="649"/>
      <c r="M50" s="649"/>
      <c r="N50" s="649"/>
      <c r="O50" s="649"/>
      <c r="P50" s="650"/>
      <c r="Q50" s="651"/>
      <c r="R50" s="643"/>
      <c r="S50" s="643"/>
      <c r="T50" s="643"/>
      <c r="U50" s="643"/>
      <c r="V50" s="643"/>
      <c r="W50" s="643"/>
      <c r="X50" s="643"/>
      <c r="Y50" s="643"/>
      <c r="Z50" s="643"/>
      <c r="AA50" s="643"/>
      <c r="AB50" s="643"/>
      <c r="AC50" s="643"/>
      <c r="AD50" s="643"/>
      <c r="AE50" s="652"/>
      <c r="AF50" s="653"/>
      <c r="AG50" s="654"/>
      <c r="AH50" s="654"/>
      <c r="AI50" s="654"/>
      <c r="AJ50" s="655"/>
      <c r="AK50" s="642"/>
      <c r="AL50" s="643"/>
      <c r="AM50" s="643"/>
      <c r="AN50" s="643"/>
      <c r="AO50" s="643"/>
      <c r="AP50" s="643"/>
      <c r="AQ50" s="643"/>
      <c r="AR50" s="643"/>
      <c r="AS50" s="643"/>
      <c r="AT50" s="643"/>
      <c r="AU50" s="643"/>
      <c r="AV50" s="643"/>
      <c r="AW50" s="643"/>
      <c r="AX50" s="643"/>
      <c r="AY50" s="643"/>
      <c r="AZ50" s="644"/>
      <c r="BA50" s="644"/>
      <c r="BB50" s="644"/>
      <c r="BC50" s="644"/>
      <c r="BD50" s="644"/>
      <c r="BE50" s="590"/>
      <c r="BF50" s="590"/>
      <c r="BG50" s="590"/>
      <c r="BH50" s="590"/>
      <c r="BI50" s="591"/>
      <c r="BJ50" s="91"/>
      <c r="BK50" s="91"/>
      <c r="BL50" s="91"/>
      <c r="BM50" s="91"/>
      <c r="BN50" s="91"/>
      <c r="BO50" s="101"/>
      <c r="BP50" s="101"/>
      <c r="BQ50" s="98">
        <v>44</v>
      </c>
      <c r="BR50" s="99"/>
      <c r="BS50" s="618"/>
      <c r="BT50" s="619"/>
      <c r="BU50" s="619"/>
      <c r="BV50" s="619"/>
      <c r="BW50" s="619"/>
      <c r="BX50" s="619"/>
      <c r="BY50" s="619"/>
      <c r="BZ50" s="619"/>
      <c r="CA50" s="619"/>
      <c r="CB50" s="619"/>
      <c r="CC50" s="619"/>
      <c r="CD50" s="619"/>
      <c r="CE50" s="619"/>
      <c r="CF50" s="619"/>
      <c r="CG50" s="634"/>
      <c r="CH50" s="615"/>
      <c r="CI50" s="616"/>
      <c r="CJ50" s="616"/>
      <c r="CK50" s="616"/>
      <c r="CL50" s="617"/>
      <c r="CM50" s="615"/>
      <c r="CN50" s="616"/>
      <c r="CO50" s="616"/>
      <c r="CP50" s="616"/>
      <c r="CQ50" s="617"/>
      <c r="CR50" s="615"/>
      <c r="CS50" s="616"/>
      <c r="CT50" s="616"/>
      <c r="CU50" s="616"/>
      <c r="CV50" s="617"/>
      <c r="CW50" s="615"/>
      <c r="CX50" s="616"/>
      <c r="CY50" s="616"/>
      <c r="CZ50" s="616"/>
      <c r="DA50" s="617"/>
      <c r="DB50" s="615"/>
      <c r="DC50" s="616"/>
      <c r="DD50" s="616"/>
      <c r="DE50" s="616"/>
      <c r="DF50" s="617"/>
      <c r="DG50" s="615"/>
      <c r="DH50" s="616"/>
      <c r="DI50" s="616"/>
      <c r="DJ50" s="616"/>
      <c r="DK50" s="617"/>
      <c r="DL50" s="615"/>
      <c r="DM50" s="616"/>
      <c r="DN50" s="616"/>
      <c r="DO50" s="616"/>
      <c r="DP50" s="617"/>
      <c r="DQ50" s="615"/>
      <c r="DR50" s="616"/>
      <c r="DS50" s="616"/>
      <c r="DT50" s="616"/>
      <c r="DU50" s="617"/>
      <c r="DV50" s="618"/>
      <c r="DW50" s="619"/>
      <c r="DX50" s="619"/>
      <c r="DY50" s="619"/>
      <c r="DZ50" s="620"/>
      <c r="EA50" s="89"/>
    </row>
    <row r="51" spans="1:131" ht="26.25" customHeight="1" x14ac:dyDescent="0.15">
      <c r="A51" s="98">
        <v>24</v>
      </c>
      <c r="B51" s="648"/>
      <c r="C51" s="649"/>
      <c r="D51" s="649"/>
      <c r="E51" s="649"/>
      <c r="F51" s="649"/>
      <c r="G51" s="649"/>
      <c r="H51" s="649"/>
      <c r="I51" s="649"/>
      <c r="J51" s="649"/>
      <c r="K51" s="649"/>
      <c r="L51" s="649"/>
      <c r="M51" s="649"/>
      <c r="N51" s="649"/>
      <c r="O51" s="649"/>
      <c r="P51" s="650"/>
      <c r="Q51" s="651"/>
      <c r="R51" s="643"/>
      <c r="S51" s="643"/>
      <c r="T51" s="643"/>
      <c r="U51" s="643"/>
      <c r="V51" s="643"/>
      <c r="W51" s="643"/>
      <c r="X51" s="643"/>
      <c r="Y51" s="643"/>
      <c r="Z51" s="643"/>
      <c r="AA51" s="643"/>
      <c r="AB51" s="643"/>
      <c r="AC51" s="643"/>
      <c r="AD51" s="643"/>
      <c r="AE51" s="652"/>
      <c r="AF51" s="653"/>
      <c r="AG51" s="654"/>
      <c r="AH51" s="654"/>
      <c r="AI51" s="654"/>
      <c r="AJ51" s="655"/>
      <c r="AK51" s="642"/>
      <c r="AL51" s="643"/>
      <c r="AM51" s="643"/>
      <c r="AN51" s="643"/>
      <c r="AO51" s="643"/>
      <c r="AP51" s="643"/>
      <c r="AQ51" s="643"/>
      <c r="AR51" s="643"/>
      <c r="AS51" s="643"/>
      <c r="AT51" s="643"/>
      <c r="AU51" s="643"/>
      <c r="AV51" s="643"/>
      <c r="AW51" s="643"/>
      <c r="AX51" s="643"/>
      <c r="AY51" s="643"/>
      <c r="AZ51" s="644"/>
      <c r="BA51" s="644"/>
      <c r="BB51" s="644"/>
      <c r="BC51" s="644"/>
      <c r="BD51" s="644"/>
      <c r="BE51" s="590"/>
      <c r="BF51" s="590"/>
      <c r="BG51" s="590"/>
      <c r="BH51" s="590"/>
      <c r="BI51" s="591"/>
      <c r="BJ51" s="91"/>
      <c r="BK51" s="91"/>
      <c r="BL51" s="91"/>
      <c r="BM51" s="91"/>
      <c r="BN51" s="91"/>
      <c r="BO51" s="101"/>
      <c r="BP51" s="101"/>
      <c r="BQ51" s="98">
        <v>45</v>
      </c>
      <c r="BR51" s="99"/>
      <c r="BS51" s="618"/>
      <c r="BT51" s="619"/>
      <c r="BU51" s="619"/>
      <c r="BV51" s="619"/>
      <c r="BW51" s="619"/>
      <c r="BX51" s="619"/>
      <c r="BY51" s="619"/>
      <c r="BZ51" s="619"/>
      <c r="CA51" s="619"/>
      <c r="CB51" s="619"/>
      <c r="CC51" s="619"/>
      <c r="CD51" s="619"/>
      <c r="CE51" s="619"/>
      <c r="CF51" s="619"/>
      <c r="CG51" s="634"/>
      <c r="CH51" s="615"/>
      <c r="CI51" s="616"/>
      <c r="CJ51" s="616"/>
      <c r="CK51" s="616"/>
      <c r="CL51" s="617"/>
      <c r="CM51" s="615"/>
      <c r="CN51" s="616"/>
      <c r="CO51" s="616"/>
      <c r="CP51" s="616"/>
      <c r="CQ51" s="617"/>
      <c r="CR51" s="615"/>
      <c r="CS51" s="616"/>
      <c r="CT51" s="616"/>
      <c r="CU51" s="616"/>
      <c r="CV51" s="617"/>
      <c r="CW51" s="615"/>
      <c r="CX51" s="616"/>
      <c r="CY51" s="616"/>
      <c r="CZ51" s="616"/>
      <c r="DA51" s="617"/>
      <c r="DB51" s="615"/>
      <c r="DC51" s="616"/>
      <c r="DD51" s="616"/>
      <c r="DE51" s="616"/>
      <c r="DF51" s="617"/>
      <c r="DG51" s="615"/>
      <c r="DH51" s="616"/>
      <c r="DI51" s="616"/>
      <c r="DJ51" s="616"/>
      <c r="DK51" s="617"/>
      <c r="DL51" s="615"/>
      <c r="DM51" s="616"/>
      <c r="DN51" s="616"/>
      <c r="DO51" s="616"/>
      <c r="DP51" s="617"/>
      <c r="DQ51" s="615"/>
      <c r="DR51" s="616"/>
      <c r="DS51" s="616"/>
      <c r="DT51" s="616"/>
      <c r="DU51" s="617"/>
      <c r="DV51" s="618"/>
      <c r="DW51" s="619"/>
      <c r="DX51" s="619"/>
      <c r="DY51" s="619"/>
      <c r="DZ51" s="620"/>
      <c r="EA51" s="89"/>
    </row>
    <row r="52" spans="1:131" ht="26.25" customHeight="1" x14ac:dyDescent="0.15">
      <c r="A52" s="98">
        <v>25</v>
      </c>
      <c r="B52" s="648"/>
      <c r="C52" s="649"/>
      <c r="D52" s="649"/>
      <c r="E52" s="649"/>
      <c r="F52" s="649"/>
      <c r="G52" s="649"/>
      <c r="H52" s="649"/>
      <c r="I52" s="649"/>
      <c r="J52" s="649"/>
      <c r="K52" s="649"/>
      <c r="L52" s="649"/>
      <c r="M52" s="649"/>
      <c r="N52" s="649"/>
      <c r="O52" s="649"/>
      <c r="P52" s="650"/>
      <c r="Q52" s="651"/>
      <c r="R52" s="643"/>
      <c r="S52" s="643"/>
      <c r="T52" s="643"/>
      <c r="U52" s="643"/>
      <c r="V52" s="643"/>
      <c r="W52" s="643"/>
      <c r="X52" s="643"/>
      <c r="Y52" s="643"/>
      <c r="Z52" s="643"/>
      <c r="AA52" s="643"/>
      <c r="AB52" s="643"/>
      <c r="AC52" s="643"/>
      <c r="AD52" s="643"/>
      <c r="AE52" s="652"/>
      <c r="AF52" s="653"/>
      <c r="AG52" s="654"/>
      <c r="AH52" s="654"/>
      <c r="AI52" s="654"/>
      <c r="AJ52" s="655"/>
      <c r="AK52" s="642"/>
      <c r="AL52" s="643"/>
      <c r="AM52" s="643"/>
      <c r="AN52" s="643"/>
      <c r="AO52" s="643"/>
      <c r="AP52" s="643"/>
      <c r="AQ52" s="643"/>
      <c r="AR52" s="643"/>
      <c r="AS52" s="643"/>
      <c r="AT52" s="643"/>
      <c r="AU52" s="643"/>
      <c r="AV52" s="643"/>
      <c r="AW52" s="643"/>
      <c r="AX52" s="643"/>
      <c r="AY52" s="643"/>
      <c r="AZ52" s="644"/>
      <c r="BA52" s="644"/>
      <c r="BB52" s="644"/>
      <c r="BC52" s="644"/>
      <c r="BD52" s="644"/>
      <c r="BE52" s="590"/>
      <c r="BF52" s="590"/>
      <c r="BG52" s="590"/>
      <c r="BH52" s="590"/>
      <c r="BI52" s="591"/>
      <c r="BJ52" s="91"/>
      <c r="BK52" s="91"/>
      <c r="BL52" s="91"/>
      <c r="BM52" s="91"/>
      <c r="BN52" s="91"/>
      <c r="BO52" s="101"/>
      <c r="BP52" s="101"/>
      <c r="BQ52" s="98">
        <v>46</v>
      </c>
      <c r="BR52" s="99"/>
      <c r="BS52" s="618"/>
      <c r="BT52" s="619"/>
      <c r="BU52" s="619"/>
      <c r="BV52" s="619"/>
      <c r="BW52" s="619"/>
      <c r="BX52" s="619"/>
      <c r="BY52" s="619"/>
      <c r="BZ52" s="619"/>
      <c r="CA52" s="619"/>
      <c r="CB52" s="619"/>
      <c r="CC52" s="619"/>
      <c r="CD52" s="619"/>
      <c r="CE52" s="619"/>
      <c r="CF52" s="619"/>
      <c r="CG52" s="634"/>
      <c r="CH52" s="615"/>
      <c r="CI52" s="616"/>
      <c r="CJ52" s="616"/>
      <c r="CK52" s="616"/>
      <c r="CL52" s="617"/>
      <c r="CM52" s="615"/>
      <c r="CN52" s="616"/>
      <c r="CO52" s="616"/>
      <c r="CP52" s="616"/>
      <c r="CQ52" s="617"/>
      <c r="CR52" s="615"/>
      <c r="CS52" s="616"/>
      <c r="CT52" s="616"/>
      <c r="CU52" s="616"/>
      <c r="CV52" s="617"/>
      <c r="CW52" s="615"/>
      <c r="CX52" s="616"/>
      <c r="CY52" s="616"/>
      <c r="CZ52" s="616"/>
      <c r="DA52" s="617"/>
      <c r="DB52" s="615"/>
      <c r="DC52" s="616"/>
      <c r="DD52" s="616"/>
      <c r="DE52" s="616"/>
      <c r="DF52" s="617"/>
      <c r="DG52" s="615"/>
      <c r="DH52" s="616"/>
      <c r="DI52" s="616"/>
      <c r="DJ52" s="616"/>
      <c r="DK52" s="617"/>
      <c r="DL52" s="615"/>
      <c r="DM52" s="616"/>
      <c r="DN52" s="616"/>
      <c r="DO52" s="616"/>
      <c r="DP52" s="617"/>
      <c r="DQ52" s="615"/>
      <c r="DR52" s="616"/>
      <c r="DS52" s="616"/>
      <c r="DT52" s="616"/>
      <c r="DU52" s="617"/>
      <c r="DV52" s="618"/>
      <c r="DW52" s="619"/>
      <c r="DX52" s="619"/>
      <c r="DY52" s="619"/>
      <c r="DZ52" s="620"/>
      <c r="EA52" s="89"/>
    </row>
    <row r="53" spans="1:131" ht="26.25" customHeight="1" x14ac:dyDescent="0.15">
      <c r="A53" s="98">
        <v>26</v>
      </c>
      <c r="B53" s="648"/>
      <c r="C53" s="649"/>
      <c r="D53" s="649"/>
      <c r="E53" s="649"/>
      <c r="F53" s="649"/>
      <c r="G53" s="649"/>
      <c r="H53" s="649"/>
      <c r="I53" s="649"/>
      <c r="J53" s="649"/>
      <c r="K53" s="649"/>
      <c r="L53" s="649"/>
      <c r="M53" s="649"/>
      <c r="N53" s="649"/>
      <c r="O53" s="649"/>
      <c r="P53" s="650"/>
      <c r="Q53" s="651"/>
      <c r="R53" s="643"/>
      <c r="S53" s="643"/>
      <c r="T53" s="643"/>
      <c r="U53" s="643"/>
      <c r="V53" s="643"/>
      <c r="W53" s="643"/>
      <c r="X53" s="643"/>
      <c r="Y53" s="643"/>
      <c r="Z53" s="643"/>
      <c r="AA53" s="643"/>
      <c r="AB53" s="643"/>
      <c r="AC53" s="643"/>
      <c r="AD53" s="643"/>
      <c r="AE53" s="652"/>
      <c r="AF53" s="653"/>
      <c r="AG53" s="654"/>
      <c r="AH53" s="654"/>
      <c r="AI53" s="654"/>
      <c r="AJ53" s="655"/>
      <c r="AK53" s="642"/>
      <c r="AL53" s="643"/>
      <c r="AM53" s="643"/>
      <c r="AN53" s="643"/>
      <c r="AO53" s="643"/>
      <c r="AP53" s="643"/>
      <c r="AQ53" s="643"/>
      <c r="AR53" s="643"/>
      <c r="AS53" s="643"/>
      <c r="AT53" s="643"/>
      <c r="AU53" s="643"/>
      <c r="AV53" s="643"/>
      <c r="AW53" s="643"/>
      <c r="AX53" s="643"/>
      <c r="AY53" s="643"/>
      <c r="AZ53" s="644"/>
      <c r="BA53" s="644"/>
      <c r="BB53" s="644"/>
      <c r="BC53" s="644"/>
      <c r="BD53" s="644"/>
      <c r="BE53" s="590"/>
      <c r="BF53" s="590"/>
      <c r="BG53" s="590"/>
      <c r="BH53" s="590"/>
      <c r="BI53" s="591"/>
      <c r="BJ53" s="91"/>
      <c r="BK53" s="91"/>
      <c r="BL53" s="91"/>
      <c r="BM53" s="91"/>
      <c r="BN53" s="91"/>
      <c r="BO53" s="101"/>
      <c r="BP53" s="101"/>
      <c r="BQ53" s="98">
        <v>47</v>
      </c>
      <c r="BR53" s="99"/>
      <c r="BS53" s="618"/>
      <c r="BT53" s="619"/>
      <c r="BU53" s="619"/>
      <c r="BV53" s="619"/>
      <c r="BW53" s="619"/>
      <c r="BX53" s="619"/>
      <c r="BY53" s="619"/>
      <c r="BZ53" s="619"/>
      <c r="CA53" s="619"/>
      <c r="CB53" s="619"/>
      <c r="CC53" s="619"/>
      <c r="CD53" s="619"/>
      <c r="CE53" s="619"/>
      <c r="CF53" s="619"/>
      <c r="CG53" s="634"/>
      <c r="CH53" s="615"/>
      <c r="CI53" s="616"/>
      <c r="CJ53" s="616"/>
      <c r="CK53" s="616"/>
      <c r="CL53" s="617"/>
      <c r="CM53" s="615"/>
      <c r="CN53" s="616"/>
      <c r="CO53" s="616"/>
      <c r="CP53" s="616"/>
      <c r="CQ53" s="617"/>
      <c r="CR53" s="615"/>
      <c r="CS53" s="616"/>
      <c r="CT53" s="616"/>
      <c r="CU53" s="616"/>
      <c r="CV53" s="617"/>
      <c r="CW53" s="615"/>
      <c r="CX53" s="616"/>
      <c r="CY53" s="616"/>
      <c r="CZ53" s="616"/>
      <c r="DA53" s="617"/>
      <c r="DB53" s="615"/>
      <c r="DC53" s="616"/>
      <c r="DD53" s="616"/>
      <c r="DE53" s="616"/>
      <c r="DF53" s="617"/>
      <c r="DG53" s="615"/>
      <c r="DH53" s="616"/>
      <c r="DI53" s="616"/>
      <c r="DJ53" s="616"/>
      <c r="DK53" s="617"/>
      <c r="DL53" s="615"/>
      <c r="DM53" s="616"/>
      <c r="DN53" s="616"/>
      <c r="DO53" s="616"/>
      <c r="DP53" s="617"/>
      <c r="DQ53" s="615"/>
      <c r="DR53" s="616"/>
      <c r="DS53" s="616"/>
      <c r="DT53" s="616"/>
      <c r="DU53" s="617"/>
      <c r="DV53" s="618"/>
      <c r="DW53" s="619"/>
      <c r="DX53" s="619"/>
      <c r="DY53" s="619"/>
      <c r="DZ53" s="620"/>
      <c r="EA53" s="89"/>
    </row>
    <row r="54" spans="1:131" ht="26.25" customHeight="1" x14ac:dyDescent="0.15">
      <c r="A54" s="98">
        <v>27</v>
      </c>
      <c r="B54" s="648"/>
      <c r="C54" s="649"/>
      <c r="D54" s="649"/>
      <c r="E54" s="649"/>
      <c r="F54" s="649"/>
      <c r="G54" s="649"/>
      <c r="H54" s="649"/>
      <c r="I54" s="649"/>
      <c r="J54" s="649"/>
      <c r="K54" s="649"/>
      <c r="L54" s="649"/>
      <c r="M54" s="649"/>
      <c r="N54" s="649"/>
      <c r="O54" s="649"/>
      <c r="P54" s="650"/>
      <c r="Q54" s="651"/>
      <c r="R54" s="643"/>
      <c r="S54" s="643"/>
      <c r="T54" s="643"/>
      <c r="U54" s="643"/>
      <c r="V54" s="643"/>
      <c r="W54" s="643"/>
      <c r="X54" s="643"/>
      <c r="Y54" s="643"/>
      <c r="Z54" s="643"/>
      <c r="AA54" s="643"/>
      <c r="AB54" s="643"/>
      <c r="AC54" s="643"/>
      <c r="AD54" s="643"/>
      <c r="AE54" s="652"/>
      <c r="AF54" s="653"/>
      <c r="AG54" s="654"/>
      <c r="AH54" s="654"/>
      <c r="AI54" s="654"/>
      <c r="AJ54" s="655"/>
      <c r="AK54" s="642"/>
      <c r="AL54" s="643"/>
      <c r="AM54" s="643"/>
      <c r="AN54" s="643"/>
      <c r="AO54" s="643"/>
      <c r="AP54" s="643"/>
      <c r="AQ54" s="643"/>
      <c r="AR54" s="643"/>
      <c r="AS54" s="643"/>
      <c r="AT54" s="643"/>
      <c r="AU54" s="643"/>
      <c r="AV54" s="643"/>
      <c r="AW54" s="643"/>
      <c r="AX54" s="643"/>
      <c r="AY54" s="643"/>
      <c r="AZ54" s="644"/>
      <c r="BA54" s="644"/>
      <c r="BB54" s="644"/>
      <c r="BC54" s="644"/>
      <c r="BD54" s="644"/>
      <c r="BE54" s="590"/>
      <c r="BF54" s="590"/>
      <c r="BG54" s="590"/>
      <c r="BH54" s="590"/>
      <c r="BI54" s="591"/>
      <c r="BJ54" s="91"/>
      <c r="BK54" s="91"/>
      <c r="BL54" s="91"/>
      <c r="BM54" s="91"/>
      <c r="BN54" s="91"/>
      <c r="BO54" s="101"/>
      <c r="BP54" s="101"/>
      <c r="BQ54" s="98">
        <v>48</v>
      </c>
      <c r="BR54" s="99"/>
      <c r="BS54" s="618"/>
      <c r="BT54" s="619"/>
      <c r="BU54" s="619"/>
      <c r="BV54" s="619"/>
      <c r="BW54" s="619"/>
      <c r="BX54" s="619"/>
      <c r="BY54" s="619"/>
      <c r="BZ54" s="619"/>
      <c r="CA54" s="619"/>
      <c r="CB54" s="619"/>
      <c r="CC54" s="619"/>
      <c r="CD54" s="619"/>
      <c r="CE54" s="619"/>
      <c r="CF54" s="619"/>
      <c r="CG54" s="634"/>
      <c r="CH54" s="615"/>
      <c r="CI54" s="616"/>
      <c r="CJ54" s="616"/>
      <c r="CK54" s="616"/>
      <c r="CL54" s="617"/>
      <c r="CM54" s="615"/>
      <c r="CN54" s="616"/>
      <c r="CO54" s="616"/>
      <c r="CP54" s="616"/>
      <c r="CQ54" s="617"/>
      <c r="CR54" s="615"/>
      <c r="CS54" s="616"/>
      <c r="CT54" s="616"/>
      <c r="CU54" s="616"/>
      <c r="CV54" s="617"/>
      <c r="CW54" s="615"/>
      <c r="CX54" s="616"/>
      <c r="CY54" s="616"/>
      <c r="CZ54" s="616"/>
      <c r="DA54" s="617"/>
      <c r="DB54" s="615"/>
      <c r="DC54" s="616"/>
      <c r="DD54" s="616"/>
      <c r="DE54" s="616"/>
      <c r="DF54" s="617"/>
      <c r="DG54" s="615"/>
      <c r="DH54" s="616"/>
      <c r="DI54" s="616"/>
      <c r="DJ54" s="616"/>
      <c r="DK54" s="617"/>
      <c r="DL54" s="615"/>
      <c r="DM54" s="616"/>
      <c r="DN54" s="616"/>
      <c r="DO54" s="616"/>
      <c r="DP54" s="617"/>
      <c r="DQ54" s="615"/>
      <c r="DR54" s="616"/>
      <c r="DS54" s="616"/>
      <c r="DT54" s="616"/>
      <c r="DU54" s="617"/>
      <c r="DV54" s="618"/>
      <c r="DW54" s="619"/>
      <c r="DX54" s="619"/>
      <c r="DY54" s="619"/>
      <c r="DZ54" s="620"/>
      <c r="EA54" s="89"/>
    </row>
    <row r="55" spans="1:131" ht="26.25" customHeight="1" x14ac:dyDescent="0.15">
      <c r="A55" s="98">
        <v>28</v>
      </c>
      <c r="B55" s="648"/>
      <c r="C55" s="649"/>
      <c r="D55" s="649"/>
      <c r="E55" s="649"/>
      <c r="F55" s="649"/>
      <c r="G55" s="649"/>
      <c r="H55" s="649"/>
      <c r="I55" s="649"/>
      <c r="J55" s="649"/>
      <c r="K55" s="649"/>
      <c r="L55" s="649"/>
      <c r="M55" s="649"/>
      <c r="N55" s="649"/>
      <c r="O55" s="649"/>
      <c r="P55" s="650"/>
      <c r="Q55" s="651"/>
      <c r="R55" s="643"/>
      <c r="S55" s="643"/>
      <c r="T55" s="643"/>
      <c r="U55" s="643"/>
      <c r="V55" s="643"/>
      <c r="W55" s="643"/>
      <c r="X55" s="643"/>
      <c r="Y55" s="643"/>
      <c r="Z55" s="643"/>
      <c r="AA55" s="643"/>
      <c r="AB55" s="643"/>
      <c r="AC55" s="643"/>
      <c r="AD55" s="643"/>
      <c r="AE55" s="652"/>
      <c r="AF55" s="653"/>
      <c r="AG55" s="654"/>
      <c r="AH55" s="654"/>
      <c r="AI55" s="654"/>
      <c r="AJ55" s="655"/>
      <c r="AK55" s="642"/>
      <c r="AL55" s="643"/>
      <c r="AM55" s="643"/>
      <c r="AN55" s="643"/>
      <c r="AO55" s="643"/>
      <c r="AP55" s="643"/>
      <c r="AQ55" s="643"/>
      <c r="AR55" s="643"/>
      <c r="AS55" s="643"/>
      <c r="AT55" s="643"/>
      <c r="AU55" s="643"/>
      <c r="AV55" s="643"/>
      <c r="AW55" s="643"/>
      <c r="AX55" s="643"/>
      <c r="AY55" s="643"/>
      <c r="AZ55" s="644"/>
      <c r="BA55" s="644"/>
      <c r="BB55" s="644"/>
      <c r="BC55" s="644"/>
      <c r="BD55" s="644"/>
      <c r="BE55" s="590"/>
      <c r="BF55" s="590"/>
      <c r="BG55" s="590"/>
      <c r="BH55" s="590"/>
      <c r="BI55" s="591"/>
      <c r="BJ55" s="91"/>
      <c r="BK55" s="91"/>
      <c r="BL55" s="91"/>
      <c r="BM55" s="91"/>
      <c r="BN55" s="91"/>
      <c r="BO55" s="101"/>
      <c r="BP55" s="101"/>
      <c r="BQ55" s="98">
        <v>49</v>
      </c>
      <c r="BR55" s="99"/>
      <c r="BS55" s="618"/>
      <c r="BT55" s="619"/>
      <c r="BU55" s="619"/>
      <c r="BV55" s="619"/>
      <c r="BW55" s="619"/>
      <c r="BX55" s="619"/>
      <c r="BY55" s="619"/>
      <c r="BZ55" s="619"/>
      <c r="CA55" s="619"/>
      <c r="CB55" s="619"/>
      <c r="CC55" s="619"/>
      <c r="CD55" s="619"/>
      <c r="CE55" s="619"/>
      <c r="CF55" s="619"/>
      <c r="CG55" s="634"/>
      <c r="CH55" s="615"/>
      <c r="CI55" s="616"/>
      <c r="CJ55" s="616"/>
      <c r="CK55" s="616"/>
      <c r="CL55" s="617"/>
      <c r="CM55" s="615"/>
      <c r="CN55" s="616"/>
      <c r="CO55" s="616"/>
      <c r="CP55" s="616"/>
      <c r="CQ55" s="617"/>
      <c r="CR55" s="615"/>
      <c r="CS55" s="616"/>
      <c r="CT55" s="616"/>
      <c r="CU55" s="616"/>
      <c r="CV55" s="617"/>
      <c r="CW55" s="615"/>
      <c r="CX55" s="616"/>
      <c r="CY55" s="616"/>
      <c r="CZ55" s="616"/>
      <c r="DA55" s="617"/>
      <c r="DB55" s="615"/>
      <c r="DC55" s="616"/>
      <c r="DD55" s="616"/>
      <c r="DE55" s="616"/>
      <c r="DF55" s="617"/>
      <c r="DG55" s="615"/>
      <c r="DH55" s="616"/>
      <c r="DI55" s="616"/>
      <c r="DJ55" s="616"/>
      <c r="DK55" s="617"/>
      <c r="DL55" s="615"/>
      <c r="DM55" s="616"/>
      <c r="DN55" s="616"/>
      <c r="DO55" s="616"/>
      <c r="DP55" s="617"/>
      <c r="DQ55" s="615"/>
      <c r="DR55" s="616"/>
      <c r="DS55" s="616"/>
      <c r="DT55" s="616"/>
      <c r="DU55" s="617"/>
      <c r="DV55" s="618"/>
      <c r="DW55" s="619"/>
      <c r="DX55" s="619"/>
      <c r="DY55" s="619"/>
      <c r="DZ55" s="620"/>
      <c r="EA55" s="89"/>
    </row>
    <row r="56" spans="1:131" ht="26.25" customHeight="1" x14ac:dyDescent="0.15">
      <c r="A56" s="98">
        <v>29</v>
      </c>
      <c r="B56" s="648"/>
      <c r="C56" s="649"/>
      <c r="D56" s="649"/>
      <c r="E56" s="649"/>
      <c r="F56" s="649"/>
      <c r="G56" s="649"/>
      <c r="H56" s="649"/>
      <c r="I56" s="649"/>
      <c r="J56" s="649"/>
      <c r="K56" s="649"/>
      <c r="L56" s="649"/>
      <c r="M56" s="649"/>
      <c r="N56" s="649"/>
      <c r="O56" s="649"/>
      <c r="P56" s="650"/>
      <c r="Q56" s="651"/>
      <c r="R56" s="643"/>
      <c r="S56" s="643"/>
      <c r="T56" s="643"/>
      <c r="U56" s="643"/>
      <c r="V56" s="643"/>
      <c r="W56" s="643"/>
      <c r="X56" s="643"/>
      <c r="Y56" s="643"/>
      <c r="Z56" s="643"/>
      <c r="AA56" s="643"/>
      <c r="AB56" s="643"/>
      <c r="AC56" s="643"/>
      <c r="AD56" s="643"/>
      <c r="AE56" s="652"/>
      <c r="AF56" s="653"/>
      <c r="AG56" s="654"/>
      <c r="AH56" s="654"/>
      <c r="AI56" s="654"/>
      <c r="AJ56" s="655"/>
      <c r="AK56" s="642"/>
      <c r="AL56" s="643"/>
      <c r="AM56" s="643"/>
      <c r="AN56" s="643"/>
      <c r="AO56" s="643"/>
      <c r="AP56" s="643"/>
      <c r="AQ56" s="643"/>
      <c r="AR56" s="643"/>
      <c r="AS56" s="643"/>
      <c r="AT56" s="643"/>
      <c r="AU56" s="643"/>
      <c r="AV56" s="643"/>
      <c r="AW56" s="643"/>
      <c r="AX56" s="643"/>
      <c r="AY56" s="643"/>
      <c r="AZ56" s="644"/>
      <c r="BA56" s="644"/>
      <c r="BB56" s="644"/>
      <c r="BC56" s="644"/>
      <c r="BD56" s="644"/>
      <c r="BE56" s="590"/>
      <c r="BF56" s="590"/>
      <c r="BG56" s="590"/>
      <c r="BH56" s="590"/>
      <c r="BI56" s="591"/>
      <c r="BJ56" s="91"/>
      <c r="BK56" s="91"/>
      <c r="BL56" s="91"/>
      <c r="BM56" s="91"/>
      <c r="BN56" s="91"/>
      <c r="BO56" s="101"/>
      <c r="BP56" s="101"/>
      <c r="BQ56" s="98">
        <v>50</v>
      </c>
      <c r="BR56" s="99"/>
      <c r="BS56" s="618"/>
      <c r="BT56" s="619"/>
      <c r="BU56" s="619"/>
      <c r="BV56" s="619"/>
      <c r="BW56" s="619"/>
      <c r="BX56" s="619"/>
      <c r="BY56" s="619"/>
      <c r="BZ56" s="619"/>
      <c r="CA56" s="619"/>
      <c r="CB56" s="619"/>
      <c r="CC56" s="619"/>
      <c r="CD56" s="619"/>
      <c r="CE56" s="619"/>
      <c r="CF56" s="619"/>
      <c r="CG56" s="634"/>
      <c r="CH56" s="615"/>
      <c r="CI56" s="616"/>
      <c r="CJ56" s="616"/>
      <c r="CK56" s="616"/>
      <c r="CL56" s="617"/>
      <c r="CM56" s="615"/>
      <c r="CN56" s="616"/>
      <c r="CO56" s="616"/>
      <c r="CP56" s="616"/>
      <c r="CQ56" s="617"/>
      <c r="CR56" s="615"/>
      <c r="CS56" s="616"/>
      <c r="CT56" s="616"/>
      <c r="CU56" s="616"/>
      <c r="CV56" s="617"/>
      <c r="CW56" s="615"/>
      <c r="CX56" s="616"/>
      <c r="CY56" s="616"/>
      <c r="CZ56" s="616"/>
      <c r="DA56" s="617"/>
      <c r="DB56" s="615"/>
      <c r="DC56" s="616"/>
      <c r="DD56" s="616"/>
      <c r="DE56" s="616"/>
      <c r="DF56" s="617"/>
      <c r="DG56" s="615"/>
      <c r="DH56" s="616"/>
      <c r="DI56" s="616"/>
      <c r="DJ56" s="616"/>
      <c r="DK56" s="617"/>
      <c r="DL56" s="615"/>
      <c r="DM56" s="616"/>
      <c r="DN56" s="616"/>
      <c r="DO56" s="616"/>
      <c r="DP56" s="617"/>
      <c r="DQ56" s="615"/>
      <c r="DR56" s="616"/>
      <c r="DS56" s="616"/>
      <c r="DT56" s="616"/>
      <c r="DU56" s="617"/>
      <c r="DV56" s="618"/>
      <c r="DW56" s="619"/>
      <c r="DX56" s="619"/>
      <c r="DY56" s="619"/>
      <c r="DZ56" s="620"/>
      <c r="EA56" s="89"/>
    </row>
    <row r="57" spans="1:131" ht="26.25" customHeight="1" x14ac:dyDescent="0.15">
      <c r="A57" s="98">
        <v>30</v>
      </c>
      <c r="B57" s="648"/>
      <c r="C57" s="649"/>
      <c r="D57" s="649"/>
      <c r="E57" s="649"/>
      <c r="F57" s="649"/>
      <c r="G57" s="649"/>
      <c r="H57" s="649"/>
      <c r="I57" s="649"/>
      <c r="J57" s="649"/>
      <c r="K57" s="649"/>
      <c r="L57" s="649"/>
      <c r="M57" s="649"/>
      <c r="N57" s="649"/>
      <c r="O57" s="649"/>
      <c r="P57" s="650"/>
      <c r="Q57" s="651"/>
      <c r="R57" s="643"/>
      <c r="S57" s="643"/>
      <c r="T57" s="643"/>
      <c r="U57" s="643"/>
      <c r="V57" s="643"/>
      <c r="W57" s="643"/>
      <c r="X57" s="643"/>
      <c r="Y57" s="643"/>
      <c r="Z57" s="643"/>
      <c r="AA57" s="643"/>
      <c r="AB57" s="643"/>
      <c r="AC57" s="643"/>
      <c r="AD57" s="643"/>
      <c r="AE57" s="652"/>
      <c r="AF57" s="653"/>
      <c r="AG57" s="654"/>
      <c r="AH57" s="654"/>
      <c r="AI57" s="654"/>
      <c r="AJ57" s="655"/>
      <c r="AK57" s="642"/>
      <c r="AL57" s="643"/>
      <c r="AM57" s="643"/>
      <c r="AN57" s="643"/>
      <c r="AO57" s="643"/>
      <c r="AP57" s="643"/>
      <c r="AQ57" s="643"/>
      <c r="AR57" s="643"/>
      <c r="AS57" s="643"/>
      <c r="AT57" s="643"/>
      <c r="AU57" s="643"/>
      <c r="AV57" s="643"/>
      <c r="AW57" s="643"/>
      <c r="AX57" s="643"/>
      <c r="AY57" s="643"/>
      <c r="AZ57" s="644"/>
      <c r="BA57" s="644"/>
      <c r="BB57" s="644"/>
      <c r="BC57" s="644"/>
      <c r="BD57" s="644"/>
      <c r="BE57" s="590"/>
      <c r="BF57" s="590"/>
      <c r="BG57" s="590"/>
      <c r="BH57" s="590"/>
      <c r="BI57" s="591"/>
      <c r="BJ57" s="91"/>
      <c r="BK57" s="91"/>
      <c r="BL57" s="91"/>
      <c r="BM57" s="91"/>
      <c r="BN57" s="91"/>
      <c r="BO57" s="101"/>
      <c r="BP57" s="101"/>
      <c r="BQ57" s="98">
        <v>51</v>
      </c>
      <c r="BR57" s="99"/>
      <c r="BS57" s="618"/>
      <c r="BT57" s="619"/>
      <c r="BU57" s="619"/>
      <c r="BV57" s="619"/>
      <c r="BW57" s="619"/>
      <c r="BX57" s="619"/>
      <c r="BY57" s="619"/>
      <c r="BZ57" s="619"/>
      <c r="CA57" s="619"/>
      <c r="CB57" s="619"/>
      <c r="CC57" s="619"/>
      <c r="CD57" s="619"/>
      <c r="CE57" s="619"/>
      <c r="CF57" s="619"/>
      <c r="CG57" s="634"/>
      <c r="CH57" s="615"/>
      <c r="CI57" s="616"/>
      <c r="CJ57" s="616"/>
      <c r="CK57" s="616"/>
      <c r="CL57" s="617"/>
      <c r="CM57" s="615"/>
      <c r="CN57" s="616"/>
      <c r="CO57" s="616"/>
      <c r="CP57" s="616"/>
      <c r="CQ57" s="617"/>
      <c r="CR57" s="615"/>
      <c r="CS57" s="616"/>
      <c r="CT57" s="616"/>
      <c r="CU57" s="616"/>
      <c r="CV57" s="617"/>
      <c r="CW57" s="615"/>
      <c r="CX57" s="616"/>
      <c r="CY57" s="616"/>
      <c r="CZ57" s="616"/>
      <c r="DA57" s="617"/>
      <c r="DB57" s="615"/>
      <c r="DC57" s="616"/>
      <c r="DD57" s="616"/>
      <c r="DE57" s="616"/>
      <c r="DF57" s="617"/>
      <c r="DG57" s="615"/>
      <c r="DH57" s="616"/>
      <c r="DI57" s="616"/>
      <c r="DJ57" s="616"/>
      <c r="DK57" s="617"/>
      <c r="DL57" s="615"/>
      <c r="DM57" s="616"/>
      <c r="DN57" s="616"/>
      <c r="DO57" s="616"/>
      <c r="DP57" s="617"/>
      <c r="DQ57" s="615"/>
      <c r="DR57" s="616"/>
      <c r="DS57" s="616"/>
      <c r="DT57" s="616"/>
      <c r="DU57" s="617"/>
      <c r="DV57" s="618"/>
      <c r="DW57" s="619"/>
      <c r="DX57" s="619"/>
      <c r="DY57" s="619"/>
      <c r="DZ57" s="620"/>
      <c r="EA57" s="89"/>
    </row>
    <row r="58" spans="1:131" ht="26.25" customHeight="1" x14ac:dyDescent="0.15">
      <c r="A58" s="98">
        <v>31</v>
      </c>
      <c r="B58" s="648"/>
      <c r="C58" s="649"/>
      <c r="D58" s="649"/>
      <c r="E58" s="649"/>
      <c r="F58" s="649"/>
      <c r="G58" s="649"/>
      <c r="H58" s="649"/>
      <c r="I58" s="649"/>
      <c r="J58" s="649"/>
      <c r="K58" s="649"/>
      <c r="L58" s="649"/>
      <c r="M58" s="649"/>
      <c r="N58" s="649"/>
      <c r="O58" s="649"/>
      <c r="P58" s="650"/>
      <c r="Q58" s="651"/>
      <c r="R58" s="643"/>
      <c r="S58" s="643"/>
      <c r="T58" s="643"/>
      <c r="U58" s="643"/>
      <c r="V58" s="643"/>
      <c r="W58" s="643"/>
      <c r="X58" s="643"/>
      <c r="Y58" s="643"/>
      <c r="Z58" s="643"/>
      <c r="AA58" s="643"/>
      <c r="AB58" s="643"/>
      <c r="AC58" s="643"/>
      <c r="AD58" s="643"/>
      <c r="AE58" s="652"/>
      <c r="AF58" s="653"/>
      <c r="AG58" s="654"/>
      <c r="AH58" s="654"/>
      <c r="AI58" s="654"/>
      <c r="AJ58" s="655"/>
      <c r="AK58" s="642"/>
      <c r="AL58" s="643"/>
      <c r="AM58" s="643"/>
      <c r="AN58" s="643"/>
      <c r="AO58" s="643"/>
      <c r="AP58" s="643"/>
      <c r="AQ58" s="643"/>
      <c r="AR58" s="643"/>
      <c r="AS58" s="643"/>
      <c r="AT58" s="643"/>
      <c r="AU58" s="643"/>
      <c r="AV58" s="643"/>
      <c r="AW58" s="643"/>
      <c r="AX58" s="643"/>
      <c r="AY58" s="643"/>
      <c r="AZ58" s="644"/>
      <c r="BA58" s="644"/>
      <c r="BB58" s="644"/>
      <c r="BC58" s="644"/>
      <c r="BD58" s="644"/>
      <c r="BE58" s="590"/>
      <c r="BF58" s="590"/>
      <c r="BG58" s="590"/>
      <c r="BH58" s="590"/>
      <c r="BI58" s="591"/>
      <c r="BJ58" s="91"/>
      <c r="BK58" s="91"/>
      <c r="BL58" s="91"/>
      <c r="BM58" s="91"/>
      <c r="BN58" s="91"/>
      <c r="BO58" s="101"/>
      <c r="BP58" s="101"/>
      <c r="BQ58" s="98">
        <v>52</v>
      </c>
      <c r="BR58" s="99"/>
      <c r="BS58" s="618"/>
      <c r="BT58" s="619"/>
      <c r="BU58" s="619"/>
      <c r="BV58" s="619"/>
      <c r="BW58" s="619"/>
      <c r="BX58" s="619"/>
      <c r="BY58" s="619"/>
      <c r="BZ58" s="619"/>
      <c r="CA58" s="619"/>
      <c r="CB58" s="619"/>
      <c r="CC58" s="619"/>
      <c r="CD58" s="619"/>
      <c r="CE58" s="619"/>
      <c r="CF58" s="619"/>
      <c r="CG58" s="634"/>
      <c r="CH58" s="615"/>
      <c r="CI58" s="616"/>
      <c r="CJ58" s="616"/>
      <c r="CK58" s="616"/>
      <c r="CL58" s="617"/>
      <c r="CM58" s="615"/>
      <c r="CN58" s="616"/>
      <c r="CO58" s="616"/>
      <c r="CP58" s="616"/>
      <c r="CQ58" s="617"/>
      <c r="CR58" s="615"/>
      <c r="CS58" s="616"/>
      <c r="CT58" s="616"/>
      <c r="CU58" s="616"/>
      <c r="CV58" s="617"/>
      <c r="CW58" s="615"/>
      <c r="CX58" s="616"/>
      <c r="CY58" s="616"/>
      <c r="CZ58" s="616"/>
      <c r="DA58" s="617"/>
      <c r="DB58" s="615"/>
      <c r="DC58" s="616"/>
      <c r="DD58" s="616"/>
      <c r="DE58" s="616"/>
      <c r="DF58" s="617"/>
      <c r="DG58" s="615"/>
      <c r="DH58" s="616"/>
      <c r="DI58" s="616"/>
      <c r="DJ58" s="616"/>
      <c r="DK58" s="617"/>
      <c r="DL58" s="615"/>
      <c r="DM58" s="616"/>
      <c r="DN58" s="616"/>
      <c r="DO58" s="616"/>
      <c r="DP58" s="617"/>
      <c r="DQ58" s="615"/>
      <c r="DR58" s="616"/>
      <c r="DS58" s="616"/>
      <c r="DT58" s="616"/>
      <c r="DU58" s="617"/>
      <c r="DV58" s="618"/>
      <c r="DW58" s="619"/>
      <c r="DX58" s="619"/>
      <c r="DY58" s="619"/>
      <c r="DZ58" s="620"/>
      <c r="EA58" s="89"/>
    </row>
    <row r="59" spans="1:131" ht="26.25" customHeight="1" x14ac:dyDescent="0.15">
      <c r="A59" s="98">
        <v>32</v>
      </c>
      <c r="B59" s="648"/>
      <c r="C59" s="649"/>
      <c r="D59" s="649"/>
      <c r="E59" s="649"/>
      <c r="F59" s="649"/>
      <c r="G59" s="649"/>
      <c r="H59" s="649"/>
      <c r="I59" s="649"/>
      <c r="J59" s="649"/>
      <c r="K59" s="649"/>
      <c r="L59" s="649"/>
      <c r="M59" s="649"/>
      <c r="N59" s="649"/>
      <c r="O59" s="649"/>
      <c r="P59" s="650"/>
      <c r="Q59" s="651"/>
      <c r="R59" s="643"/>
      <c r="S59" s="643"/>
      <c r="T59" s="643"/>
      <c r="U59" s="643"/>
      <c r="V59" s="643"/>
      <c r="W59" s="643"/>
      <c r="X59" s="643"/>
      <c r="Y59" s="643"/>
      <c r="Z59" s="643"/>
      <c r="AA59" s="643"/>
      <c r="AB59" s="643"/>
      <c r="AC59" s="643"/>
      <c r="AD59" s="643"/>
      <c r="AE59" s="652"/>
      <c r="AF59" s="653"/>
      <c r="AG59" s="654"/>
      <c r="AH59" s="654"/>
      <c r="AI59" s="654"/>
      <c r="AJ59" s="655"/>
      <c r="AK59" s="642"/>
      <c r="AL59" s="643"/>
      <c r="AM59" s="643"/>
      <c r="AN59" s="643"/>
      <c r="AO59" s="643"/>
      <c r="AP59" s="643"/>
      <c r="AQ59" s="643"/>
      <c r="AR59" s="643"/>
      <c r="AS59" s="643"/>
      <c r="AT59" s="643"/>
      <c r="AU59" s="643"/>
      <c r="AV59" s="643"/>
      <c r="AW59" s="643"/>
      <c r="AX59" s="643"/>
      <c r="AY59" s="643"/>
      <c r="AZ59" s="644"/>
      <c r="BA59" s="644"/>
      <c r="BB59" s="644"/>
      <c r="BC59" s="644"/>
      <c r="BD59" s="644"/>
      <c r="BE59" s="590"/>
      <c r="BF59" s="590"/>
      <c r="BG59" s="590"/>
      <c r="BH59" s="590"/>
      <c r="BI59" s="591"/>
      <c r="BJ59" s="91"/>
      <c r="BK59" s="91"/>
      <c r="BL59" s="91"/>
      <c r="BM59" s="91"/>
      <c r="BN59" s="91"/>
      <c r="BO59" s="101"/>
      <c r="BP59" s="101"/>
      <c r="BQ59" s="98">
        <v>53</v>
      </c>
      <c r="BR59" s="99"/>
      <c r="BS59" s="618"/>
      <c r="BT59" s="619"/>
      <c r="BU59" s="619"/>
      <c r="BV59" s="619"/>
      <c r="BW59" s="619"/>
      <c r="BX59" s="619"/>
      <c r="BY59" s="619"/>
      <c r="BZ59" s="619"/>
      <c r="CA59" s="619"/>
      <c r="CB59" s="619"/>
      <c r="CC59" s="619"/>
      <c r="CD59" s="619"/>
      <c r="CE59" s="619"/>
      <c r="CF59" s="619"/>
      <c r="CG59" s="634"/>
      <c r="CH59" s="615"/>
      <c r="CI59" s="616"/>
      <c r="CJ59" s="616"/>
      <c r="CK59" s="616"/>
      <c r="CL59" s="617"/>
      <c r="CM59" s="615"/>
      <c r="CN59" s="616"/>
      <c r="CO59" s="616"/>
      <c r="CP59" s="616"/>
      <c r="CQ59" s="617"/>
      <c r="CR59" s="615"/>
      <c r="CS59" s="616"/>
      <c r="CT59" s="616"/>
      <c r="CU59" s="616"/>
      <c r="CV59" s="617"/>
      <c r="CW59" s="615"/>
      <c r="CX59" s="616"/>
      <c r="CY59" s="616"/>
      <c r="CZ59" s="616"/>
      <c r="DA59" s="617"/>
      <c r="DB59" s="615"/>
      <c r="DC59" s="616"/>
      <c r="DD59" s="616"/>
      <c r="DE59" s="616"/>
      <c r="DF59" s="617"/>
      <c r="DG59" s="615"/>
      <c r="DH59" s="616"/>
      <c r="DI59" s="616"/>
      <c r="DJ59" s="616"/>
      <c r="DK59" s="617"/>
      <c r="DL59" s="615"/>
      <c r="DM59" s="616"/>
      <c r="DN59" s="616"/>
      <c r="DO59" s="616"/>
      <c r="DP59" s="617"/>
      <c r="DQ59" s="615"/>
      <c r="DR59" s="616"/>
      <c r="DS59" s="616"/>
      <c r="DT59" s="616"/>
      <c r="DU59" s="617"/>
      <c r="DV59" s="618"/>
      <c r="DW59" s="619"/>
      <c r="DX59" s="619"/>
      <c r="DY59" s="619"/>
      <c r="DZ59" s="620"/>
      <c r="EA59" s="89"/>
    </row>
    <row r="60" spans="1:131" ht="26.25" customHeight="1" x14ac:dyDescent="0.15">
      <c r="A60" s="98">
        <v>33</v>
      </c>
      <c r="B60" s="648"/>
      <c r="C60" s="649"/>
      <c r="D60" s="649"/>
      <c r="E60" s="649"/>
      <c r="F60" s="649"/>
      <c r="G60" s="649"/>
      <c r="H60" s="649"/>
      <c r="I60" s="649"/>
      <c r="J60" s="649"/>
      <c r="K60" s="649"/>
      <c r="L60" s="649"/>
      <c r="M60" s="649"/>
      <c r="N60" s="649"/>
      <c r="O60" s="649"/>
      <c r="P60" s="650"/>
      <c r="Q60" s="651"/>
      <c r="R60" s="643"/>
      <c r="S60" s="643"/>
      <c r="T60" s="643"/>
      <c r="U60" s="643"/>
      <c r="V60" s="643"/>
      <c r="W60" s="643"/>
      <c r="X60" s="643"/>
      <c r="Y60" s="643"/>
      <c r="Z60" s="643"/>
      <c r="AA60" s="643"/>
      <c r="AB60" s="643"/>
      <c r="AC60" s="643"/>
      <c r="AD60" s="643"/>
      <c r="AE60" s="652"/>
      <c r="AF60" s="653"/>
      <c r="AG60" s="654"/>
      <c r="AH60" s="654"/>
      <c r="AI60" s="654"/>
      <c r="AJ60" s="655"/>
      <c r="AK60" s="642"/>
      <c r="AL60" s="643"/>
      <c r="AM60" s="643"/>
      <c r="AN60" s="643"/>
      <c r="AO60" s="643"/>
      <c r="AP60" s="643"/>
      <c r="AQ60" s="643"/>
      <c r="AR60" s="643"/>
      <c r="AS60" s="643"/>
      <c r="AT60" s="643"/>
      <c r="AU60" s="643"/>
      <c r="AV60" s="643"/>
      <c r="AW60" s="643"/>
      <c r="AX60" s="643"/>
      <c r="AY60" s="643"/>
      <c r="AZ60" s="644"/>
      <c r="BA60" s="644"/>
      <c r="BB60" s="644"/>
      <c r="BC60" s="644"/>
      <c r="BD60" s="644"/>
      <c r="BE60" s="590"/>
      <c r="BF60" s="590"/>
      <c r="BG60" s="590"/>
      <c r="BH60" s="590"/>
      <c r="BI60" s="591"/>
      <c r="BJ60" s="91"/>
      <c r="BK60" s="91"/>
      <c r="BL60" s="91"/>
      <c r="BM60" s="91"/>
      <c r="BN60" s="91"/>
      <c r="BO60" s="101"/>
      <c r="BP60" s="101"/>
      <c r="BQ60" s="98">
        <v>54</v>
      </c>
      <c r="BR60" s="99"/>
      <c r="BS60" s="618"/>
      <c r="BT60" s="619"/>
      <c r="BU60" s="619"/>
      <c r="BV60" s="619"/>
      <c r="BW60" s="619"/>
      <c r="BX60" s="619"/>
      <c r="BY60" s="619"/>
      <c r="BZ60" s="619"/>
      <c r="CA60" s="619"/>
      <c r="CB60" s="619"/>
      <c r="CC60" s="619"/>
      <c r="CD60" s="619"/>
      <c r="CE60" s="619"/>
      <c r="CF60" s="619"/>
      <c r="CG60" s="634"/>
      <c r="CH60" s="615"/>
      <c r="CI60" s="616"/>
      <c r="CJ60" s="616"/>
      <c r="CK60" s="616"/>
      <c r="CL60" s="617"/>
      <c r="CM60" s="615"/>
      <c r="CN60" s="616"/>
      <c r="CO60" s="616"/>
      <c r="CP60" s="616"/>
      <c r="CQ60" s="617"/>
      <c r="CR60" s="615"/>
      <c r="CS60" s="616"/>
      <c r="CT60" s="616"/>
      <c r="CU60" s="616"/>
      <c r="CV60" s="617"/>
      <c r="CW60" s="615"/>
      <c r="CX60" s="616"/>
      <c r="CY60" s="616"/>
      <c r="CZ60" s="616"/>
      <c r="DA60" s="617"/>
      <c r="DB60" s="615"/>
      <c r="DC60" s="616"/>
      <c r="DD60" s="616"/>
      <c r="DE60" s="616"/>
      <c r="DF60" s="617"/>
      <c r="DG60" s="615"/>
      <c r="DH60" s="616"/>
      <c r="DI60" s="616"/>
      <c r="DJ60" s="616"/>
      <c r="DK60" s="617"/>
      <c r="DL60" s="615"/>
      <c r="DM60" s="616"/>
      <c r="DN60" s="616"/>
      <c r="DO60" s="616"/>
      <c r="DP60" s="617"/>
      <c r="DQ60" s="615"/>
      <c r="DR60" s="616"/>
      <c r="DS60" s="616"/>
      <c r="DT60" s="616"/>
      <c r="DU60" s="617"/>
      <c r="DV60" s="618"/>
      <c r="DW60" s="619"/>
      <c r="DX60" s="619"/>
      <c r="DY60" s="619"/>
      <c r="DZ60" s="620"/>
      <c r="EA60" s="89"/>
    </row>
    <row r="61" spans="1:131" ht="26.25" customHeight="1" thickBot="1" x14ac:dyDescent="0.2">
      <c r="A61" s="98">
        <v>34</v>
      </c>
      <c r="B61" s="648"/>
      <c r="C61" s="649"/>
      <c r="D61" s="649"/>
      <c r="E61" s="649"/>
      <c r="F61" s="649"/>
      <c r="G61" s="649"/>
      <c r="H61" s="649"/>
      <c r="I61" s="649"/>
      <c r="J61" s="649"/>
      <c r="K61" s="649"/>
      <c r="L61" s="649"/>
      <c r="M61" s="649"/>
      <c r="N61" s="649"/>
      <c r="O61" s="649"/>
      <c r="P61" s="650"/>
      <c r="Q61" s="651"/>
      <c r="R61" s="643"/>
      <c r="S61" s="643"/>
      <c r="T61" s="643"/>
      <c r="U61" s="643"/>
      <c r="V61" s="643"/>
      <c r="W61" s="643"/>
      <c r="X61" s="643"/>
      <c r="Y61" s="643"/>
      <c r="Z61" s="643"/>
      <c r="AA61" s="643"/>
      <c r="AB61" s="643"/>
      <c r="AC61" s="643"/>
      <c r="AD61" s="643"/>
      <c r="AE61" s="652"/>
      <c r="AF61" s="653"/>
      <c r="AG61" s="654"/>
      <c r="AH61" s="654"/>
      <c r="AI61" s="654"/>
      <c r="AJ61" s="655"/>
      <c r="AK61" s="642"/>
      <c r="AL61" s="643"/>
      <c r="AM61" s="643"/>
      <c r="AN61" s="643"/>
      <c r="AO61" s="643"/>
      <c r="AP61" s="643"/>
      <c r="AQ61" s="643"/>
      <c r="AR61" s="643"/>
      <c r="AS61" s="643"/>
      <c r="AT61" s="643"/>
      <c r="AU61" s="643"/>
      <c r="AV61" s="643"/>
      <c r="AW61" s="643"/>
      <c r="AX61" s="643"/>
      <c r="AY61" s="643"/>
      <c r="AZ61" s="644"/>
      <c r="BA61" s="644"/>
      <c r="BB61" s="644"/>
      <c r="BC61" s="644"/>
      <c r="BD61" s="644"/>
      <c r="BE61" s="590"/>
      <c r="BF61" s="590"/>
      <c r="BG61" s="590"/>
      <c r="BH61" s="590"/>
      <c r="BI61" s="591"/>
      <c r="BJ61" s="91"/>
      <c r="BK61" s="91"/>
      <c r="BL61" s="91"/>
      <c r="BM61" s="91"/>
      <c r="BN61" s="91"/>
      <c r="BO61" s="101"/>
      <c r="BP61" s="101"/>
      <c r="BQ61" s="98">
        <v>55</v>
      </c>
      <c r="BR61" s="99"/>
      <c r="BS61" s="618"/>
      <c r="BT61" s="619"/>
      <c r="BU61" s="619"/>
      <c r="BV61" s="619"/>
      <c r="BW61" s="619"/>
      <c r="BX61" s="619"/>
      <c r="BY61" s="619"/>
      <c r="BZ61" s="619"/>
      <c r="CA61" s="619"/>
      <c r="CB61" s="619"/>
      <c r="CC61" s="619"/>
      <c r="CD61" s="619"/>
      <c r="CE61" s="619"/>
      <c r="CF61" s="619"/>
      <c r="CG61" s="634"/>
      <c r="CH61" s="615"/>
      <c r="CI61" s="616"/>
      <c r="CJ61" s="616"/>
      <c r="CK61" s="616"/>
      <c r="CL61" s="617"/>
      <c r="CM61" s="615"/>
      <c r="CN61" s="616"/>
      <c r="CO61" s="616"/>
      <c r="CP61" s="616"/>
      <c r="CQ61" s="617"/>
      <c r="CR61" s="615"/>
      <c r="CS61" s="616"/>
      <c r="CT61" s="616"/>
      <c r="CU61" s="616"/>
      <c r="CV61" s="617"/>
      <c r="CW61" s="615"/>
      <c r="CX61" s="616"/>
      <c r="CY61" s="616"/>
      <c r="CZ61" s="616"/>
      <c r="DA61" s="617"/>
      <c r="DB61" s="615"/>
      <c r="DC61" s="616"/>
      <c r="DD61" s="616"/>
      <c r="DE61" s="616"/>
      <c r="DF61" s="617"/>
      <c r="DG61" s="615"/>
      <c r="DH61" s="616"/>
      <c r="DI61" s="616"/>
      <c r="DJ61" s="616"/>
      <c r="DK61" s="617"/>
      <c r="DL61" s="615"/>
      <c r="DM61" s="616"/>
      <c r="DN61" s="616"/>
      <c r="DO61" s="616"/>
      <c r="DP61" s="617"/>
      <c r="DQ61" s="615"/>
      <c r="DR61" s="616"/>
      <c r="DS61" s="616"/>
      <c r="DT61" s="616"/>
      <c r="DU61" s="617"/>
      <c r="DV61" s="618"/>
      <c r="DW61" s="619"/>
      <c r="DX61" s="619"/>
      <c r="DY61" s="619"/>
      <c r="DZ61" s="620"/>
      <c r="EA61" s="89"/>
    </row>
    <row r="62" spans="1:131" ht="26.25" customHeight="1" x14ac:dyDescent="0.15">
      <c r="A62" s="98">
        <v>35</v>
      </c>
      <c r="B62" s="648"/>
      <c r="C62" s="649"/>
      <c r="D62" s="649"/>
      <c r="E62" s="649"/>
      <c r="F62" s="649"/>
      <c r="G62" s="649"/>
      <c r="H62" s="649"/>
      <c r="I62" s="649"/>
      <c r="J62" s="649"/>
      <c r="K62" s="649"/>
      <c r="L62" s="649"/>
      <c r="M62" s="649"/>
      <c r="N62" s="649"/>
      <c r="O62" s="649"/>
      <c r="P62" s="650"/>
      <c r="Q62" s="651"/>
      <c r="R62" s="643"/>
      <c r="S62" s="643"/>
      <c r="T62" s="643"/>
      <c r="U62" s="643"/>
      <c r="V62" s="643"/>
      <c r="W62" s="643"/>
      <c r="X62" s="643"/>
      <c r="Y62" s="643"/>
      <c r="Z62" s="643"/>
      <c r="AA62" s="643"/>
      <c r="AB62" s="643"/>
      <c r="AC62" s="643"/>
      <c r="AD62" s="643"/>
      <c r="AE62" s="652"/>
      <c r="AF62" s="653"/>
      <c r="AG62" s="654"/>
      <c r="AH62" s="654"/>
      <c r="AI62" s="654"/>
      <c r="AJ62" s="655"/>
      <c r="AK62" s="642"/>
      <c r="AL62" s="643"/>
      <c r="AM62" s="643"/>
      <c r="AN62" s="643"/>
      <c r="AO62" s="643"/>
      <c r="AP62" s="643"/>
      <c r="AQ62" s="643"/>
      <c r="AR62" s="643"/>
      <c r="AS62" s="643"/>
      <c r="AT62" s="643"/>
      <c r="AU62" s="643"/>
      <c r="AV62" s="643"/>
      <c r="AW62" s="643"/>
      <c r="AX62" s="643"/>
      <c r="AY62" s="643"/>
      <c r="AZ62" s="644"/>
      <c r="BA62" s="644"/>
      <c r="BB62" s="644"/>
      <c r="BC62" s="644"/>
      <c r="BD62" s="644"/>
      <c r="BE62" s="590"/>
      <c r="BF62" s="590"/>
      <c r="BG62" s="590"/>
      <c r="BH62" s="590"/>
      <c r="BI62" s="591"/>
      <c r="BJ62" s="645" t="s">
        <v>369</v>
      </c>
      <c r="BK62" s="646"/>
      <c r="BL62" s="646"/>
      <c r="BM62" s="646"/>
      <c r="BN62" s="647"/>
      <c r="BO62" s="101"/>
      <c r="BP62" s="101"/>
      <c r="BQ62" s="98">
        <v>56</v>
      </c>
      <c r="BR62" s="99"/>
      <c r="BS62" s="618"/>
      <c r="BT62" s="619"/>
      <c r="BU62" s="619"/>
      <c r="BV62" s="619"/>
      <c r="BW62" s="619"/>
      <c r="BX62" s="619"/>
      <c r="BY62" s="619"/>
      <c r="BZ62" s="619"/>
      <c r="CA62" s="619"/>
      <c r="CB62" s="619"/>
      <c r="CC62" s="619"/>
      <c r="CD62" s="619"/>
      <c r="CE62" s="619"/>
      <c r="CF62" s="619"/>
      <c r="CG62" s="634"/>
      <c r="CH62" s="615"/>
      <c r="CI62" s="616"/>
      <c r="CJ62" s="616"/>
      <c r="CK62" s="616"/>
      <c r="CL62" s="617"/>
      <c r="CM62" s="615"/>
      <c r="CN62" s="616"/>
      <c r="CO62" s="616"/>
      <c r="CP62" s="616"/>
      <c r="CQ62" s="617"/>
      <c r="CR62" s="615"/>
      <c r="CS62" s="616"/>
      <c r="CT62" s="616"/>
      <c r="CU62" s="616"/>
      <c r="CV62" s="617"/>
      <c r="CW62" s="615"/>
      <c r="CX62" s="616"/>
      <c r="CY62" s="616"/>
      <c r="CZ62" s="616"/>
      <c r="DA62" s="617"/>
      <c r="DB62" s="615"/>
      <c r="DC62" s="616"/>
      <c r="DD62" s="616"/>
      <c r="DE62" s="616"/>
      <c r="DF62" s="617"/>
      <c r="DG62" s="615"/>
      <c r="DH62" s="616"/>
      <c r="DI62" s="616"/>
      <c r="DJ62" s="616"/>
      <c r="DK62" s="617"/>
      <c r="DL62" s="615"/>
      <c r="DM62" s="616"/>
      <c r="DN62" s="616"/>
      <c r="DO62" s="616"/>
      <c r="DP62" s="617"/>
      <c r="DQ62" s="615"/>
      <c r="DR62" s="616"/>
      <c r="DS62" s="616"/>
      <c r="DT62" s="616"/>
      <c r="DU62" s="617"/>
      <c r="DV62" s="618"/>
      <c r="DW62" s="619"/>
      <c r="DX62" s="619"/>
      <c r="DY62" s="619"/>
      <c r="DZ62" s="620"/>
      <c r="EA62" s="89"/>
    </row>
    <row r="63" spans="1:131" ht="26.25" customHeight="1" thickBot="1" x14ac:dyDescent="0.2">
      <c r="A63" s="100" t="s">
        <v>338</v>
      </c>
      <c r="B63" s="555" t="s">
        <v>370</v>
      </c>
      <c r="C63" s="556"/>
      <c r="D63" s="556"/>
      <c r="E63" s="556"/>
      <c r="F63" s="556"/>
      <c r="G63" s="556"/>
      <c r="H63" s="556"/>
      <c r="I63" s="556"/>
      <c r="J63" s="556"/>
      <c r="K63" s="556"/>
      <c r="L63" s="556"/>
      <c r="M63" s="556"/>
      <c r="N63" s="556"/>
      <c r="O63" s="556"/>
      <c r="P63" s="566"/>
      <c r="Q63" s="580"/>
      <c r="R63" s="581"/>
      <c r="S63" s="581"/>
      <c r="T63" s="581"/>
      <c r="U63" s="581"/>
      <c r="V63" s="581"/>
      <c r="W63" s="581"/>
      <c r="X63" s="581"/>
      <c r="Y63" s="581"/>
      <c r="Z63" s="581"/>
      <c r="AA63" s="581"/>
      <c r="AB63" s="581"/>
      <c r="AC63" s="581"/>
      <c r="AD63" s="581"/>
      <c r="AE63" s="638"/>
      <c r="AF63" s="639">
        <v>1710</v>
      </c>
      <c r="AG63" s="577"/>
      <c r="AH63" s="577"/>
      <c r="AI63" s="577"/>
      <c r="AJ63" s="640"/>
      <c r="AK63" s="641"/>
      <c r="AL63" s="581"/>
      <c r="AM63" s="581"/>
      <c r="AN63" s="581"/>
      <c r="AO63" s="581"/>
      <c r="AP63" s="577">
        <v>13636</v>
      </c>
      <c r="AQ63" s="577"/>
      <c r="AR63" s="577"/>
      <c r="AS63" s="577"/>
      <c r="AT63" s="577"/>
      <c r="AU63" s="577" t="s">
        <v>368</v>
      </c>
      <c r="AV63" s="577"/>
      <c r="AW63" s="577"/>
      <c r="AX63" s="577"/>
      <c r="AY63" s="577"/>
      <c r="AZ63" s="635"/>
      <c r="BA63" s="635"/>
      <c r="BB63" s="635"/>
      <c r="BC63" s="635"/>
      <c r="BD63" s="635"/>
      <c r="BE63" s="578"/>
      <c r="BF63" s="578"/>
      <c r="BG63" s="578"/>
      <c r="BH63" s="578"/>
      <c r="BI63" s="579"/>
      <c r="BJ63" s="636" t="s">
        <v>64</v>
      </c>
      <c r="BK63" s="571"/>
      <c r="BL63" s="571"/>
      <c r="BM63" s="571"/>
      <c r="BN63" s="637"/>
      <c r="BO63" s="101"/>
      <c r="BP63" s="101"/>
      <c r="BQ63" s="98">
        <v>57</v>
      </c>
      <c r="BR63" s="99"/>
      <c r="BS63" s="618"/>
      <c r="BT63" s="619"/>
      <c r="BU63" s="619"/>
      <c r="BV63" s="619"/>
      <c r="BW63" s="619"/>
      <c r="BX63" s="619"/>
      <c r="BY63" s="619"/>
      <c r="BZ63" s="619"/>
      <c r="CA63" s="619"/>
      <c r="CB63" s="619"/>
      <c r="CC63" s="619"/>
      <c r="CD63" s="619"/>
      <c r="CE63" s="619"/>
      <c r="CF63" s="619"/>
      <c r="CG63" s="634"/>
      <c r="CH63" s="615"/>
      <c r="CI63" s="616"/>
      <c r="CJ63" s="616"/>
      <c r="CK63" s="616"/>
      <c r="CL63" s="617"/>
      <c r="CM63" s="615"/>
      <c r="CN63" s="616"/>
      <c r="CO63" s="616"/>
      <c r="CP63" s="616"/>
      <c r="CQ63" s="617"/>
      <c r="CR63" s="615"/>
      <c r="CS63" s="616"/>
      <c r="CT63" s="616"/>
      <c r="CU63" s="616"/>
      <c r="CV63" s="617"/>
      <c r="CW63" s="615"/>
      <c r="CX63" s="616"/>
      <c r="CY63" s="616"/>
      <c r="CZ63" s="616"/>
      <c r="DA63" s="617"/>
      <c r="DB63" s="615"/>
      <c r="DC63" s="616"/>
      <c r="DD63" s="616"/>
      <c r="DE63" s="616"/>
      <c r="DF63" s="617"/>
      <c r="DG63" s="615"/>
      <c r="DH63" s="616"/>
      <c r="DI63" s="616"/>
      <c r="DJ63" s="616"/>
      <c r="DK63" s="617"/>
      <c r="DL63" s="615"/>
      <c r="DM63" s="616"/>
      <c r="DN63" s="616"/>
      <c r="DO63" s="616"/>
      <c r="DP63" s="617"/>
      <c r="DQ63" s="615"/>
      <c r="DR63" s="616"/>
      <c r="DS63" s="616"/>
      <c r="DT63" s="616"/>
      <c r="DU63" s="617"/>
      <c r="DV63" s="618"/>
      <c r="DW63" s="619"/>
      <c r="DX63" s="619"/>
      <c r="DY63" s="619"/>
      <c r="DZ63" s="620"/>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618"/>
      <c r="BT64" s="619"/>
      <c r="BU64" s="619"/>
      <c r="BV64" s="619"/>
      <c r="BW64" s="619"/>
      <c r="BX64" s="619"/>
      <c r="BY64" s="619"/>
      <c r="BZ64" s="619"/>
      <c r="CA64" s="619"/>
      <c r="CB64" s="619"/>
      <c r="CC64" s="619"/>
      <c r="CD64" s="619"/>
      <c r="CE64" s="619"/>
      <c r="CF64" s="619"/>
      <c r="CG64" s="634"/>
      <c r="CH64" s="615"/>
      <c r="CI64" s="616"/>
      <c r="CJ64" s="616"/>
      <c r="CK64" s="616"/>
      <c r="CL64" s="617"/>
      <c r="CM64" s="615"/>
      <c r="CN64" s="616"/>
      <c r="CO64" s="616"/>
      <c r="CP64" s="616"/>
      <c r="CQ64" s="617"/>
      <c r="CR64" s="615"/>
      <c r="CS64" s="616"/>
      <c r="CT64" s="616"/>
      <c r="CU64" s="616"/>
      <c r="CV64" s="617"/>
      <c r="CW64" s="615"/>
      <c r="CX64" s="616"/>
      <c r="CY64" s="616"/>
      <c r="CZ64" s="616"/>
      <c r="DA64" s="617"/>
      <c r="DB64" s="615"/>
      <c r="DC64" s="616"/>
      <c r="DD64" s="616"/>
      <c r="DE64" s="616"/>
      <c r="DF64" s="617"/>
      <c r="DG64" s="615"/>
      <c r="DH64" s="616"/>
      <c r="DI64" s="616"/>
      <c r="DJ64" s="616"/>
      <c r="DK64" s="617"/>
      <c r="DL64" s="615"/>
      <c r="DM64" s="616"/>
      <c r="DN64" s="616"/>
      <c r="DO64" s="616"/>
      <c r="DP64" s="617"/>
      <c r="DQ64" s="615"/>
      <c r="DR64" s="616"/>
      <c r="DS64" s="616"/>
      <c r="DT64" s="616"/>
      <c r="DU64" s="617"/>
      <c r="DV64" s="618"/>
      <c r="DW64" s="619"/>
      <c r="DX64" s="619"/>
      <c r="DY64" s="619"/>
      <c r="DZ64" s="620"/>
      <c r="EA64" s="89"/>
    </row>
    <row r="65" spans="1:131" ht="26.25" customHeight="1" thickBot="1" x14ac:dyDescent="0.2">
      <c r="A65" s="91" t="s">
        <v>371</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618"/>
      <c r="BT65" s="619"/>
      <c r="BU65" s="619"/>
      <c r="BV65" s="619"/>
      <c r="BW65" s="619"/>
      <c r="BX65" s="619"/>
      <c r="BY65" s="619"/>
      <c r="BZ65" s="619"/>
      <c r="CA65" s="619"/>
      <c r="CB65" s="619"/>
      <c r="CC65" s="619"/>
      <c r="CD65" s="619"/>
      <c r="CE65" s="619"/>
      <c r="CF65" s="619"/>
      <c r="CG65" s="634"/>
      <c r="CH65" s="615"/>
      <c r="CI65" s="616"/>
      <c r="CJ65" s="616"/>
      <c r="CK65" s="616"/>
      <c r="CL65" s="617"/>
      <c r="CM65" s="615"/>
      <c r="CN65" s="616"/>
      <c r="CO65" s="616"/>
      <c r="CP65" s="616"/>
      <c r="CQ65" s="617"/>
      <c r="CR65" s="615"/>
      <c r="CS65" s="616"/>
      <c r="CT65" s="616"/>
      <c r="CU65" s="616"/>
      <c r="CV65" s="617"/>
      <c r="CW65" s="615"/>
      <c r="CX65" s="616"/>
      <c r="CY65" s="616"/>
      <c r="CZ65" s="616"/>
      <c r="DA65" s="617"/>
      <c r="DB65" s="615"/>
      <c r="DC65" s="616"/>
      <c r="DD65" s="616"/>
      <c r="DE65" s="616"/>
      <c r="DF65" s="617"/>
      <c r="DG65" s="615"/>
      <c r="DH65" s="616"/>
      <c r="DI65" s="616"/>
      <c r="DJ65" s="616"/>
      <c r="DK65" s="617"/>
      <c r="DL65" s="615"/>
      <c r="DM65" s="616"/>
      <c r="DN65" s="616"/>
      <c r="DO65" s="616"/>
      <c r="DP65" s="617"/>
      <c r="DQ65" s="615"/>
      <c r="DR65" s="616"/>
      <c r="DS65" s="616"/>
      <c r="DT65" s="616"/>
      <c r="DU65" s="617"/>
      <c r="DV65" s="618"/>
      <c r="DW65" s="619"/>
      <c r="DX65" s="619"/>
      <c r="DY65" s="619"/>
      <c r="DZ65" s="620"/>
      <c r="EA65" s="89"/>
    </row>
    <row r="66" spans="1:131" ht="26.25" customHeight="1" x14ac:dyDescent="0.15">
      <c r="A66" s="621" t="s">
        <v>372</v>
      </c>
      <c r="B66" s="622"/>
      <c r="C66" s="622"/>
      <c r="D66" s="622"/>
      <c r="E66" s="622"/>
      <c r="F66" s="622"/>
      <c r="G66" s="622"/>
      <c r="H66" s="622"/>
      <c r="I66" s="622"/>
      <c r="J66" s="622"/>
      <c r="K66" s="622"/>
      <c r="L66" s="622"/>
      <c r="M66" s="622"/>
      <c r="N66" s="622"/>
      <c r="O66" s="622"/>
      <c r="P66" s="623"/>
      <c r="Q66" s="607" t="s">
        <v>344</v>
      </c>
      <c r="R66" s="608"/>
      <c r="S66" s="608"/>
      <c r="T66" s="608"/>
      <c r="U66" s="609"/>
      <c r="V66" s="607" t="s">
        <v>345</v>
      </c>
      <c r="W66" s="608"/>
      <c r="X66" s="608"/>
      <c r="Y66" s="608"/>
      <c r="Z66" s="609"/>
      <c r="AA66" s="607" t="s">
        <v>346</v>
      </c>
      <c r="AB66" s="608"/>
      <c r="AC66" s="608"/>
      <c r="AD66" s="608"/>
      <c r="AE66" s="609"/>
      <c r="AF66" s="627" t="s">
        <v>347</v>
      </c>
      <c r="AG66" s="628"/>
      <c r="AH66" s="628"/>
      <c r="AI66" s="628"/>
      <c r="AJ66" s="629"/>
      <c r="AK66" s="607" t="s">
        <v>348</v>
      </c>
      <c r="AL66" s="622"/>
      <c r="AM66" s="622"/>
      <c r="AN66" s="622"/>
      <c r="AO66" s="623"/>
      <c r="AP66" s="607" t="s">
        <v>349</v>
      </c>
      <c r="AQ66" s="608"/>
      <c r="AR66" s="608"/>
      <c r="AS66" s="608"/>
      <c r="AT66" s="609"/>
      <c r="AU66" s="607" t="s">
        <v>373</v>
      </c>
      <c r="AV66" s="608"/>
      <c r="AW66" s="608"/>
      <c r="AX66" s="608"/>
      <c r="AY66" s="609"/>
      <c r="AZ66" s="607" t="s">
        <v>308</v>
      </c>
      <c r="BA66" s="608"/>
      <c r="BB66" s="608"/>
      <c r="BC66" s="608"/>
      <c r="BD66" s="613"/>
      <c r="BE66" s="101"/>
      <c r="BF66" s="101"/>
      <c r="BG66" s="101"/>
      <c r="BH66" s="101"/>
      <c r="BI66" s="101"/>
      <c r="BJ66" s="101"/>
      <c r="BK66" s="101"/>
      <c r="BL66" s="101"/>
      <c r="BM66" s="101"/>
      <c r="BN66" s="101"/>
      <c r="BO66" s="101"/>
      <c r="BP66" s="101"/>
      <c r="BQ66" s="98">
        <v>60</v>
      </c>
      <c r="BR66" s="103"/>
      <c r="BS66" s="563"/>
      <c r="BT66" s="564"/>
      <c r="BU66" s="564"/>
      <c r="BV66" s="564"/>
      <c r="BW66" s="564"/>
      <c r="BX66" s="564"/>
      <c r="BY66" s="564"/>
      <c r="BZ66" s="564"/>
      <c r="CA66" s="564"/>
      <c r="CB66" s="564"/>
      <c r="CC66" s="564"/>
      <c r="CD66" s="564"/>
      <c r="CE66" s="564"/>
      <c r="CF66" s="564"/>
      <c r="CG66" s="573"/>
      <c r="CH66" s="574"/>
      <c r="CI66" s="575"/>
      <c r="CJ66" s="575"/>
      <c r="CK66" s="575"/>
      <c r="CL66" s="576"/>
      <c r="CM66" s="574"/>
      <c r="CN66" s="575"/>
      <c r="CO66" s="575"/>
      <c r="CP66" s="575"/>
      <c r="CQ66" s="576"/>
      <c r="CR66" s="574"/>
      <c r="CS66" s="575"/>
      <c r="CT66" s="575"/>
      <c r="CU66" s="575"/>
      <c r="CV66" s="576"/>
      <c r="CW66" s="574"/>
      <c r="CX66" s="575"/>
      <c r="CY66" s="575"/>
      <c r="CZ66" s="575"/>
      <c r="DA66" s="576"/>
      <c r="DB66" s="574"/>
      <c r="DC66" s="575"/>
      <c r="DD66" s="575"/>
      <c r="DE66" s="575"/>
      <c r="DF66" s="576"/>
      <c r="DG66" s="574"/>
      <c r="DH66" s="575"/>
      <c r="DI66" s="575"/>
      <c r="DJ66" s="575"/>
      <c r="DK66" s="576"/>
      <c r="DL66" s="574"/>
      <c r="DM66" s="575"/>
      <c r="DN66" s="575"/>
      <c r="DO66" s="575"/>
      <c r="DP66" s="576"/>
      <c r="DQ66" s="574"/>
      <c r="DR66" s="575"/>
      <c r="DS66" s="575"/>
      <c r="DT66" s="575"/>
      <c r="DU66" s="576"/>
      <c r="DV66" s="563"/>
      <c r="DW66" s="564"/>
      <c r="DX66" s="564"/>
      <c r="DY66" s="564"/>
      <c r="DZ66" s="565"/>
      <c r="EA66" s="89"/>
    </row>
    <row r="67" spans="1:131" ht="26.25" customHeight="1" thickBot="1" x14ac:dyDescent="0.2">
      <c r="A67" s="624"/>
      <c r="B67" s="625"/>
      <c r="C67" s="625"/>
      <c r="D67" s="625"/>
      <c r="E67" s="625"/>
      <c r="F67" s="625"/>
      <c r="G67" s="625"/>
      <c r="H67" s="625"/>
      <c r="I67" s="625"/>
      <c r="J67" s="625"/>
      <c r="K67" s="625"/>
      <c r="L67" s="625"/>
      <c r="M67" s="625"/>
      <c r="N67" s="625"/>
      <c r="O67" s="625"/>
      <c r="P67" s="626"/>
      <c r="Q67" s="610"/>
      <c r="R67" s="611"/>
      <c r="S67" s="611"/>
      <c r="T67" s="611"/>
      <c r="U67" s="612"/>
      <c r="V67" s="610"/>
      <c r="W67" s="611"/>
      <c r="X67" s="611"/>
      <c r="Y67" s="611"/>
      <c r="Z67" s="612"/>
      <c r="AA67" s="610"/>
      <c r="AB67" s="611"/>
      <c r="AC67" s="611"/>
      <c r="AD67" s="611"/>
      <c r="AE67" s="612"/>
      <c r="AF67" s="630"/>
      <c r="AG67" s="631"/>
      <c r="AH67" s="631"/>
      <c r="AI67" s="631"/>
      <c r="AJ67" s="632"/>
      <c r="AK67" s="633"/>
      <c r="AL67" s="625"/>
      <c r="AM67" s="625"/>
      <c r="AN67" s="625"/>
      <c r="AO67" s="626"/>
      <c r="AP67" s="610"/>
      <c r="AQ67" s="611"/>
      <c r="AR67" s="611"/>
      <c r="AS67" s="611"/>
      <c r="AT67" s="612"/>
      <c r="AU67" s="610"/>
      <c r="AV67" s="611"/>
      <c r="AW67" s="611"/>
      <c r="AX67" s="611"/>
      <c r="AY67" s="612"/>
      <c r="AZ67" s="610"/>
      <c r="BA67" s="611"/>
      <c r="BB67" s="611"/>
      <c r="BC67" s="611"/>
      <c r="BD67" s="614"/>
      <c r="BE67" s="101"/>
      <c r="BF67" s="101"/>
      <c r="BG67" s="101"/>
      <c r="BH67" s="101"/>
      <c r="BI67" s="101"/>
      <c r="BJ67" s="101"/>
      <c r="BK67" s="101"/>
      <c r="BL67" s="101"/>
      <c r="BM67" s="101"/>
      <c r="BN67" s="101"/>
      <c r="BO67" s="101"/>
      <c r="BP67" s="101"/>
      <c r="BQ67" s="98">
        <v>61</v>
      </c>
      <c r="BR67" s="103"/>
      <c r="BS67" s="563"/>
      <c r="BT67" s="564"/>
      <c r="BU67" s="564"/>
      <c r="BV67" s="564"/>
      <c r="BW67" s="564"/>
      <c r="BX67" s="564"/>
      <c r="BY67" s="564"/>
      <c r="BZ67" s="564"/>
      <c r="CA67" s="564"/>
      <c r="CB67" s="564"/>
      <c r="CC67" s="564"/>
      <c r="CD67" s="564"/>
      <c r="CE67" s="564"/>
      <c r="CF67" s="564"/>
      <c r="CG67" s="573"/>
      <c r="CH67" s="574"/>
      <c r="CI67" s="575"/>
      <c r="CJ67" s="575"/>
      <c r="CK67" s="575"/>
      <c r="CL67" s="576"/>
      <c r="CM67" s="574"/>
      <c r="CN67" s="575"/>
      <c r="CO67" s="575"/>
      <c r="CP67" s="575"/>
      <c r="CQ67" s="576"/>
      <c r="CR67" s="574"/>
      <c r="CS67" s="575"/>
      <c r="CT67" s="575"/>
      <c r="CU67" s="575"/>
      <c r="CV67" s="576"/>
      <c r="CW67" s="574"/>
      <c r="CX67" s="575"/>
      <c r="CY67" s="575"/>
      <c r="CZ67" s="575"/>
      <c r="DA67" s="576"/>
      <c r="DB67" s="574"/>
      <c r="DC67" s="575"/>
      <c r="DD67" s="575"/>
      <c r="DE67" s="575"/>
      <c r="DF67" s="576"/>
      <c r="DG67" s="574"/>
      <c r="DH67" s="575"/>
      <c r="DI67" s="575"/>
      <c r="DJ67" s="575"/>
      <c r="DK67" s="576"/>
      <c r="DL67" s="574"/>
      <c r="DM67" s="575"/>
      <c r="DN67" s="575"/>
      <c r="DO67" s="575"/>
      <c r="DP67" s="576"/>
      <c r="DQ67" s="574"/>
      <c r="DR67" s="575"/>
      <c r="DS67" s="575"/>
      <c r="DT67" s="575"/>
      <c r="DU67" s="576"/>
      <c r="DV67" s="563"/>
      <c r="DW67" s="564"/>
      <c r="DX67" s="564"/>
      <c r="DY67" s="564"/>
      <c r="DZ67" s="565"/>
      <c r="EA67" s="89"/>
    </row>
    <row r="68" spans="1:131" ht="26.25" customHeight="1" thickTop="1" x14ac:dyDescent="0.15">
      <c r="A68" s="96">
        <v>1</v>
      </c>
      <c r="B68" s="603" t="s">
        <v>374</v>
      </c>
      <c r="C68" s="604"/>
      <c r="D68" s="604"/>
      <c r="E68" s="604"/>
      <c r="F68" s="604"/>
      <c r="G68" s="604"/>
      <c r="H68" s="604"/>
      <c r="I68" s="604"/>
      <c r="J68" s="604"/>
      <c r="K68" s="604"/>
      <c r="L68" s="604"/>
      <c r="M68" s="604"/>
      <c r="N68" s="604"/>
      <c r="O68" s="604"/>
      <c r="P68" s="605"/>
      <c r="Q68" s="606" t="s">
        <v>375</v>
      </c>
      <c r="R68" s="600"/>
      <c r="S68" s="600"/>
      <c r="T68" s="600"/>
      <c r="U68" s="600"/>
      <c r="V68" s="600" t="s">
        <v>376</v>
      </c>
      <c r="W68" s="600"/>
      <c r="X68" s="600"/>
      <c r="Y68" s="600"/>
      <c r="Z68" s="600"/>
      <c r="AA68" s="600" t="s">
        <v>377</v>
      </c>
      <c r="AB68" s="600"/>
      <c r="AC68" s="600"/>
      <c r="AD68" s="600"/>
      <c r="AE68" s="600"/>
      <c r="AF68" s="600" t="s">
        <v>377</v>
      </c>
      <c r="AG68" s="600"/>
      <c r="AH68" s="600"/>
      <c r="AI68" s="600"/>
      <c r="AJ68" s="600"/>
      <c r="AK68" s="600" t="s">
        <v>378</v>
      </c>
      <c r="AL68" s="600"/>
      <c r="AM68" s="600"/>
      <c r="AN68" s="600"/>
      <c r="AO68" s="600"/>
      <c r="AP68" s="600" t="s">
        <v>379</v>
      </c>
      <c r="AQ68" s="600"/>
      <c r="AR68" s="600"/>
      <c r="AS68" s="600"/>
      <c r="AT68" s="600"/>
      <c r="AU68" s="600" t="s">
        <v>380</v>
      </c>
      <c r="AV68" s="600"/>
      <c r="AW68" s="600"/>
      <c r="AX68" s="600"/>
      <c r="AY68" s="600"/>
      <c r="AZ68" s="601"/>
      <c r="BA68" s="601"/>
      <c r="BB68" s="601"/>
      <c r="BC68" s="601"/>
      <c r="BD68" s="602"/>
      <c r="BE68" s="101"/>
      <c r="BF68" s="101"/>
      <c r="BG68" s="101"/>
      <c r="BH68" s="101"/>
      <c r="BI68" s="101"/>
      <c r="BJ68" s="101"/>
      <c r="BK68" s="101"/>
      <c r="BL68" s="101"/>
      <c r="BM68" s="101"/>
      <c r="BN68" s="101"/>
      <c r="BO68" s="101"/>
      <c r="BP68" s="101"/>
      <c r="BQ68" s="98">
        <v>62</v>
      </c>
      <c r="BR68" s="103"/>
      <c r="BS68" s="563"/>
      <c r="BT68" s="564"/>
      <c r="BU68" s="564"/>
      <c r="BV68" s="564"/>
      <c r="BW68" s="564"/>
      <c r="BX68" s="564"/>
      <c r="BY68" s="564"/>
      <c r="BZ68" s="564"/>
      <c r="CA68" s="564"/>
      <c r="CB68" s="564"/>
      <c r="CC68" s="564"/>
      <c r="CD68" s="564"/>
      <c r="CE68" s="564"/>
      <c r="CF68" s="564"/>
      <c r="CG68" s="573"/>
      <c r="CH68" s="574"/>
      <c r="CI68" s="575"/>
      <c r="CJ68" s="575"/>
      <c r="CK68" s="575"/>
      <c r="CL68" s="576"/>
      <c r="CM68" s="574"/>
      <c r="CN68" s="575"/>
      <c r="CO68" s="575"/>
      <c r="CP68" s="575"/>
      <c r="CQ68" s="576"/>
      <c r="CR68" s="574"/>
      <c r="CS68" s="575"/>
      <c r="CT68" s="575"/>
      <c r="CU68" s="575"/>
      <c r="CV68" s="576"/>
      <c r="CW68" s="574"/>
      <c r="CX68" s="575"/>
      <c r="CY68" s="575"/>
      <c r="CZ68" s="575"/>
      <c r="DA68" s="576"/>
      <c r="DB68" s="574"/>
      <c r="DC68" s="575"/>
      <c r="DD68" s="575"/>
      <c r="DE68" s="575"/>
      <c r="DF68" s="576"/>
      <c r="DG68" s="574"/>
      <c r="DH68" s="575"/>
      <c r="DI68" s="575"/>
      <c r="DJ68" s="575"/>
      <c r="DK68" s="576"/>
      <c r="DL68" s="574"/>
      <c r="DM68" s="575"/>
      <c r="DN68" s="575"/>
      <c r="DO68" s="575"/>
      <c r="DP68" s="576"/>
      <c r="DQ68" s="574"/>
      <c r="DR68" s="575"/>
      <c r="DS68" s="575"/>
      <c r="DT68" s="575"/>
      <c r="DU68" s="576"/>
      <c r="DV68" s="563"/>
      <c r="DW68" s="564"/>
      <c r="DX68" s="564"/>
      <c r="DY68" s="564"/>
      <c r="DZ68" s="565"/>
      <c r="EA68" s="89"/>
    </row>
    <row r="69" spans="1:131" ht="26.25" customHeight="1" x14ac:dyDescent="0.15">
      <c r="A69" s="98">
        <v>2</v>
      </c>
      <c r="B69" s="592" t="s">
        <v>381</v>
      </c>
      <c r="C69" s="593"/>
      <c r="D69" s="593"/>
      <c r="E69" s="593"/>
      <c r="F69" s="593"/>
      <c r="G69" s="593"/>
      <c r="H69" s="593"/>
      <c r="I69" s="593"/>
      <c r="J69" s="593"/>
      <c r="K69" s="593"/>
      <c r="L69" s="593"/>
      <c r="M69" s="593"/>
      <c r="N69" s="593"/>
      <c r="O69" s="593"/>
      <c r="P69" s="594"/>
      <c r="Q69" s="595" t="s">
        <v>382</v>
      </c>
      <c r="R69" s="589"/>
      <c r="S69" s="589"/>
      <c r="T69" s="589"/>
      <c r="U69" s="589"/>
      <c r="V69" s="589" t="s">
        <v>383</v>
      </c>
      <c r="W69" s="589"/>
      <c r="X69" s="589"/>
      <c r="Y69" s="589"/>
      <c r="Z69" s="589"/>
      <c r="AA69" s="589" t="s">
        <v>332</v>
      </c>
      <c r="AB69" s="589"/>
      <c r="AC69" s="589"/>
      <c r="AD69" s="589"/>
      <c r="AE69" s="589"/>
      <c r="AF69" s="589" t="s">
        <v>332</v>
      </c>
      <c r="AG69" s="589"/>
      <c r="AH69" s="589"/>
      <c r="AI69" s="589"/>
      <c r="AJ69" s="589"/>
      <c r="AK69" s="589" t="s">
        <v>323</v>
      </c>
      <c r="AL69" s="589"/>
      <c r="AM69" s="589"/>
      <c r="AN69" s="589"/>
      <c r="AO69" s="589"/>
      <c r="AP69" s="589" t="s">
        <v>384</v>
      </c>
      <c r="AQ69" s="589"/>
      <c r="AR69" s="589"/>
      <c r="AS69" s="589"/>
      <c r="AT69" s="589"/>
      <c r="AU69" s="589" t="s">
        <v>385</v>
      </c>
      <c r="AV69" s="589"/>
      <c r="AW69" s="589"/>
      <c r="AX69" s="589"/>
      <c r="AY69" s="589"/>
      <c r="AZ69" s="590"/>
      <c r="BA69" s="590"/>
      <c r="BB69" s="590"/>
      <c r="BC69" s="590"/>
      <c r="BD69" s="591"/>
      <c r="BE69" s="101"/>
      <c r="BF69" s="101"/>
      <c r="BG69" s="101"/>
      <c r="BH69" s="101"/>
      <c r="BI69" s="101"/>
      <c r="BJ69" s="101"/>
      <c r="BK69" s="101"/>
      <c r="BL69" s="101"/>
      <c r="BM69" s="101"/>
      <c r="BN69" s="101"/>
      <c r="BO69" s="101"/>
      <c r="BP69" s="101"/>
      <c r="BQ69" s="98">
        <v>63</v>
      </c>
      <c r="BR69" s="103"/>
      <c r="BS69" s="563"/>
      <c r="BT69" s="564"/>
      <c r="BU69" s="564"/>
      <c r="BV69" s="564"/>
      <c r="BW69" s="564"/>
      <c r="BX69" s="564"/>
      <c r="BY69" s="564"/>
      <c r="BZ69" s="564"/>
      <c r="CA69" s="564"/>
      <c r="CB69" s="564"/>
      <c r="CC69" s="564"/>
      <c r="CD69" s="564"/>
      <c r="CE69" s="564"/>
      <c r="CF69" s="564"/>
      <c r="CG69" s="573"/>
      <c r="CH69" s="574"/>
      <c r="CI69" s="575"/>
      <c r="CJ69" s="575"/>
      <c r="CK69" s="575"/>
      <c r="CL69" s="576"/>
      <c r="CM69" s="574"/>
      <c r="CN69" s="575"/>
      <c r="CO69" s="575"/>
      <c r="CP69" s="575"/>
      <c r="CQ69" s="576"/>
      <c r="CR69" s="574"/>
      <c r="CS69" s="575"/>
      <c r="CT69" s="575"/>
      <c r="CU69" s="575"/>
      <c r="CV69" s="576"/>
      <c r="CW69" s="574"/>
      <c r="CX69" s="575"/>
      <c r="CY69" s="575"/>
      <c r="CZ69" s="575"/>
      <c r="DA69" s="576"/>
      <c r="DB69" s="574"/>
      <c r="DC69" s="575"/>
      <c r="DD69" s="575"/>
      <c r="DE69" s="575"/>
      <c r="DF69" s="576"/>
      <c r="DG69" s="574"/>
      <c r="DH69" s="575"/>
      <c r="DI69" s="575"/>
      <c r="DJ69" s="575"/>
      <c r="DK69" s="576"/>
      <c r="DL69" s="574"/>
      <c r="DM69" s="575"/>
      <c r="DN69" s="575"/>
      <c r="DO69" s="575"/>
      <c r="DP69" s="576"/>
      <c r="DQ69" s="574"/>
      <c r="DR69" s="575"/>
      <c r="DS69" s="575"/>
      <c r="DT69" s="575"/>
      <c r="DU69" s="576"/>
      <c r="DV69" s="563"/>
      <c r="DW69" s="564"/>
      <c r="DX69" s="564"/>
      <c r="DY69" s="564"/>
      <c r="DZ69" s="565"/>
      <c r="EA69" s="89"/>
    </row>
    <row r="70" spans="1:131" ht="26.25" customHeight="1" x14ac:dyDescent="0.15">
      <c r="A70" s="98">
        <v>3</v>
      </c>
      <c r="B70" s="592" t="s">
        <v>386</v>
      </c>
      <c r="C70" s="593"/>
      <c r="D70" s="593"/>
      <c r="E70" s="593"/>
      <c r="F70" s="593"/>
      <c r="G70" s="593"/>
      <c r="H70" s="593"/>
      <c r="I70" s="593"/>
      <c r="J70" s="593"/>
      <c r="K70" s="593"/>
      <c r="L70" s="593"/>
      <c r="M70" s="593"/>
      <c r="N70" s="593"/>
      <c r="O70" s="593"/>
      <c r="P70" s="594"/>
      <c r="Q70" s="595" t="s">
        <v>387</v>
      </c>
      <c r="R70" s="589"/>
      <c r="S70" s="589"/>
      <c r="T70" s="589"/>
      <c r="U70" s="589"/>
      <c r="V70" s="589" t="s">
        <v>388</v>
      </c>
      <c r="W70" s="589"/>
      <c r="X70" s="589"/>
      <c r="Y70" s="589"/>
      <c r="Z70" s="589"/>
      <c r="AA70" s="589" t="s">
        <v>389</v>
      </c>
      <c r="AB70" s="589"/>
      <c r="AC70" s="589"/>
      <c r="AD70" s="589"/>
      <c r="AE70" s="589"/>
      <c r="AF70" s="589" t="s">
        <v>389</v>
      </c>
      <c r="AG70" s="589"/>
      <c r="AH70" s="589"/>
      <c r="AI70" s="589"/>
      <c r="AJ70" s="589"/>
      <c r="AK70" s="589" t="s">
        <v>323</v>
      </c>
      <c r="AL70" s="589"/>
      <c r="AM70" s="589"/>
      <c r="AN70" s="589"/>
      <c r="AO70" s="589"/>
      <c r="AP70" s="589" t="s">
        <v>323</v>
      </c>
      <c r="AQ70" s="589"/>
      <c r="AR70" s="589"/>
      <c r="AS70" s="589"/>
      <c r="AT70" s="589"/>
      <c r="AU70" s="589" t="s">
        <v>323</v>
      </c>
      <c r="AV70" s="589"/>
      <c r="AW70" s="589"/>
      <c r="AX70" s="589"/>
      <c r="AY70" s="589"/>
      <c r="AZ70" s="590"/>
      <c r="BA70" s="590"/>
      <c r="BB70" s="590"/>
      <c r="BC70" s="590"/>
      <c r="BD70" s="591"/>
      <c r="BE70" s="101"/>
      <c r="BF70" s="101"/>
      <c r="BG70" s="101"/>
      <c r="BH70" s="101"/>
      <c r="BI70" s="101"/>
      <c r="BJ70" s="101"/>
      <c r="BK70" s="101"/>
      <c r="BL70" s="101"/>
      <c r="BM70" s="101"/>
      <c r="BN70" s="101"/>
      <c r="BO70" s="101"/>
      <c r="BP70" s="101"/>
      <c r="BQ70" s="98">
        <v>64</v>
      </c>
      <c r="BR70" s="103"/>
      <c r="BS70" s="563"/>
      <c r="BT70" s="564"/>
      <c r="BU70" s="564"/>
      <c r="BV70" s="564"/>
      <c r="BW70" s="564"/>
      <c r="BX70" s="564"/>
      <c r="BY70" s="564"/>
      <c r="BZ70" s="564"/>
      <c r="CA70" s="564"/>
      <c r="CB70" s="564"/>
      <c r="CC70" s="564"/>
      <c r="CD70" s="564"/>
      <c r="CE70" s="564"/>
      <c r="CF70" s="564"/>
      <c r="CG70" s="573"/>
      <c r="CH70" s="574"/>
      <c r="CI70" s="575"/>
      <c r="CJ70" s="575"/>
      <c r="CK70" s="575"/>
      <c r="CL70" s="576"/>
      <c r="CM70" s="574"/>
      <c r="CN70" s="575"/>
      <c r="CO70" s="575"/>
      <c r="CP70" s="575"/>
      <c r="CQ70" s="576"/>
      <c r="CR70" s="574"/>
      <c r="CS70" s="575"/>
      <c r="CT70" s="575"/>
      <c r="CU70" s="575"/>
      <c r="CV70" s="576"/>
      <c r="CW70" s="574"/>
      <c r="CX70" s="575"/>
      <c r="CY70" s="575"/>
      <c r="CZ70" s="575"/>
      <c r="DA70" s="576"/>
      <c r="DB70" s="574"/>
      <c r="DC70" s="575"/>
      <c r="DD70" s="575"/>
      <c r="DE70" s="575"/>
      <c r="DF70" s="576"/>
      <c r="DG70" s="574"/>
      <c r="DH70" s="575"/>
      <c r="DI70" s="575"/>
      <c r="DJ70" s="575"/>
      <c r="DK70" s="576"/>
      <c r="DL70" s="574"/>
      <c r="DM70" s="575"/>
      <c r="DN70" s="575"/>
      <c r="DO70" s="575"/>
      <c r="DP70" s="576"/>
      <c r="DQ70" s="574"/>
      <c r="DR70" s="575"/>
      <c r="DS70" s="575"/>
      <c r="DT70" s="575"/>
      <c r="DU70" s="576"/>
      <c r="DV70" s="563"/>
      <c r="DW70" s="564"/>
      <c r="DX70" s="564"/>
      <c r="DY70" s="564"/>
      <c r="DZ70" s="565"/>
      <c r="EA70" s="89"/>
    </row>
    <row r="71" spans="1:131" ht="26.25" customHeight="1" x14ac:dyDescent="0.15">
      <c r="A71" s="98">
        <v>4</v>
      </c>
      <c r="B71" s="592" t="s">
        <v>390</v>
      </c>
      <c r="C71" s="593"/>
      <c r="D71" s="593"/>
      <c r="E71" s="593"/>
      <c r="F71" s="593"/>
      <c r="G71" s="593"/>
      <c r="H71" s="593"/>
      <c r="I71" s="593"/>
      <c r="J71" s="593"/>
      <c r="K71" s="593"/>
      <c r="L71" s="593"/>
      <c r="M71" s="593"/>
      <c r="N71" s="593"/>
      <c r="O71" s="593"/>
      <c r="P71" s="594"/>
      <c r="Q71" s="595" t="s">
        <v>391</v>
      </c>
      <c r="R71" s="589"/>
      <c r="S71" s="589"/>
      <c r="T71" s="589"/>
      <c r="U71" s="589"/>
      <c r="V71" s="589" t="s">
        <v>392</v>
      </c>
      <c r="W71" s="589"/>
      <c r="X71" s="589"/>
      <c r="Y71" s="589"/>
      <c r="Z71" s="589"/>
      <c r="AA71" s="589" t="s">
        <v>393</v>
      </c>
      <c r="AB71" s="589"/>
      <c r="AC71" s="589"/>
      <c r="AD71" s="589"/>
      <c r="AE71" s="589"/>
      <c r="AF71" s="589" t="s">
        <v>393</v>
      </c>
      <c r="AG71" s="589"/>
      <c r="AH71" s="589"/>
      <c r="AI71" s="589"/>
      <c r="AJ71" s="589"/>
      <c r="AK71" s="589">
        <v>2</v>
      </c>
      <c r="AL71" s="589"/>
      <c r="AM71" s="589"/>
      <c r="AN71" s="589"/>
      <c r="AO71" s="589"/>
      <c r="AP71" s="589" t="s">
        <v>323</v>
      </c>
      <c r="AQ71" s="589"/>
      <c r="AR71" s="589"/>
      <c r="AS71" s="589"/>
      <c r="AT71" s="589"/>
      <c r="AU71" s="589" t="s">
        <v>323</v>
      </c>
      <c r="AV71" s="589"/>
      <c r="AW71" s="589"/>
      <c r="AX71" s="589"/>
      <c r="AY71" s="589"/>
      <c r="AZ71" s="590"/>
      <c r="BA71" s="590"/>
      <c r="BB71" s="590"/>
      <c r="BC71" s="590"/>
      <c r="BD71" s="591"/>
      <c r="BE71" s="101"/>
      <c r="BF71" s="101"/>
      <c r="BG71" s="101"/>
      <c r="BH71" s="101"/>
      <c r="BI71" s="101"/>
      <c r="BJ71" s="101"/>
      <c r="BK71" s="101"/>
      <c r="BL71" s="101"/>
      <c r="BM71" s="101"/>
      <c r="BN71" s="101"/>
      <c r="BO71" s="101"/>
      <c r="BP71" s="101"/>
      <c r="BQ71" s="98">
        <v>65</v>
      </c>
      <c r="BR71" s="103"/>
      <c r="BS71" s="563"/>
      <c r="BT71" s="564"/>
      <c r="BU71" s="564"/>
      <c r="BV71" s="564"/>
      <c r="BW71" s="564"/>
      <c r="BX71" s="564"/>
      <c r="BY71" s="564"/>
      <c r="BZ71" s="564"/>
      <c r="CA71" s="564"/>
      <c r="CB71" s="564"/>
      <c r="CC71" s="564"/>
      <c r="CD71" s="564"/>
      <c r="CE71" s="564"/>
      <c r="CF71" s="564"/>
      <c r="CG71" s="573"/>
      <c r="CH71" s="574"/>
      <c r="CI71" s="575"/>
      <c r="CJ71" s="575"/>
      <c r="CK71" s="575"/>
      <c r="CL71" s="576"/>
      <c r="CM71" s="574"/>
      <c r="CN71" s="575"/>
      <c r="CO71" s="575"/>
      <c r="CP71" s="575"/>
      <c r="CQ71" s="576"/>
      <c r="CR71" s="574"/>
      <c r="CS71" s="575"/>
      <c r="CT71" s="575"/>
      <c r="CU71" s="575"/>
      <c r="CV71" s="576"/>
      <c r="CW71" s="574"/>
      <c r="CX71" s="575"/>
      <c r="CY71" s="575"/>
      <c r="CZ71" s="575"/>
      <c r="DA71" s="576"/>
      <c r="DB71" s="574"/>
      <c r="DC71" s="575"/>
      <c r="DD71" s="575"/>
      <c r="DE71" s="575"/>
      <c r="DF71" s="576"/>
      <c r="DG71" s="574"/>
      <c r="DH71" s="575"/>
      <c r="DI71" s="575"/>
      <c r="DJ71" s="575"/>
      <c r="DK71" s="576"/>
      <c r="DL71" s="574"/>
      <c r="DM71" s="575"/>
      <c r="DN71" s="575"/>
      <c r="DO71" s="575"/>
      <c r="DP71" s="576"/>
      <c r="DQ71" s="574"/>
      <c r="DR71" s="575"/>
      <c r="DS71" s="575"/>
      <c r="DT71" s="575"/>
      <c r="DU71" s="576"/>
      <c r="DV71" s="563"/>
      <c r="DW71" s="564"/>
      <c r="DX71" s="564"/>
      <c r="DY71" s="564"/>
      <c r="DZ71" s="565"/>
      <c r="EA71" s="89"/>
    </row>
    <row r="72" spans="1:131" ht="26.25" customHeight="1" x14ac:dyDescent="0.15">
      <c r="A72" s="98">
        <v>5</v>
      </c>
      <c r="B72" s="592" t="s">
        <v>394</v>
      </c>
      <c r="C72" s="593"/>
      <c r="D72" s="593"/>
      <c r="E72" s="593"/>
      <c r="F72" s="593"/>
      <c r="G72" s="593"/>
      <c r="H72" s="593"/>
      <c r="I72" s="593"/>
      <c r="J72" s="593"/>
      <c r="K72" s="593"/>
      <c r="L72" s="593"/>
      <c r="M72" s="593"/>
      <c r="N72" s="593"/>
      <c r="O72" s="593"/>
      <c r="P72" s="594"/>
      <c r="Q72" s="595" t="s">
        <v>395</v>
      </c>
      <c r="R72" s="589"/>
      <c r="S72" s="589"/>
      <c r="T72" s="589"/>
      <c r="U72" s="589"/>
      <c r="V72" s="589" t="s">
        <v>396</v>
      </c>
      <c r="W72" s="589"/>
      <c r="X72" s="589"/>
      <c r="Y72" s="589"/>
      <c r="Z72" s="589"/>
      <c r="AA72" s="589" t="s">
        <v>397</v>
      </c>
      <c r="AB72" s="589"/>
      <c r="AC72" s="589"/>
      <c r="AD72" s="589"/>
      <c r="AE72" s="589"/>
      <c r="AF72" s="589" t="s">
        <v>397</v>
      </c>
      <c r="AG72" s="589"/>
      <c r="AH72" s="589"/>
      <c r="AI72" s="589"/>
      <c r="AJ72" s="589"/>
      <c r="AK72" s="589" t="s">
        <v>323</v>
      </c>
      <c r="AL72" s="589"/>
      <c r="AM72" s="589"/>
      <c r="AN72" s="589"/>
      <c r="AO72" s="589"/>
      <c r="AP72" s="589" t="s">
        <v>323</v>
      </c>
      <c r="AQ72" s="589"/>
      <c r="AR72" s="589"/>
      <c r="AS72" s="589"/>
      <c r="AT72" s="589"/>
      <c r="AU72" s="589" t="s">
        <v>323</v>
      </c>
      <c r="AV72" s="589"/>
      <c r="AW72" s="589"/>
      <c r="AX72" s="589"/>
      <c r="AY72" s="589"/>
      <c r="AZ72" s="590"/>
      <c r="BA72" s="590"/>
      <c r="BB72" s="590"/>
      <c r="BC72" s="590"/>
      <c r="BD72" s="591"/>
      <c r="BE72" s="101"/>
      <c r="BF72" s="101"/>
      <c r="BG72" s="101"/>
      <c r="BH72" s="101"/>
      <c r="BI72" s="101"/>
      <c r="BJ72" s="101"/>
      <c r="BK72" s="101"/>
      <c r="BL72" s="101"/>
      <c r="BM72" s="101"/>
      <c r="BN72" s="101"/>
      <c r="BO72" s="101"/>
      <c r="BP72" s="101"/>
      <c r="BQ72" s="98">
        <v>66</v>
      </c>
      <c r="BR72" s="103"/>
      <c r="BS72" s="563"/>
      <c r="BT72" s="564"/>
      <c r="BU72" s="564"/>
      <c r="BV72" s="564"/>
      <c r="BW72" s="564"/>
      <c r="BX72" s="564"/>
      <c r="BY72" s="564"/>
      <c r="BZ72" s="564"/>
      <c r="CA72" s="564"/>
      <c r="CB72" s="564"/>
      <c r="CC72" s="564"/>
      <c r="CD72" s="564"/>
      <c r="CE72" s="564"/>
      <c r="CF72" s="564"/>
      <c r="CG72" s="573"/>
      <c r="CH72" s="574"/>
      <c r="CI72" s="575"/>
      <c r="CJ72" s="575"/>
      <c r="CK72" s="575"/>
      <c r="CL72" s="576"/>
      <c r="CM72" s="574"/>
      <c r="CN72" s="575"/>
      <c r="CO72" s="575"/>
      <c r="CP72" s="575"/>
      <c r="CQ72" s="576"/>
      <c r="CR72" s="574"/>
      <c r="CS72" s="575"/>
      <c r="CT72" s="575"/>
      <c r="CU72" s="575"/>
      <c r="CV72" s="576"/>
      <c r="CW72" s="574"/>
      <c r="CX72" s="575"/>
      <c r="CY72" s="575"/>
      <c r="CZ72" s="575"/>
      <c r="DA72" s="576"/>
      <c r="DB72" s="574"/>
      <c r="DC72" s="575"/>
      <c r="DD72" s="575"/>
      <c r="DE72" s="575"/>
      <c r="DF72" s="576"/>
      <c r="DG72" s="574"/>
      <c r="DH72" s="575"/>
      <c r="DI72" s="575"/>
      <c r="DJ72" s="575"/>
      <c r="DK72" s="576"/>
      <c r="DL72" s="574"/>
      <c r="DM72" s="575"/>
      <c r="DN72" s="575"/>
      <c r="DO72" s="575"/>
      <c r="DP72" s="576"/>
      <c r="DQ72" s="574"/>
      <c r="DR72" s="575"/>
      <c r="DS72" s="575"/>
      <c r="DT72" s="575"/>
      <c r="DU72" s="576"/>
      <c r="DV72" s="563"/>
      <c r="DW72" s="564"/>
      <c r="DX72" s="564"/>
      <c r="DY72" s="564"/>
      <c r="DZ72" s="565"/>
      <c r="EA72" s="89"/>
    </row>
    <row r="73" spans="1:131" ht="26.25" customHeight="1" x14ac:dyDescent="0.15">
      <c r="A73" s="98">
        <v>6</v>
      </c>
      <c r="B73" s="592" t="s">
        <v>398</v>
      </c>
      <c r="C73" s="593"/>
      <c r="D73" s="593"/>
      <c r="E73" s="593"/>
      <c r="F73" s="593"/>
      <c r="G73" s="593"/>
      <c r="H73" s="593"/>
      <c r="I73" s="593"/>
      <c r="J73" s="593"/>
      <c r="K73" s="593"/>
      <c r="L73" s="593"/>
      <c r="M73" s="593"/>
      <c r="N73" s="593"/>
      <c r="O73" s="593"/>
      <c r="P73" s="594"/>
      <c r="Q73" s="595" t="s">
        <v>399</v>
      </c>
      <c r="R73" s="589"/>
      <c r="S73" s="589"/>
      <c r="T73" s="589"/>
      <c r="U73" s="589"/>
      <c r="V73" s="589" t="s">
        <v>400</v>
      </c>
      <c r="W73" s="589"/>
      <c r="X73" s="589"/>
      <c r="Y73" s="589"/>
      <c r="Z73" s="589"/>
      <c r="AA73" s="589" t="s">
        <v>401</v>
      </c>
      <c r="AB73" s="589"/>
      <c r="AC73" s="589"/>
      <c r="AD73" s="589"/>
      <c r="AE73" s="589"/>
      <c r="AF73" s="589" t="s">
        <v>401</v>
      </c>
      <c r="AG73" s="589"/>
      <c r="AH73" s="589"/>
      <c r="AI73" s="589"/>
      <c r="AJ73" s="589"/>
      <c r="AK73" s="589" t="s">
        <v>402</v>
      </c>
      <c r="AL73" s="589"/>
      <c r="AM73" s="589"/>
      <c r="AN73" s="589"/>
      <c r="AO73" s="589"/>
      <c r="AP73" s="589" t="s">
        <v>323</v>
      </c>
      <c r="AQ73" s="589"/>
      <c r="AR73" s="589"/>
      <c r="AS73" s="589"/>
      <c r="AT73" s="589"/>
      <c r="AU73" s="589" t="s">
        <v>323</v>
      </c>
      <c r="AV73" s="589"/>
      <c r="AW73" s="589"/>
      <c r="AX73" s="589"/>
      <c r="AY73" s="589"/>
      <c r="AZ73" s="590"/>
      <c r="BA73" s="590"/>
      <c r="BB73" s="590"/>
      <c r="BC73" s="590"/>
      <c r="BD73" s="591"/>
      <c r="BE73" s="101"/>
      <c r="BF73" s="101"/>
      <c r="BG73" s="101"/>
      <c r="BH73" s="101"/>
      <c r="BI73" s="101"/>
      <c r="BJ73" s="101"/>
      <c r="BK73" s="101"/>
      <c r="BL73" s="101"/>
      <c r="BM73" s="101"/>
      <c r="BN73" s="101"/>
      <c r="BO73" s="101"/>
      <c r="BP73" s="101"/>
      <c r="BQ73" s="98">
        <v>67</v>
      </c>
      <c r="BR73" s="103"/>
      <c r="BS73" s="563"/>
      <c r="BT73" s="564"/>
      <c r="BU73" s="564"/>
      <c r="BV73" s="564"/>
      <c r="BW73" s="564"/>
      <c r="BX73" s="564"/>
      <c r="BY73" s="564"/>
      <c r="BZ73" s="564"/>
      <c r="CA73" s="564"/>
      <c r="CB73" s="564"/>
      <c r="CC73" s="564"/>
      <c r="CD73" s="564"/>
      <c r="CE73" s="564"/>
      <c r="CF73" s="564"/>
      <c r="CG73" s="573"/>
      <c r="CH73" s="574"/>
      <c r="CI73" s="575"/>
      <c r="CJ73" s="575"/>
      <c r="CK73" s="575"/>
      <c r="CL73" s="576"/>
      <c r="CM73" s="574"/>
      <c r="CN73" s="575"/>
      <c r="CO73" s="575"/>
      <c r="CP73" s="575"/>
      <c r="CQ73" s="576"/>
      <c r="CR73" s="574"/>
      <c r="CS73" s="575"/>
      <c r="CT73" s="575"/>
      <c r="CU73" s="575"/>
      <c r="CV73" s="576"/>
      <c r="CW73" s="574"/>
      <c r="CX73" s="575"/>
      <c r="CY73" s="575"/>
      <c r="CZ73" s="575"/>
      <c r="DA73" s="576"/>
      <c r="DB73" s="574"/>
      <c r="DC73" s="575"/>
      <c r="DD73" s="575"/>
      <c r="DE73" s="575"/>
      <c r="DF73" s="576"/>
      <c r="DG73" s="574"/>
      <c r="DH73" s="575"/>
      <c r="DI73" s="575"/>
      <c r="DJ73" s="575"/>
      <c r="DK73" s="576"/>
      <c r="DL73" s="574"/>
      <c r="DM73" s="575"/>
      <c r="DN73" s="575"/>
      <c r="DO73" s="575"/>
      <c r="DP73" s="576"/>
      <c r="DQ73" s="574"/>
      <c r="DR73" s="575"/>
      <c r="DS73" s="575"/>
      <c r="DT73" s="575"/>
      <c r="DU73" s="576"/>
      <c r="DV73" s="563"/>
      <c r="DW73" s="564"/>
      <c r="DX73" s="564"/>
      <c r="DY73" s="564"/>
      <c r="DZ73" s="565"/>
      <c r="EA73" s="89"/>
    </row>
    <row r="74" spans="1:131" ht="26.25" customHeight="1" x14ac:dyDescent="0.15">
      <c r="A74" s="98">
        <v>7</v>
      </c>
      <c r="B74" s="592" t="s">
        <v>403</v>
      </c>
      <c r="C74" s="593"/>
      <c r="D74" s="593"/>
      <c r="E74" s="593"/>
      <c r="F74" s="593"/>
      <c r="G74" s="593"/>
      <c r="H74" s="593"/>
      <c r="I74" s="593"/>
      <c r="J74" s="593"/>
      <c r="K74" s="593"/>
      <c r="L74" s="593"/>
      <c r="M74" s="593"/>
      <c r="N74" s="593"/>
      <c r="O74" s="593"/>
      <c r="P74" s="594"/>
      <c r="Q74" s="595" t="s">
        <v>404</v>
      </c>
      <c r="R74" s="589"/>
      <c r="S74" s="589"/>
      <c r="T74" s="589"/>
      <c r="U74" s="589"/>
      <c r="V74" s="589" t="s">
        <v>405</v>
      </c>
      <c r="W74" s="589"/>
      <c r="X74" s="589"/>
      <c r="Y74" s="589"/>
      <c r="Z74" s="589"/>
      <c r="AA74" s="589" t="s">
        <v>406</v>
      </c>
      <c r="AB74" s="589"/>
      <c r="AC74" s="589"/>
      <c r="AD74" s="589"/>
      <c r="AE74" s="589"/>
      <c r="AF74" s="589" t="s">
        <v>406</v>
      </c>
      <c r="AG74" s="589"/>
      <c r="AH74" s="589"/>
      <c r="AI74" s="589"/>
      <c r="AJ74" s="589"/>
      <c r="AK74" s="589" t="s">
        <v>378</v>
      </c>
      <c r="AL74" s="589"/>
      <c r="AM74" s="589"/>
      <c r="AN74" s="589"/>
      <c r="AO74" s="589"/>
      <c r="AP74" s="589" t="s">
        <v>323</v>
      </c>
      <c r="AQ74" s="589"/>
      <c r="AR74" s="589"/>
      <c r="AS74" s="589"/>
      <c r="AT74" s="589"/>
      <c r="AU74" s="589" t="s">
        <v>323</v>
      </c>
      <c r="AV74" s="589"/>
      <c r="AW74" s="589"/>
      <c r="AX74" s="589"/>
      <c r="AY74" s="589"/>
      <c r="AZ74" s="590"/>
      <c r="BA74" s="590"/>
      <c r="BB74" s="590"/>
      <c r="BC74" s="590"/>
      <c r="BD74" s="591"/>
      <c r="BE74" s="101"/>
      <c r="BF74" s="101"/>
      <c r="BG74" s="101"/>
      <c r="BH74" s="101"/>
      <c r="BI74" s="101"/>
      <c r="BJ74" s="101"/>
      <c r="BK74" s="101"/>
      <c r="BL74" s="101"/>
      <c r="BM74" s="101"/>
      <c r="BN74" s="101"/>
      <c r="BO74" s="101"/>
      <c r="BP74" s="101"/>
      <c r="BQ74" s="98">
        <v>68</v>
      </c>
      <c r="BR74" s="103"/>
      <c r="BS74" s="563"/>
      <c r="BT74" s="564"/>
      <c r="BU74" s="564"/>
      <c r="BV74" s="564"/>
      <c r="BW74" s="564"/>
      <c r="BX74" s="564"/>
      <c r="BY74" s="564"/>
      <c r="BZ74" s="564"/>
      <c r="CA74" s="564"/>
      <c r="CB74" s="564"/>
      <c r="CC74" s="564"/>
      <c r="CD74" s="564"/>
      <c r="CE74" s="564"/>
      <c r="CF74" s="564"/>
      <c r="CG74" s="573"/>
      <c r="CH74" s="574"/>
      <c r="CI74" s="575"/>
      <c r="CJ74" s="575"/>
      <c r="CK74" s="575"/>
      <c r="CL74" s="576"/>
      <c r="CM74" s="574"/>
      <c r="CN74" s="575"/>
      <c r="CO74" s="575"/>
      <c r="CP74" s="575"/>
      <c r="CQ74" s="576"/>
      <c r="CR74" s="574"/>
      <c r="CS74" s="575"/>
      <c r="CT74" s="575"/>
      <c r="CU74" s="575"/>
      <c r="CV74" s="576"/>
      <c r="CW74" s="574"/>
      <c r="CX74" s="575"/>
      <c r="CY74" s="575"/>
      <c r="CZ74" s="575"/>
      <c r="DA74" s="576"/>
      <c r="DB74" s="574"/>
      <c r="DC74" s="575"/>
      <c r="DD74" s="575"/>
      <c r="DE74" s="575"/>
      <c r="DF74" s="576"/>
      <c r="DG74" s="574"/>
      <c r="DH74" s="575"/>
      <c r="DI74" s="575"/>
      <c r="DJ74" s="575"/>
      <c r="DK74" s="576"/>
      <c r="DL74" s="574"/>
      <c r="DM74" s="575"/>
      <c r="DN74" s="575"/>
      <c r="DO74" s="575"/>
      <c r="DP74" s="576"/>
      <c r="DQ74" s="574"/>
      <c r="DR74" s="575"/>
      <c r="DS74" s="575"/>
      <c r="DT74" s="575"/>
      <c r="DU74" s="576"/>
      <c r="DV74" s="563"/>
      <c r="DW74" s="564"/>
      <c r="DX74" s="564"/>
      <c r="DY74" s="564"/>
      <c r="DZ74" s="565"/>
      <c r="EA74" s="89"/>
    </row>
    <row r="75" spans="1:131" ht="26.25" customHeight="1" x14ac:dyDescent="0.15">
      <c r="A75" s="98">
        <v>8</v>
      </c>
      <c r="B75" s="592" t="s">
        <v>407</v>
      </c>
      <c r="C75" s="593"/>
      <c r="D75" s="593"/>
      <c r="E75" s="593"/>
      <c r="F75" s="593"/>
      <c r="G75" s="593"/>
      <c r="H75" s="593"/>
      <c r="I75" s="593"/>
      <c r="J75" s="593"/>
      <c r="K75" s="593"/>
      <c r="L75" s="593"/>
      <c r="M75" s="593"/>
      <c r="N75" s="593"/>
      <c r="O75" s="593"/>
      <c r="P75" s="594"/>
      <c r="Q75" s="596" t="s">
        <v>408</v>
      </c>
      <c r="R75" s="597"/>
      <c r="S75" s="597"/>
      <c r="T75" s="597"/>
      <c r="U75" s="598"/>
      <c r="V75" s="599" t="s">
        <v>409</v>
      </c>
      <c r="W75" s="597"/>
      <c r="X75" s="597"/>
      <c r="Y75" s="597"/>
      <c r="Z75" s="598"/>
      <c r="AA75" s="599" t="s">
        <v>325</v>
      </c>
      <c r="AB75" s="597"/>
      <c r="AC75" s="597"/>
      <c r="AD75" s="597"/>
      <c r="AE75" s="598"/>
      <c r="AF75" s="599" t="s">
        <v>325</v>
      </c>
      <c r="AG75" s="597"/>
      <c r="AH75" s="597"/>
      <c r="AI75" s="597"/>
      <c r="AJ75" s="598"/>
      <c r="AK75" s="599" t="s">
        <v>323</v>
      </c>
      <c r="AL75" s="597"/>
      <c r="AM75" s="597"/>
      <c r="AN75" s="597"/>
      <c r="AO75" s="598"/>
      <c r="AP75" s="599" t="s">
        <v>323</v>
      </c>
      <c r="AQ75" s="597"/>
      <c r="AR75" s="597"/>
      <c r="AS75" s="597"/>
      <c r="AT75" s="598"/>
      <c r="AU75" s="599" t="s">
        <v>323</v>
      </c>
      <c r="AV75" s="597"/>
      <c r="AW75" s="597"/>
      <c r="AX75" s="597"/>
      <c r="AY75" s="598"/>
      <c r="AZ75" s="590"/>
      <c r="BA75" s="590"/>
      <c r="BB75" s="590"/>
      <c r="BC75" s="590"/>
      <c r="BD75" s="591"/>
      <c r="BE75" s="101"/>
      <c r="BF75" s="101"/>
      <c r="BG75" s="101"/>
      <c r="BH75" s="101"/>
      <c r="BI75" s="101"/>
      <c r="BJ75" s="101"/>
      <c r="BK75" s="101"/>
      <c r="BL75" s="101"/>
      <c r="BM75" s="101"/>
      <c r="BN75" s="101"/>
      <c r="BO75" s="101"/>
      <c r="BP75" s="101"/>
      <c r="BQ75" s="98">
        <v>69</v>
      </c>
      <c r="BR75" s="103"/>
      <c r="BS75" s="563"/>
      <c r="BT75" s="564"/>
      <c r="BU75" s="564"/>
      <c r="BV75" s="564"/>
      <c r="BW75" s="564"/>
      <c r="BX75" s="564"/>
      <c r="BY75" s="564"/>
      <c r="BZ75" s="564"/>
      <c r="CA75" s="564"/>
      <c r="CB75" s="564"/>
      <c r="CC75" s="564"/>
      <c r="CD75" s="564"/>
      <c r="CE75" s="564"/>
      <c r="CF75" s="564"/>
      <c r="CG75" s="573"/>
      <c r="CH75" s="574"/>
      <c r="CI75" s="575"/>
      <c r="CJ75" s="575"/>
      <c r="CK75" s="575"/>
      <c r="CL75" s="576"/>
      <c r="CM75" s="574"/>
      <c r="CN75" s="575"/>
      <c r="CO75" s="575"/>
      <c r="CP75" s="575"/>
      <c r="CQ75" s="576"/>
      <c r="CR75" s="574"/>
      <c r="CS75" s="575"/>
      <c r="CT75" s="575"/>
      <c r="CU75" s="575"/>
      <c r="CV75" s="576"/>
      <c r="CW75" s="574"/>
      <c r="CX75" s="575"/>
      <c r="CY75" s="575"/>
      <c r="CZ75" s="575"/>
      <c r="DA75" s="576"/>
      <c r="DB75" s="574"/>
      <c r="DC75" s="575"/>
      <c r="DD75" s="575"/>
      <c r="DE75" s="575"/>
      <c r="DF75" s="576"/>
      <c r="DG75" s="574"/>
      <c r="DH75" s="575"/>
      <c r="DI75" s="575"/>
      <c r="DJ75" s="575"/>
      <c r="DK75" s="576"/>
      <c r="DL75" s="574"/>
      <c r="DM75" s="575"/>
      <c r="DN75" s="575"/>
      <c r="DO75" s="575"/>
      <c r="DP75" s="576"/>
      <c r="DQ75" s="574"/>
      <c r="DR75" s="575"/>
      <c r="DS75" s="575"/>
      <c r="DT75" s="575"/>
      <c r="DU75" s="576"/>
      <c r="DV75" s="563"/>
      <c r="DW75" s="564"/>
      <c r="DX75" s="564"/>
      <c r="DY75" s="564"/>
      <c r="DZ75" s="565"/>
      <c r="EA75" s="89"/>
    </row>
    <row r="76" spans="1:131" ht="26.25" customHeight="1" x14ac:dyDescent="0.15">
      <c r="A76" s="98">
        <v>9</v>
      </c>
      <c r="B76" s="592"/>
      <c r="C76" s="593"/>
      <c r="D76" s="593"/>
      <c r="E76" s="593"/>
      <c r="F76" s="593"/>
      <c r="G76" s="593"/>
      <c r="H76" s="593"/>
      <c r="I76" s="593"/>
      <c r="J76" s="593"/>
      <c r="K76" s="593"/>
      <c r="L76" s="593"/>
      <c r="M76" s="593"/>
      <c r="N76" s="593"/>
      <c r="O76" s="593"/>
      <c r="P76" s="594"/>
      <c r="Q76" s="596"/>
      <c r="R76" s="597"/>
      <c r="S76" s="597"/>
      <c r="T76" s="597"/>
      <c r="U76" s="598"/>
      <c r="V76" s="599"/>
      <c r="W76" s="597"/>
      <c r="X76" s="597"/>
      <c r="Y76" s="597"/>
      <c r="Z76" s="598"/>
      <c r="AA76" s="599"/>
      <c r="AB76" s="597"/>
      <c r="AC76" s="597"/>
      <c r="AD76" s="597"/>
      <c r="AE76" s="598"/>
      <c r="AF76" s="599"/>
      <c r="AG76" s="597"/>
      <c r="AH76" s="597"/>
      <c r="AI76" s="597"/>
      <c r="AJ76" s="598"/>
      <c r="AK76" s="599"/>
      <c r="AL76" s="597"/>
      <c r="AM76" s="597"/>
      <c r="AN76" s="597"/>
      <c r="AO76" s="598"/>
      <c r="AP76" s="599"/>
      <c r="AQ76" s="597"/>
      <c r="AR76" s="597"/>
      <c r="AS76" s="597"/>
      <c r="AT76" s="598"/>
      <c r="AU76" s="599"/>
      <c r="AV76" s="597"/>
      <c r="AW76" s="597"/>
      <c r="AX76" s="597"/>
      <c r="AY76" s="598"/>
      <c r="AZ76" s="590"/>
      <c r="BA76" s="590"/>
      <c r="BB76" s="590"/>
      <c r="BC76" s="590"/>
      <c r="BD76" s="591"/>
      <c r="BE76" s="101"/>
      <c r="BF76" s="101"/>
      <c r="BG76" s="101"/>
      <c r="BH76" s="101"/>
      <c r="BI76" s="101"/>
      <c r="BJ76" s="101"/>
      <c r="BK76" s="101"/>
      <c r="BL76" s="101"/>
      <c r="BM76" s="101"/>
      <c r="BN76" s="101"/>
      <c r="BO76" s="101"/>
      <c r="BP76" s="101"/>
      <c r="BQ76" s="98">
        <v>70</v>
      </c>
      <c r="BR76" s="103"/>
      <c r="BS76" s="563"/>
      <c r="BT76" s="564"/>
      <c r="BU76" s="564"/>
      <c r="BV76" s="564"/>
      <c r="BW76" s="564"/>
      <c r="BX76" s="564"/>
      <c r="BY76" s="564"/>
      <c r="BZ76" s="564"/>
      <c r="CA76" s="564"/>
      <c r="CB76" s="564"/>
      <c r="CC76" s="564"/>
      <c r="CD76" s="564"/>
      <c r="CE76" s="564"/>
      <c r="CF76" s="564"/>
      <c r="CG76" s="573"/>
      <c r="CH76" s="574"/>
      <c r="CI76" s="575"/>
      <c r="CJ76" s="575"/>
      <c r="CK76" s="575"/>
      <c r="CL76" s="576"/>
      <c r="CM76" s="574"/>
      <c r="CN76" s="575"/>
      <c r="CO76" s="575"/>
      <c r="CP76" s="575"/>
      <c r="CQ76" s="576"/>
      <c r="CR76" s="574"/>
      <c r="CS76" s="575"/>
      <c r="CT76" s="575"/>
      <c r="CU76" s="575"/>
      <c r="CV76" s="576"/>
      <c r="CW76" s="574"/>
      <c r="CX76" s="575"/>
      <c r="CY76" s="575"/>
      <c r="CZ76" s="575"/>
      <c r="DA76" s="576"/>
      <c r="DB76" s="574"/>
      <c r="DC76" s="575"/>
      <c r="DD76" s="575"/>
      <c r="DE76" s="575"/>
      <c r="DF76" s="576"/>
      <c r="DG76" s="574"/>
      <c r="DH76" s="575"/>
      <c r="DI76" s="575"/>
      <c r="DJ76" s="575"/>
      <c r="DK76" s="576"/>
      <c r="DL76" s="574"/>
      <c r="DM76" s="575"/>
      <c r="DN76" s="575"/>
      <c r="DO76" s="575"/>
      <c r="DP76" s="576"/>
      <c r="DQ76" s="574"/>
      <c r="DR76" s="575"/>
      <c r="DS76" s="575"/>
      <c r="DT76" s="575"/>
      <c r="DU76" s="576"/>
      <c r="DV76" s="563"/>
      <c r="DW76" s="564"/>
      <c r="DX76" s="564"/>
      <c r="DY76" s="564"/>
      <c r="DZ76" s="565"/>
      <c r="EA76" s="89"/>
    </row>
    <row r="77" spans="1:131" ht="26.25" customHeight="1" x14ac:dyDescent="0.15">
      <c r="A77" s="98">
        <v>10</v>
      </c>
      <c r="B77" s="592"/>
      <c r="C77" s="593"/>
      <c r="D77" s="593"/>
      <c r="E77" s="593"/>
      <c r="F77" s="593"/>
      <c r="G77" s="593"/>
      <c r="H77" s="593"/>
      <c r="I77" s="593"/>
      <c r="J77" s="593"/>
      <c r="K77" s="593"/>
      <c r="L77" s="593"/>
      <c r="M77" s="593"/>
      <c r="N77" s="593"/>
      <c r="O77" s="593"/>
      <c r="P77" s="594"/>
      <c r="Q77" s="596"/>
      <c r="R77" s="597"/>
      <c r="S77" s="597"/>
      <c r="T77" s="597"/>
      <c r="U77" s="598"/>
      <c r="V77" s="599"/>
      <c r="W77" s="597"/>
      <c r="X77" s="597"/>
      <c r="Y77" s="597"/>
      <c r="Z77" s="598"/>
      <c r="AA77" s="599"/>
      <c r="AB77" s="597"/>
      <c r="AC77" s="597"/>
      <c r="AD77" s="597"/>
      <c r="AE77" s="598"/>
      <c r="AF77" s="599"/>
      <c r="AG77" s="597"/>
      <c r="AH77" s="597"/>
      <c r="AI77" s="597"/>
      <c r="AJ77" s="598"/>
      <c r="AK77" s="599"/>
      <c r="AL77" s="597"/>
      <c r="AM77" s="597"/>
      <c r="AN77" s="597"/>
      <c r="AO77" s="598"/>
      <c r="AP77" s="599"/>
      <c r="AQ77" s="597"/>
      <c r="AR77" s="597"/>
      <c r="AS77" s="597"/>
      <c r="AT77" s="598"/>
      <c r="AU77" s="599"/>
      <c r="AV77" s="597"/>
      <c r="AW77" s="597"/>
      <c r="AX77" s="597"/>
      <c r="AY77" s="598"/>
      <c r="AZ77" s="590"/>
      <c r="BA77" s="590"/>
      <c r="BB77" s="590"/>
      <c r="BC77" s="590"/>
      <c r="BD77" s="591"/>
      <c r="BE77" s="101"/>
      <c r="BF77" s="101"/>
      <c r="BG77" s="101"/>
      <c r="BH77" s="101"/>
      <c r="BI77" s="101"/>
      <c r="BJ77" s="101"/>
      <c r="BK77" s="101"/>
      <c r="BL77" s="101"/>
      <c r="BM77" s="101"/>
      <c r="BN77" s="101"/>
      <c r="BO77" s="101"/>
      <c r="BP77" s="101"/>
      <c r="BQ77" s="98">
        <v>71</v>
      </c>
      <c r="BR77" s="103"/>
      <c r="BS77" s="563"/>
      <c r="BT77" s="564"/>
      <c r="BU77" s="564"/>
      <c r="BV77" s="564"/>
      <c r="BW77" s="564"/>
      <c r="BX77" s="564"/>
      <c r="BY77" s="564"/>
      <c r="BZ77" s="564"/>
      <c r="CA77" s="564"/>
      <c r="CB77" s="564"/>
      <c r="CC77" s="564"/>
      <c r="CD77" s="564"/>
      <c r="CE77" s="564"/>
      <c r="CF77" s="564"/>
      <c r="CG77" s="573"/>
      <c r="CH77" s="574"/>
      <c r="CI77" s="575"/>
      <c r="CJ77" s="575"/>
      <c r="CK77" s="575"/>
      <c r="CL77" s="576"/>
      <c r="CM77" s="574"/>
      <c r="CN77" s="575"/>
      <c r="CO77" s="575"/>
      <c r="CP77" s="575"/>
      <c r="CQ77" s="576"/>
      <c r="CR77" s="574"/>
      <c r="CS77" s="575"/>
      <c r="CT77" s="575"/>
      <c r="CU77" s="575"/>
      <c r="CV77" s="576"/>
      <c r="CW77" s="574"/>
      <c r="CX77" s="575"/>
      <c r="CY77" s="575"/>
      <c r="CZ77" s="575"/>
      <c r="DA77" s="576"/>
      <c r="DB77" s="574"/>
      <c r="DC77" s="575"/>
      <c r="DD77" s="575"/>
      <c r="DE77" s="575"/>
      <c r="DF77" s="576"/>
      <c r="DG77" s="574"/>
      <c r="DH77" s="575"/>
      <c r="DI77" s="575"/>
      <c r="DJ77" s="575"/>
      <c r="DK77" s="576"/>
      <c r="DL77" s="574"/>
      <c r="DM77" s="575"/>
      <c r="DN77" s="575"/>
      <c r="DO77" s="575"/>
      <c r="DP77" s="576"/>
      <c r="DQ77" s="574"/>
      <c r="DR77" s="575"/>
      <c r="DS77" s="575"/>
      <c r="DT77" s="575"/>
      <c r="DU77" s="576"/>
      <c r="DV77" s="563"/>
      <c r="DW77" s="564"/>
      <c r="DX77" s="564"/>
      <c r="DY77" s="564"/>
      <c r="DZ77" s="565"/>
      <c r="EA77" s="89"/>
    </row>
    <row r="78" spans="1:131" ht="26.25" customHeight="1" x14ac:dyDescent="0.15">
      <c r="A78" s="98">
        <v>11</v>
      </c>
      <c r="B78" s="592"/>
      <c r="C78" s="593"/>
      <c r="D78" s="593"/>
      <c r="E78" s="593"/>
      <c r="F78" s="593"/>
      <c r="G78" s="593"/>
      <c r="H78" s="593"/>
      <c r="I78" s="593"/>
      <c r="J78" s="593"/>
      <c r="K78" s="593"/>
      <c r="L78" s="593"/>
      <c r="M78" s="593"/>
      <c r="N78" s="593"/>
      <c r="O78" s="593"/>
      <c r="P78" s="594"/>
      <c r="Q78" s="595"/>
      <c r="R78" s="589"/>
      <c r="S78" s="589"/>
      <c r="T78" s="589"/>
      <c r="U78" s="589"/>
      <c r="V78" s="589"/>
      <c r="W78" s="589"/>
      <c r="X78" s="589"/>
      <c r="Y78" s="589"/>
      <c r="Z78" s="589"/>
      <c r="AA78" s="589"/>
      <c r="AB78" s="589"/>
      <c r="AC78" s="589"/>
      <c r="AD78" s="589"/>
      <c r="AE78" s="589"/>
      <c r="AF78" s="589"/>
      <c r="AG78" s="589"/>
      <c r="AH78" s="589"/>
      <c r="AI78" s="589"/>
      <c r="AJ78" s="589"/>
      <c r="AK78" s="589"/>
      <c r="AL78" s="589"/>
      <c r="AM78" s="589"/>
      <c r="AN78" s="589"/>
      <c r="AO78" s="589"/>
      <c r="AP78" s="589"/>
      <c r="AQ78" s="589"/>
      <c r="AR78" s="589"/>
      <c r="AS78" s="589"/>
      <c r="AT78" s="589"/>
      <c r="AU78" s="589"/>
      <c r="AV78" s="589"/>
      <c r="AW78" s="589"/>
      <c r="AX78" s="589"/>
      <c r="AY78" s="589"/>
      <c r="AZ78" s="590"/>
      <c r="BA78" s="590"/>
      <c r="BB78" s="590"/>
      <c r="BC78" s="590"/>
      <c r="BD78" s="591"/>
      <c r="BE78" s="101"/>
      <c r="BF78" s="101"/>
      <c r="BG78" s="101"/>
      <c r="BH78" s="101"/>
      <c r="BI78" s="101"/>
      <c r="BJ78" s="89"/>
      <c r="BK78" s="89"/>
      <c r="BL78" s="89"/>
      <c r="BM78" s="89"/>
      <c r="BN78" s="89"/>
      <c r="BO78" s="101"/>
      <c r="BP78" s="101"/>
      <c r="BQ78" s="98">
        <v>72</v>
      </c>
      <c r="BR78" s="103"/>
      <c r="BS78" s="563"/>
      <c r="BT78" s="564"/>
      <c r="BU78" s="564"/>
      <c r="BV78" s="564"/>
      <c r="BW78" s="564"/>
      <c r="BX78" s="564"/>
      <c r="BY78" s="564"/>
      <c r="BZ78" s="564"/>
      <c r="CA78" s="564"/>
      <c r="CB78" s="564"/>
      <c r="CC78" s="564"/>
      <c r="CD78" s="564"/>
      <c r="CE78" s="564"/>
      <c r="CF78" s="564"/>
      <c r="CG78" s="573"/>
      <c r="CH78" s="574"/>
      <c r="CI78" s="575"/>
      <c r="CJ78" s="575"/>
      <c r="CK78" s="575"/>
      <c r="CL78" s="576"/>
      <c r="CM78" s="574"/>
      <c r="CN78" s="575"/>
      <c r="CO78" s="575"/>
      <c r="CP78" s="575"/>
      <c r="CQ78" s="576"/>
      <c r="CR78" s="574"/>
      <c r="CS78" s="575"/>
      <c r="CT78" s="575"/>
      <c r="CU78" s="575"/>
      <c r="CV78" s="576"/>
      <c r="CW78" s="574"/>
      <c r="CX78" s="575"/>
      <c r="CY78" s="575"/>
      <c r="CZ78" s="575"/>
      <c r="DA78" s="576"/>
      <c r="DB78" s="574"/>
      <c r="DC78" s="575"/>
      <c r="DD78" s="575"/>
      <c r="DE78" s="575"/>
      <c r="DF78" s="576"/>
      <c r="DG78" s="574"/>
      <c r="DH78" s="575"/>
      <c r="DI78" s="575"/>
      <c r="DJ78" s="575"/>
      <c r="DK78" s="576"/>
      <c r="DL78" s="574"/>
      <c r="DM78" s="575"/>
      <c r="DN78" s="575"/>
      <c r="DO78" s="575"/>
      <c r="DP78" s="576"/>
      <c r="DQ78" s="574"/>
      <c r="DR78" s="575"/>
      <c r="DS78" s="575"/>
      <c r="DT78" s="575"/>
      <c r="DU78" s="576"/>
      <c r="DV78" s="563"/>
      <c r="DW78" s="564"/>
      <c r="DX78" s="564"/>
      <c r="DY78" s="564"/>
      <c r="DZ78" s="565"/>
      <c r="EA78" s="89"/>
    </row>
    <row r="79" spans="1:131" ht="26.25" customHeight="1" x14ac:dyDescent="0.15">
      <c r="A79" s="98">
        <v>12</v>
      </c>
      <c r="B79" s="592"/>
      <c r="C79" s="593"/>
      <c r="D79" s="593"/>
      <c r="E79" s="593"/>
      <c r="F79" s="593"/>
      <c r="G79" s="593"/>
      <c r="H79" s="593"/>
      <c r="I79" s="593"/>
      <c r="J79" s="593"/>
      <c r="K79" s="593"/>
      <c r="L79" s="593"/>
      <c r="M79" s="593"/>
      <c r="N79" s="593"/>
      <c r="O79" s="593"/>
      <c r="P79" s="594"/>
      <c r="Q79" s="595"/>
      <c r="R79" s="589"/>
      <c r="S79" s="589"/>
      <c r="T79" s="589"/>
      <c r="U79" s="589"/>
      <c r="V79" s="589"/>
      <c r="W79" s="589"/>
      <c r="X79" s="589"/>
      <c r="Y79" s="589"/>
      <c r="Z79" s="589"/>
      <c r="AA79" s="589"/>
      <c r="AB79" s="589"/>
      <c r="AC79" s="589"/>
      <c r="AD79" s="589"/>
      <c r="AE79" s="589"/>
      <c r="AF79" s="589"/>
      <c r="AG79" s="589"/>
      <c r="AH79" s="589"/>
      <c r="AI79" s="589"/>
      <c r="AJ79" s="589"/>
      <c r="AK79" s="589"/>
      <c r="AL79" s="589"/>
      <c r="AM79" s="589"/>
      <c r="AN79" s="589"/>
      <c r="AO79" s="589"/>
      <c r="AP79" s="589"/>
      <c r="AQ79" s="589"/>
      <c r="AR79" s="589"/>
      <c r="AS79" s="589"/>
      <c r="AT79" s="589"/>
      <c r="AU79" s="589"/>
      <c r="AV79" s="589"/>
      <c r="AW79" s="589"/>
      <c r="AX79" s="589"/>
      <c r="AY79" s="589"/>
      <c r="AZ79" s="590"/>
      <c r="BA79" s="590"/>
      <c r="BB79" s="590"/>
      <c r="BC79" s="590"/>
      <c r="BD79" s="591"/>
      <c r="BE79" s="101"/>
      <c r="BF79" s="101"/>
      <c r="BG79" s="101"/>
      <c r="BH79" s="101"/>
      <c r="BI79" s="101"/>
      <c r="BJ79" s="89"/>
      <c r="BK79" s="89"/>
      <c r="BL79" s="89"/>
      <c r="BM79" s="89"/>
      <c r="BN79" s="89"/>
      <c r="BO79" s="101"/>
      <c r="BP79" s="101"/>
      <c r="BQ79" s="98">
        <v>73</v>
      </c>
      <c r="BR79" s="103"/>
      <c r="BS79" s="563"/>
      <c r="BT79" s="564"/>
      <c r="BU79" s="564"/>
      <c r="BV79" s="564"/>
      <c r="BW79" s="564"/>
      <c r="BX79" s="564"/>
      <c r="BY79" s="564"/>
      <c r="BZ79" s="564"/>
      <c r="CA79" s="564"/>
      <c r="CB79" s="564"/>
      <c r="CC79" s="564"/>
      <c r="CD79" s="564"/>
      <c r="CE79" s="564"/>
      <c r="CF79" s="564"/>
      <c r="CG79" s="573"/>
      <c r="CH79" s="574"/>
      <c r="CI79" s="575"/>
      <c r="CJ79" s="575"/>
      <c r="CK79" s="575"/>
      <c r="CL79" s="576"/>
      <c r="CM79" s="574"/>
      <c r="CN79" s="575"/>
      <c r="CO79" s="575"/>
      <c r="CP79" s="575"/>
      <c r="CQ79" s="576"/>
      <c r="CR79" s="574"/>
      <c r="CS79" s="575"/>
      <c r="CT79" s="575"/>
      <c r="CU79" s="575"/>
      <c r="CV79" s="576"/>
      <c r="CW79" s="574"/>
      <c r="CX79" s="575"/>
      <c r="CY79" s="575"/>
      <c r="CZ79" s="575"/>
      <c r="DA79" s="576"/>
      <c r="DB79" s="574"/>
      <c r="DC79" s="575"/>
      <c r="DD79" s="575"/>
      <c r="DE79" s="575"/>
      <c r="DF79" s="576"/>
      <c r="DG79" s="574"/>
      <c r="DH79" s="575"/>
      <c r="DI79" s="575"/>
      <c r="DJ79" s="575"/>
      <c r="DK79" s="576"/>
      <c r="DL79" s="574"/>
      <c r="DM79" s="575"/>
      <c r="DN79" s="575"/>
      <c r="DO79" s="575"/>
      <c r="DP79" s="576"/>
      <c r="DQ79" s="574"/>
      <c r="DR79" s="575"/>
      <c r="DS79" s="575"/>
      <c r="DT79" s="575"/>
      <c r="DU79" s="576"/>
      <c r="DV79" s="563"/>
      <c r="DW79" s="564"/>
      <c r="DX79" s="564"/>
      <c r="DY79" s="564"/>
      <c r="DZ79" s="565"/>
      <c r="EA79" s="89"/>
    </row>
    <row r="80" spans="1:131" ht="26.25" customHeight="1" x14ac:dyDescent="0.15">
      <c r="A80" s="98">
        <v>13</v>
      </c>
      <c r="B80" s="592"/>
      <c r="C80" s="593"/>
      <c r="D80" s="593"/>
      <c r="E80" s="593"/>
      <c r="F80" s="593"/>
      <c r="G80" s="593"/>
      <c r="H80" s="593"/>
      <c r="I80" s="593"/>
      <c r="J80" s="593"/>
      <c r="K80" s="593"/>
      <c r="L80" s="593"/>
      <c r="M80" s="593"/>
      <c r="N80" s="593"/>
      <c r="O80" s="593"/>
      <c r="P80" s="594"/>
      <c r="Q80" s="595"/>
      <c r="R80" s="589"/>
      <c r="S80" s="589"/>
      <c r="T80" s="589"/>
      <c r="U80" s="589"/>
      <c r="V80" s="589"/>
      <c r="W80" s="589"/>
      <c r="X80" s="589"/>
      <c r="Y80" s="589"/>
      <c r="Z80" s="589"/>
      <c r="AA80" s="589"/>
      <c r="AB80" s="589"/>
      <c r="AC80" s="589"/>
      <c r="AD80" s="589"/>
      <c r="AE80" s="589"/>
      <c r="AF80" s="589"/>
      <c r="AG80" s="589"/>
      <c r="AH80" s="589"/>
      <c r="AI80" s="589"/>
      <c r="AJ80" s="589"/>
      <c r="AK80" s="589"/>
      <c r="AL80" s="589"/>
      <c r="AM80" s="589"/>
      <c r="AN80" s="589"/>
      <c r="AO80" s="589"/>
      <c r="AP80" s="589"/>
      <c r="AQ80" s="589"/>
      <c r="AR80" s="589"/>
      <c r="AS80" s="589"/>
      <c r="AT80" s="589"/>
      <c r="AU80" s="589"/>
      <c r="AV80" s="589"/>
      <c r="AW80" s="589"/>
      <c r="AX80" s="589"/>
      <c r="AY80" s="589"/>
      <c r="AZ80" s="590"/>
      <c r="BA80" s="590"/>
      <c r="BB80" s="590"/>
      <c r="BC80" s="590"/>
      <c r="BD80" s="591"/>
      <c r="BE80" s="101"/>
      <c r="BF80" s="101"/>
      <c r="BG80" s="101"/>
      <c r="BH80" s="101"/>
      <c r="BI80" s="101"/>
      <c r="BJ80" s="101"/>
      <c r="BK80" s="101"/>
      <c r="BL80" s="101"/>
      <c r="BM80" s="101"/>
      <c r="BN80" s="101"/>
      <c r="BO80" s="101"/>
      <c r="BP80" s="101"/>
      <c r="BQ80" s="98">
        <v>74</v>
      </c>
      <c r="BR80" s="103"/>
      <c r="BS80" s="563"/>
      <c r="BT80" s="564"/>
      <c r="BU80" s="564"/>
      <c r="BV80" s="564"/>
      <c r="BW80" s="564"/>
      <c r="BX80" s="564"/>
      <c r="BY80" s="564"/>
      <c r="BZ80" s="564"/>
      <c r="CA80" s="564"/>
      <c r="CB80" s="564"/>
      <c r="CC80" s="564"/>
      <c r="CD80" s="564"/>
      <c r="CE80" s="564"/>
      <c r="CF80" s="564"/>
      <c r="CG80" s="573"/>
      <c r="CH80" s="574"/>
      <c r="CI80" s="575"/>
      <c r="CJ80" s="575"/>
      <c r="CK80" s="575"/>
      <c r="CL80" s="576"/>
      <c r="CM80" s="574"/>
      <c r="CN80" s="575"/>
      <c r="CO80" s="575"/>
      <c r="CP80" s="575"/>
      <c r="CQ80" s="576"/>
      <c r="CR80" s="574"/>
      <c r="CS80" s="575"/>
      <c r="CT80" s="575"/>
      <c r="CU80" s="575"/>
      <c r="CV80" s="576"/>
      <c r="CW80" s="574"/>
      <c r="CX80" s="575"/>
      <c r="CY80" s="575"/>
      <c r="CZ80" s="575"/>
      <c r="DA80" s="576"/>
      <c r="DB80" s="574"/>
      <c r="DC80" s="575"/>
      <c r="DD80" s="575"/>
      <c r="DE80" s="575"/>
      <c r="DF80" s="576"/>
      <c r="DG80" s="574"/>
      <c r="DH80" s="575"/>
      <c r="DI80" s="575"/>
      <c r="DJ80" s="575"/>
      <c r="DK80" s="576"/>
      <c r="DL80" s="574"/>
      <c r="DM80" s="575"/>
      <c r="DN80" s="575"/>
      <c r="DO80" s="575"/>
      <c r="DP80" s="576"/>
      <c r="DQ80" s="574"/>
      <c r="DR80" s="575"/>
      <c r="DS80" s="575"/>
      <c r="DT80" s="575"/>
      <c r="DU80" s="576"/>
      <c r="DV80" s="563"/>
      <c r="DW80" s="564"/>
      <c r="DX80" s="564"/>
      <c r="DY80" s="564"/>
      <c r="DZ80" s="565"/>
      <c r="EA80" s="89"/>
    </row>
    <row r="81" spans="1:131" ht="26.25" customHeight="1" x14ac:dyDescent="0.15">
      <c r="A81" s="98">
        <v>14</v>
      </c>
      <c r="B81" s="592"/>
      <c r="C81" s="593"/>
      <c r="D81" s="593"/>
      <c r="E81" s="593"/>
      <c r="F81" s="593"/>
      <c r="G81" s="593"/>
      <c r="H81" s="593"/>
      <c r="I81" s="593"/>
      <c r="J81" s="593"/>
      <c r="K81" s="593"/>
      <c r="L81" s="593"/>
      <c r="M81" s="593"/>
      <c r="N81" s="593"/>
      <c r="O81" s="593"/>
      <c r="P81" s="594"/>
      <c r="Q81" s="595"/>
      <c r="R81" s="589"/>
      <c r="S81" s="589"/>
      <c r="T81" s="589"/>
      <c r="U81" s="589"/>
      <c r="V81" s="589"/>
      <c r="W81" s="589"/>
      <c r="X81" s="589"/>
      <c r="Y81" s="589"/>
      <c r="Z81" s="589"/>
      <c r="AA81" s="589"/>
      <c r="AB81" s="589"/>
      <c r="AC81" s="589"/>
      <c r="AD81" s="589"/>
      <c r="AE81" s="589"/>
      <c r="AF81" s="589"/>
      <c r="AG81" s="589"/>
      <c r="AH81" s="589"/>
      <c r="AI81" s="589"/>
      <c r="AJ81" s="589"/>
      <c r="AK81" s="589"/>
      <c r="AL81" s="589"/>
      <c r="AM81" s="589"/>
      <c r="AN81" s="589"/>
      <c r="AO81" s="589"/>
      <c r="AP81" s="589"/>
      <c r="AQ81" s="589"/>
      <c r="AR81" s="589"/>
      <c r="AS81" s="589"/>
      <c r="AT81" s="589"/>
      <c r="AU81" s="589"/>
      <c r="AV81" s="589"/>
      <c r="AW81" s="589"/>
      <c r="AX81" s="589"/>
      <c r="AY81" s="589"/>
      <c r="AZ81" s="590"/>
      <c r="BA81" s="590"/>
      <c r="BB81" s="590"/>
      <c r="BC81" s="590"/>
      <c r="BD81" s="591"/>
      <c r="BE81" s="101"/>
      <c r="BF81" s="101"/>
      <c r="BG81" s="101"/>
      <c r="BH81" s="101"/>
      <c r="BI81" s="101"/>
      <c r="BJ81" s="101"/>
      <c r="BK81" s="101"/>
      <c r="BL81" s="101"/>
      <c r="BM81" s="101"/>
      <c r="BN81" s="101"/>
      <c r="BO81" s="101"/>
      <c r="BP81" s="101"/>
      <c r="BQ81" s="98">
        <v>75</v>
      </c>
      <c r="BR81" s="103"/>
      <c r="BS81" s="563"/>
      <c r="BT81" s="564"/>
      <c r="BU81" s="564"/>
      <c r="BV81" s="564"/>
      <c r="BW81" s="564"/>
      <c r="BX81" s="564"/>
      <c r="BY81" s="564"/>
      <c r="BZ81" s="564"/>
      <c r="CA81" s="564"/>
      <c r="CB81" s="564"/>
      <c r="CC81" s="564"/>
      <c r="CD81" s="564"/>
      <c r="CE81" s="564"/>
      <c r="CF81" s="564"/>
      <c r="CG81" s="573"/>
      <c r="CH81" s="574"/>
      <c r="CI81" s="575"/>
      <c r="CJ81" s="575"/>
      <c r="CK81" s="575"/>
      <c r="CL81" s="576"/>
      <c r="CM81" s="574"/>
      <c r="CN81" s="575"/>
      <c r="CO81" s="575"/>
      <c r="CP81" s="575"/>
      <c r="CQ81" s="576"/>
      <c r="CR81" s="574"/>
      <c r="CS81" s="575"/>
      <c r="CT81" s="575"/>
      <c r="CU81" s="575"/>
      <c r="CV81" s="576"/>
      <c r="CW81" s="574"/>
      <c r="CX81" s="575"/>
      <c r="CY81" s="575"/>
      <c r="CZ81" s="575"/>
      <c r="DA81" s="576"/>
      <c r="DB81" s="574"/>
      <c r="DC81" s="575"/>
      <c r="DD81" s="575"/>
      <c r="DE81" s="575"/>
      <c r="DF81" s="576"/>
      <c r="DG81" s="574"/>
      <c r="DH81" s="575"/>
      <c r="DI81" s="575"/>
      <c r="DJ81" s="575"/>
      <c r="DK81" s="576"/>
      <c r="DL81" s="574"/>
      <c r="DM81" s="575"/>
      <c r="DN81" s="575"/>
      <c r="DO81" s="575"/>
      <c r="DP81" s="576"/>
      <c r="DQ81" s="574"/>
      <c r="DR81" s="575"/>
      <c r="DS81" s="575"/>
      <c r="DT81" s="575"/>
      <c r="DU81" s="576"/>
      <c r="DV81" s="563"/>
      <c r="DW81" s="564"/>
      <c r="DX81" s="564"/>
      <c r="DY81" s="564"/>
      <c r="DZ81" s="565"/>
      <c r="EA81" s="89"/>
    </row>
    <row r="82" spans="1:131" ht="26.25" customHeight="1" x14ac:dyDescent="0.15">
      <c r="A82" s="98">
        <v>15</v>
      </c>
      <c r="B82" s="592"/>
      <c r="C82" s="593"/>
      <c r="D82" s="593"/>
      <c r="E82" s="593"/>
      <c r="F82" s="593"/>
      <c r="G82" s="593"/>
      <c r="H82" s="593"/>
      <c r="I82" s="593"/>
      <c r="J82" s="593"/>
      <c r="K82" s="593"/>
      <c r="L82" s="593"/>
      <c r="M82" s="593"/>
      <c r="N82" s="593"/>
      <c r="O82" s="593"/>
      <c r="P82" s="594"/>
      <c r="Q82" s="595"/>
      <c r="R82" s="589"/>
      <c r="S82" s="589"/>
      <c r="T82" s="589"/>
      <c r="U82" s="589"/>
      <c r="V82" s="589"/>
      <c r="W82" s="589"/>
      <c r="X82" s="589"/>
      <c r="Y82" s="589"/>
      <c r="Z82" s="589"/>
      <c r="AA82" s="589"/>
      <c r="AB82" s="589"/>
      <c r="AC82" s="589"/>
      <c r="AD82" s="589"/>
      <c r="AE82" s="589"/>
      <c r="AF82" s="589"/>
      <c r="AG82" s="589"/>
      <c r="AH82" s="589"/>
      <c r="AI82" s="589"/>
      <c r="AJ82" s="589"/>
      <c r="AK82" s="589"/>
      <c r="AL82" s="589"/>
      <c r="AM82" s="589"/>
      <c r="AN82" s="589"/>
      <c r="AO82" s="589"/>
      <c r="AP82" s="589"/>
      <c r="AQ82" s="589"/>
      <c r="AR82" s="589"/>
      <c r="AS82" s="589"/>
      <c r="AT82" s="589"/>
      <c r="AU82" s="589"/>
      <c r="AV82" s="589"/>
      <c r="AW82" s="589"/>
      <c r="AX82" s="589"/>
      <c r="AY82" s="589"/>
      <c r="AZ82" s="590"/>
      <c r="BA82" s="590"/>
      <c r="BB82" s="590"/>
      <c r="BC82" s="590"/>
      <c r="BD82" s="591"/>
      <c r="BE82" s="101"/>
      <c r="BF82" s="101"/>
      <c r="BG82" s="101"/>
      <c r="BH82" s="101"/>
      <c r="BI82" s="101"/>
      <c r="BJ82" s="101"/>
      <c r="BK82" s="101"/>
      <c r="BL82" s="101"/>
      <c r="BM82" s="101"/>
      <c r="BN82" s="101"/>
      <c r="BO82" s="101"/>
      <c r="BP82" s="101"/>
      <c r="BQ82" s="98">
        <v>76</v>
      </c>
      <c r="BR82" s="103"/>
      <c r="BS82" s="563"/>
      <c r="BT82" s="564"/>
      <c r="BU82" s="564"/>
      <c r="BV82" s="564"/>
      <c r="BW82" s="564"/>
      <c r="BX82" s="564"/>
      <c r="BY82" s="564"/>
      <c r="BZ82" s="564"/>
      <c r="CA82" s="564"/>
      <c r="CB82" s="564"/>
      <c r="CC82" s="564"/>
      <c r="CD82" s="564"/>
      <c r="CE82" s="564"/>
      <c r="CF82" s="564"/>
      <c r="CG82" s="573"/>
      <c r="CH82" s="574"/>
      <c r="CI82" s="575"/>
      <c r="CJ82" s="575"/>
      <c r="CK82" s="575"/>
      <c r="CL82" s="576"/>
      <c r="CM82" s="574"/>
      <c r="CN82" s="575"/>
      <c r="CO82" s="575"/>
      <c r="CP82" s="575"/>
      <c r="CQ82" s="576"/>
      <c r="CR82" s="574"/>
      <c r="CS82" s="575"/>
      <c r="CT82" s="575"/>
      <c r="CU82" s="575"/>
      <c r="CV82" s="576"/>
      <c r="CW82" s="574"/>
      <c r="CX82" s="575"/>
      <c r="CY82" s="575"/>
      <c r="CZ82" s="575"/>
      <c r="DA82" s="576"/>
      <c r="DB82" s="574"/>
      <c r="DC82" s="575"/>
      <c r="DD82" s="575"/>
      <c r="DE82" s="575"/>
      <c r="DF82" s="576"/>
      <c r="DG82" s="574"/>
      <c r="DH82" s="575"/>
      <c r="DI82" s="575"/>
      <c r="DJ82" s="575"/>
      <c r="DK82" s="576"/>
      <c r="DL82" s="574"/>
      <c r="DM82" s="575"/>
      <c r="DN82" s="575"/>
      <c r="DO82" s="575"/>
      <c r="DP82" s="576"/>
      <c r="DQ82" s="574"/>
      <c r="DR82" s="575"/>
      <c r="DS82" s="575"/>
      <c r="DT82" s="575"/>
      <c r="DU82" s="576"/>
      <c r="DV82" s="563"/>
      <c r="DW82" s="564"/>
      <c r="DX82" s="564"/>
      <c r="DY82" s="564"/>
      <c r="DZ82" s="565"/>
      <c r="EA82" s="89"/>
    </row>
    <row r="83" spans="1:131" ht="26.25" customHeight="1" x14ac:dyDescent="0.15">
      <c r="A83" s="98">
        <v>16</v>
      </c>
      <c r="B83" s="592"/>
      <c r="C83" s="593"/>
      <c r="D83" s="593"/>
      <c r="E83" s="593"/>
      <c r="F83" s="593"/>
      <c r="G83" s="593"/>
      <c r="H83" s="593"/>
      <c r="I83" s="593"/>
      <c r="J83" s="593"/>
      <c r="K83" s="593"/>
      <c r="L83" s="593"/>
      <c r="M83" s="593"/>
      <c r="N83" s="593"/>
      <c r="O83" s="593"/>
      <c r="P83" s="594"/>
      <c r="Q83" s="595"/>
      <c r="R83" s="589"/>
      <c r="S83" s="589"/>
      <c r="T83" s="589"/>
      <c r="U83" s="589"/>
      <c r="V83" s="589"/>
      <c r="W83" s="589"/>
      <c r="X83" s="589"/>
      <c r="Y83" s="589"/>
      <c r="Z83" s="589"/>
      <c r="AA83" s="589"/>
      <c r="AB83" s="589"/>
      <c r="AC83" s="589"/>
      <c r="AD83" s="589"/>
      <c r="AE83" s="589"/>
      <c r="AF83" s="589"/>
      <c r="AG83" s="589"/>
      <c r="AH83" s="589"/>
      <c r="AI83" s="589"/>
      <c r="AJ83" s="589"/>
      <c r="AK83" s="589"/>
      <c r="AL83" s="589"/>
      <c r="AM83" s="589"/>
      <c r="AN83" s="589"/>
      <c r="AO83" s="589"/>
      <c r="AP83" s="589"/>
      <c r="AQ83" s="589"/>
      <c r="AR83" s="589"/>
      <c r="AS83" s="589"/>
      <c r="AT83" s="589"/>
      <c r="AU83" s="589"/>
      <c r="AV83" s="589"/>
      <c r="AW83" s="589"/>
      <c r="AX83" s="589"/>
      <c r="AY83" s="589"/>
      <c r="AZ83" s="590"/>
      <c r="BA83" s="590"/>
      <c r="BB83" s="590"/>
      <c r="BC83" s="590"/>
      <c r="BD83" s="591"/>
      <c r="BE83" s="101"/>
      <c r="BF83" s="101"/>
      <c r="BG83" s="101"/>
      <c r="BH83" s="101"/>
      <c r="BI83" s="101"/>
      <c r="BJ83" s="101"/>
      <c r="BK83" s="101"/>
      <c r="BL83" s="101"/>
      <c r="BM83" s="101"/>
      <c r="BN83" s="101"/>
      <c r="BO83" s="101"/>
      <c r="BP83" s="101"/>
      <c r="BQ83" s="98">
        <v>77</v>
      </c>
      <c r="BR83" s="103"/>
      <c r="BS83" s="563"/>
      <c r="BT83" s="564"/>
      <c r="BU83" s="564"/>
      <c r="BV83" s="564"/>
      <c r="BW83" s="564"/>
      <c r="BX83" s="564"/>
      <c r="BY83" s="564"/>
      <c r="BZ83" s="564"/>
      <c r="CA83" s="564"/>
      <c r="CB83" s="564"/>
      <c r="CC83" s="564"/>
      <c r="CD83" s="564"/>
      <c r="CE83" s="564"/>
      <c r="CF83" s="564"/>
      <c r="CG83" s="573"/>
      <c r="CH83" s="574"/>
      <c r="CI83" s="575"/>
      <c r="CJ83" s="575"/>
      <c r="CK83" s="575"/>
      <c r="CL83" s="576"/>
      <c r="CM83" s="574"/>
      <c r="CN83" s="575"/>
      <c r="CO83" s="575"/>
      <c r="CP83" s="575"/>
      <c r="CQ83" s="576"/>
      <c r="CR83" s="574"/>
      <c r="CS83" s="575"/>
      <c r="CT83" s="575"/>
      <c r="CU83" s="575"/>
      <c r="CV83" s="576"/>
      <c r="CW83" s="574"/>
      <c r="CX83" s="575"/>
      <c r="CY83" s="575"/>
      <c r="CZ83" s="575"/>
      <c r="DA83" s="576"/>
      <c r="DB83" s="574"/>
      <c r="DC83" s="575"/>
      <c r="DD83" s="575"/>
      <c r="DE83" s="575"/>
      <c r="DF83" s="576"/>
      <c r="DG83" s="574"/>
      <c r="DH83" s="575"/>
      <c r="DI83" s="575"/>
      <c r="DJ83" s="575"/>
      <c r="DK83" s="576"/>
      <c r="DL83" s="574"/>
      <c r="DM83" s="575"/>
      <c r="DN83" s="575"/>
      <c r="DO83" s="575"/>
      <c r="DP83" s="576"/>
      <c r="DQ83" s="574"/>
      <c r="DR83" s="575"/>
      <c r="DS83" s="575"/>
      <c r="DT83" s="575"/>
      <c r="DU83" s="576"/>
      <c r="DV83" s="563"/>
      <c r="DW83" s="564"/>
      <c r="DX83" s="564"/>
      <c r="DY83" s="564"/>
      <c r="DZ83" s="565"/>
      <c r="EA83" s="89"/>
    </row>
    <row r="84" spans="1:131" ht="26.25" customHeight="1" x14ac:dyDescent="0.15">
      <c r="A84" s="98">
        <v>17</v>
      </c>
      <c r="B84" s="592"/>
      <c r="C84" s="593"/>
      <c r="D84" s="593"/>
      <c r="E84" s="593"/>
      <c r="F84" s="593"/>
      <c r="G84" s="593"/>
      <c r="H84" s="593"/>
      <c r="I84" s="593"/>
      <c r="J84" s="593"/>
      <c r="K84" s="593"/>
      <c r="L84" s="593"/>
      <c r="M84" s="593"/>
      <c r="N84" s="593"/>
      <c r="O84" s="593"/>
      <c r="P84" s="594"/>
      <c r="Q84" s="595"/>
      <c r="R84" s="589"/>
      <c r="S84" s="589"/>
      <c r="T84" s="589"/>
      <c r="U84" s="589"/>
      <c r="V84" s="589"/>
      <c r="W84" s="589"/>
      <c r="X84" s="589"/>
      <c r="Y84" s="589"/>
      <c r="Z84" s="589"/>
      <c r="AA84" s="589"/>
      <c r="AB84" s="589"/>
      <c r="AC84" s="589"/>
      <c r="AD84" s="589"/>
      <c r="AE84" s="589"/>
      <c r="AF84" s="589"/>
      <c r="AG84" s="589"/>
      <c r="AH84" s="589"/>
      <c r="AI84" s="589"/>
      <c r="AJ84" s="589"/>
      <c r="AK84" s="589"/>
      <c r="AL84" s="589"/>
      <c r="AM84" s="589"/>
      <c r="AN84" s="589"/>
      <c r="AO84" s="589"/>
      <c r="AP84" s="589"/>
      <c r="AQ84" s="589"/>
      <c r="AR84" s="589"/>
      <c r="AS84" s="589"/>
      <c r="AT84" s="589"/>
      <c r="AU84" s="589"/>
      <c r="AV84" s="589"/>
      <c r="AW84" s="589"/>
      <c r="AX84" s="589"/>
      <c r="AY84" s="589"/>
      <c r="AZ84" s="590"/>
      <c r="BA84" s="590"/>
      <c r="BB84" s="590"/>
      <c r="BC84" s="590"/>
      <c r="BD84" s="591"/>
      <c r="BE84" s="101"/>
      <c r="BF84" s="101"/>
      <c r="BG84" s="101"/>
      <c r="BH84" s="101"/>
      <c r="BI84" s="101"/>
      <c r="BJ84" s="101"/>
      <c r="BK84" s="101"/>
      <c r="BL84" s="101"/>
      <c r="BM84" s="101"/>
      <c r="BN84" s="101"/>
      <c r="BO84" s="101"/>
      <c r="BP84" s="101"/>
      <c r="BQ84" s="98">
        <v>78</v>
      </c>
      <c r="BR84" s="103"/>
      <c r="BS84" s="563"/>
      <c r="BT84" s="564"/>
      <c r="BU84" s="564"/>
      <c r="BV84" s="564"/>
      <c r="BW84" s="564"/>
      <c r="BX84" s="564"/>
      <c r="BY84" s="564"/>
      <c r="BZ84" s="564"/>
      <c r="CA84" s="564"/>
      <c r="CB84" s="564"/>
      <c r="CC84" s="564"/>
      <c r="CD84" s="564"/>
      <c r="CE84" s="564"/>
      <c r="CF84" s="564"/>
      <c r="CG84" s="573"/>
      <c r="CH84" s="574"/>
      <c r="CI84" s="575"/>
      <c r="CJ84" s="575"/>
      <c r="CK84" s="575"/>
      <c r="CL84" s="576"/>
      <c r="CM84" s="574"/>
      <c r="CN84" s="575"/>
      <c r="CO84" s="575"/>
      <c r="CP84" s="575"/>
      <c r="CQ84" s="576"/>
      <c r="CR84" s="574"/>
      <c r="CS84" s="575"/>
      <c r="CT84" s="575"/>
      <c r="CU84" s="575"/>
      <c r="CV84" s="576"/>
      <c r="CW84" s="574"/>
      <c r="CX84" s="575"/>
      <c r="CY84" s="575"/>
      <c r="CZ84" s="575"/>
      <c r="DA84" s="576"/>
      <c r="DB84" s="574"/>
      <c r="DC84" s="575"/>
      <c r="DD84" s="575"/>
      <c r="DE84" s="575"/>
      <c r="DF84" s="576"/>
      <c r="DG84" s="574"/>
      <c r="DH84" s="575"/>
      <c r="DI84" s="575"/>
      <c r="DJ84" s="575"/>
      <c r="DK84" s="576"/>
      <c r="DL84" s="574"/>
      <c r="DM84" s="575"/>
      <c r="DN84" s="575"/>
      <c r="DO84" s="575"/>
      <c r="DP84" s="576"/>
      <c r="DQ84" s="574"/>
      <c r="DR84" s="575"/>
      <c r="DS84" s="575"/>
      <c r="DT84" s="575"/>
      <c r="DU84" s="576"/>
      <c r="DV84" s="563"/>
      <c r="DW84" s="564"/>
      <c r="DX84" s="564"/>
      <c r="DY84" s="564"/>
      <c r="DZ84" s="565"/>
      <c r="EA84" s="89"/>
    </row>
    <row r="85" spans="1:131" ht="26.25" customHeight="1" x14ac:dyDescent="0.15">
      <c r="A85" s="98">
        <v>18</v>
      </c>
      <c r="B85" s="592"/>
      <c r="C85" s="593"/>
      <c r="D85" s="593"/>
      <c r="E85" s="593"/>
      <c r="F85" s="593"/>
      <c r="G85" s="593"/>
      <c r="H85" s="593"/>
      <c r="I85" s="593"/>
      <c r="J85" s="593"/>
      <c r="K85" s="593"/>
      <c r="L85" s="593"/>
      <c r="M85" s="593"/>
      <c r="N85" s="593"/>
      <c r="O85" s="593"/>
      <c r="P85" s="594"/>
      <c r="Q85" s="595"/>
      <c r="R85" s="589"/>
      <c r="S85" s="589"/>
      <c r="T85" s="589"/>
      <c r="U85" s="589"/>
      <c r="V85" s="589"/>
      <c r="W85" s="589"/>
      <c r="X85" s="589"/>
      <c r="Y85" s="589"/>
      <c r="Z85" s="589"/>
      <c r="AA85" s="589"/>
      <c r="AB85" s="589"/>
      <c r="AC85" s="589"/>
      <c r="AD85" s="589"/>
      <c r="AE85" s="589"/>
      <c r="AF85" s="589"/>
      <c r="AG85" s="589"/>
      <c r="AH85" s="589"/>
      <c r="AI85" s="589"/>
      <c r="AJ85" s="589"/>
      <c r="AK85" s="589"/>
      <c r="AL85" s="589"/>
      <c r="AM85" s="589"/>
      <c r="AN85" s="589"/>
      <c r="AO85" s="589"/>
      <c r="AP85" s="589"/>
      <c r="AQ85" s="589"/>
      <c r="AR85" s="589"/>
      <c r="AS85" s="589"/>
      <c r="AT85" s="589"/>
      <c r="AU85" s="589"/>
      <c r="AV85" s="589"/>
      <c r="AW85" s="589"/>
      <c r="AX85" s="589"/>
      <c r="AY85" s="589"/>
      <c r="AZ85" s="590"/>
      <c r="BA85" s="590"/>
      <c r="BB85" s="590"/>
      <c r="BC85" s="590"/>
      <c r="BD85" s="591"/>
      <c r="BE85" s="101"/>
      <c r="BF85" s="101"/>
      <c r="BG85" s="101"/>
      <c r="BH85" s="101"/>
      <c r="BI85" s="101"/>
      <c r="BJ85" s="101"/>
      <c r="BK85" s="101"/>
      <c r="BL85" s="101"/>
      <c r="BM85" s="101"/>
      <c r="BN85" s="101"/>
      <c r="BO85" s="101"/>
      <c r="BP85" s="101"/>
      <c r="BQ85" s="98">
        <v>79</v>
      </c>
      <c r="BR85" s="103"/>
      <c r="BS85" s="563"/>
      <c r="BT85" s="564"/>
      <c r="BU85" s="564"/>
      <c r="BV85" s="564"/>
      <c r="BW85" s="564"/>
      <c r="BX85" s="564"/>
      <c r="BY85" s="564"/>
      <c r="BZ85" s="564"/>
      <c r="CA85" s="564"/>
      <c r="CB85" s="564"/>
      <c r="CC85" s="564"/>
      <c r="CD85" s="564"/>
      <c r="CE85" s="564"/>
      <c r="CF85" s="564"/>
      <c r="CG85" s="573"/>
      <c r="CH85" s="574"/>
      <c r="CI85" s="575"/>
      <c r="CJ85" s="575"/>
      <c r="CK85" s="575"/>
      <c r="CL85" s="576"/>
      <c r="CM85" s="574"/>
      <c r="CN85" s="575"/>
      <c r="CO85" s="575"/>
      <c r="CP85" s="575"/>
      <c r="CQ85" s="576"/>
      <c r="CR85" s="574"/>
      <c r="CS85" s="575"/>
      <c r="CT85" s="575"/>
      <c r="CU85" s="575"/>
      <c r="CV85" s="576"/>
      <c r="CW85" s="574"/>
      <c r="CX85" s="575"/>
      <c r="CY85" s="575"/>
      <c r="CZ85" s="575"/>
      <c r="DA85" s="576"/>
      <c r="DB85" s="574"/>
      <c r="DC85" s="575"/>
      <c r="DD85" s="575"/>
      <c r="DE85" s="575"/>
      <c r="DF85" s="576"/>
      <c r="DG85" s="574"/>
      <c r="DH85" s="575"/>
      <c r="DI85" s="575"/>
      <c r="DJ85" s="575"/>
      <c r="DK85" s="576"/>
      <c r="DL85" s="574"/>
      <c r="DM85" s="575"/>
      <c r="DN85" s="575"/>
      <c r="DO85" s="575"/>
      <c r="DP85" s="576"/>
      <c r="DQ85" s="574"/>
      <c r="DR85" s="575"/>
      <c r="DS85" s="575"/>
      <c r="DT85" s="575"/>
      <c r="DU85" s="576"/>
      <c r="DV85" s="563"/>
      <c r="DW85" s="564"/>
      <c r="DX85" s="564"/>
      <c r="DY85" s="564"/>
      <c r="DZ85" s="565"/>
      <c r="EA85" s="89"/>
    </row>
    <row r="86" spans="1:131" ht="26.25" customHeight="1" x14ac:dyDescent="0.15">
      <c r="A86" s="98">
        <v>19</v>
      </c>
      <c r="B86" s="592"/>
      <c r="C86" s="593"/>
      <c r="D86" s="593"/>
      <c r="E86" s="593"/>
      <c r="F86" s="593"/>
      <c r="G86" s="593"/>
      <c r="H86" s="593"/>
      <c r="I86" s="593"/>
      <c r="J86" s="593"/>
      <c r="K86" s="593"/>
      <c r="L86" s="593"/>
      <c r="M86" s="593"/>
      <c r="N86" s="593"/>
      <c r="O86" s="593"/>
      <c r="P86" s="594"/>
      <c r="Q86" s="595"/>
      <c r="R86" s="589"/>
      <c r="S86" s="589"/>
      <c r="T86" s="589"/>
      <c r="U86" s="589"/>
      <c r="V86" s="589"/>
      <c r="W86" s="589"/>
      <c r="X86" s="589"/>
      <c r="Y86" s="589"/>
      <c r="Z86" s="589"/>
      <c r="AA86" s="589"/>
      <c r="AB86" s="589"/>
      <c r="AC86" s="589"/>
      <c r="AD86" s="589"/>
      <c r="AE86" s="589"/>
      <c r="AF86" s="589"/>
      <c r="AG86" s="589"/>
      <c r="AH86" s="589"/>
      <c r="AI86" s="589"/>
      <c r="AJ86" s="589"/>
      <c r="AK86" s="589"/>
      <c r="AL86" s="589"/>
      <c r="AM86" s="589"/>
      <c r="AN86" s="589"/>
      <c r="AO86" s="589"/>
      <c r="AP86" s="589"/>
      <c r="AQ86" s="589"/>
      <c r="AR86" s="589"/>
      <c r="AS86" s="589"/>
      <c r="AT86" s="589"/>
      <c r="AU86" s="589"/>
      <c r="AV86" s="589"/>
      <c r="AW86" s="589"/>
      <c r="AX86" s="589"/>
      <c r="AY86" s="589"/>
      <c r="AZ86" s="590"/>
      <c r="BA86" s="590"/>
      <c r="BB86" s="590"/>
      <c r="BC86" s="590"/>
      <c r="BD86" s="591"/>
      <c r="BE86" s="101"/>
      <c r="BF86" s="101"/>
      <c r="BG86" s="101"/>
      <c r="BH86" s="101"/>
      <c r="BI86" s="101"/>
      <c r="BJ86" s="101"/>
      <c r="BK86" s="101"/>
      <c r="BL86" s="101"/>
      <c r="BM86" s="101"/>
      <c r="BN86" s="101"/>
      <c r="BO86" s="101"/>
      <c r="BP86" s="101"/>
      <c r="BQ86" s="98">
        <v>80</v>
      </c>
      <c r="BR86" s="103"/>
      <c r="BS86" s="563"/>
      <c r="BT86" s="564"/>
      <c r="BU86" s="564"/>
      <c r="BV86" s="564"/>
      <c r="BW86" s="564"/>
      <c r="BX86" s="564"/>
      <c r="BY86" s="564"/>
      <c r="BZ86" s="564"/>
      <c r="CA86" s="564"/>
      <c r="CB86" s="564"/>
      <c r="CC86" s="564"/>
      <c r="CD86" s="564"/>
      <c r="CE86" s="564"/>
      <c r="CF86" s="564"/>
      <c r="CG86" s="573"/>
      <c r="CH86" s="574"/>
      <c r="CI86" s="575"/>
      <c r="CJ86" s="575"/>
      <c r="CK86" s="575"/>
      <c r="CL86" s="576"/>
      <c r="CM86" s="574"/>
      <c r="CN86" s="575"/>
      <c r="CO86" s="575"/>
      <c r="CP86" s="575"/>
      <c r="CQ86" s="576"/>
      <c r="CR86" s="574"/>
      <c r="CS86" s="575"/>
      <c r="CT86" s="575"/>
      <c r="CU86" s="575"/>
      <c r="CV86" s="576"/>
      <c r="CW86" s="574"/>
      <c r="CX86" s="575"/>
      <c r="CY86" s="575"/>
      <c r="CZ86" s="575"/>
      <c r="DA86" s="576"/>
      <c r="DB86" s="574"/>
      <c r="DC86" s="575"/>
      <c r="DD86" s="575"/>
      <c r="DE86" s="575"/>
      <c r="DF86" s="576"/>
      <c r="DG86" s="574"/>
      <c r="DH86" s="575"/>
      <c r="DI86" s="575"/>
      <c r="DJ86" s="575"/>
      <c r="DK86" s="576"/>
      <c r="DL86" s="574"/>
      <c r="DM86" s="575"/>
      <c r="DN86" s="575"/>
      <c r="DO86" s="575"/>
      <c r="DP86" s="576"/>
      <c r="DQ86" s="574"/>
      <c r="DR86" s="575"/>
      <c r="DS86" s="575"/>
      <c r="DT86" s="575"/>
      <c r="DU86" s="576"/>
      <c r="DV86" s="563"/>
      <c r="DW86" s="564"/>
      <c r="DX86" s="564"/>
      <c r="DY86" s="564"/>
      <c r="DZ86" s="565"/>
      <c r="EA86" s="89"/>
    </row>
    <row r="87" spans="1:131" ht="26.25" customHeight="1" x14ac:dyDescent="0.15">
      <c r="A87" s="104">
        <v>20</v>
      </c>
      <c r="B87" s="582"/>
      <c r="C87" s="583"/>
      <c r="D87" s="583"/>
      <c r="E87" s="583"/>
      <c r="F87" s="583"/>
      <c r="G87" s="583"/>
      <c r="H87" s="583"/>
      <c r="I87" s="583"/>
      <c r="J87" s="583"/>
      <c r="K87" s="583"/>
      <c r="L87" s="583"/>
      <c r="M87" s="583"/>
      <c r="N87" s="583"/>
      <c r="O87" s="583"/>
      <c r="P87" s="584"/>
      <c r="Q87" s="585"/>
      <c r="R87" s="586"/>
      <c r="S87" s="586"/>
      <c r="T87" s="586"/>
      <c r="U87" s="586"/>
      <c r="V87" s="586"/>
      <c r="W87" s="586"/>
      <c r="X87" s="586"/>
      <c r="Y87" s="586"/>
      <c r="Z87" s="586"/>
      <c r="AA87" s="586"/>
      <c r="AB87" s="586"/>
      <c r="AC87" s="586"/>
      <c r="AD87" s="586"/>
      <c r="AE87" s="586"/>
      <c r="AF87" s="586"/>
      <c r="AG87" s="586"/>
      <c r="AH87" s="586"/>
      <c r="AI87" s="586"/>
      <c r="AJ87" s="586"/>
      <c r="AK87" s="586"/>
      <c r="AL87" s="586"/>
      <c r="AM87" s="586"/>
      <c r="AN87" s="586"/>
      <c r="AO87" s="586"/>
      <c r="AP87" s="586"/>
      <c r="AQ87" s="586"/>
      <c r="AR87" s="586"/>
      <c r="AS87" s="586"/>
      <c r="AT87" s="586"/>
      <c r="AU87" s="586"/>
      <c r="AV87" s="586"/>
      <c r="AW87" s="586"/>
      <c r="AX87" s="586"/>
      <c r="AY87" s="586"/>
      <c r="AZ87" s="587"/>
      <c r="BA87" s="587"/>
      <c r="BB87" s="587"/>
      <c r="BC87" s="587"/>
      <c r="BD87" s="588"/>
      <c r="BE87" s="101"/>
      <c r="BF87" s="101"/>
      <c r="BG87" s="101"/>
      <c r="BH87" s="101"/>
      <c r="BI87" s="101"/>
      <c r="BJ87" s="101"/>
      <c r="BK87" s="101"/>
      <c r="BL87" s="101"/>
      <c r="BM87" s="101"/>
      <c r="BN87" s="101"/>
      <c r="BO87" s="101"/>
      <c r="BP87" s="101"/>
      <c r="BQ87" s="98">
        <v>81</v>
      </c>
      <c r="BR87" s="103"/>
      <c r="BS87" s="563"/>
      <c r="BT87" s="564"/>
      <c r="BU87" s="564"/>
      <c r="BV87" s="564"/>
      <c r="BW87" s="564"/>
      <c r="BX87" s="564"/>
      <c r="BY87" s="564"/>
      <c r="BZ87" s="564"/>
      <c r="CA87" s="564"/>
      <c r="CB87" s="564"/>
      <c r="CC87" s="564"/>
      <c r="CD87" s="564"/>
      <c r="CE87" s="564"/>
      <c r="CF87" s="564"/>
      <c r="CG87" s="573"/>
      <c r="CH87" s="574"/>
      <c r="CI87" s="575"/>
      <c r="CJ87" s="575"/>
      <c r="CK87" s="575"/>
      <c r="CL87" s="576"/>
      <c r="CM87" s="574"/>
      <c r="CN87" s="575"/>
      <c r="CO87" s="575"/>
      <c r="CP87" s="575"/>
      <c r="CQ87" s="576"/>
      <c r="CR87" s="574"/>
      <c r="CS87" s="575"/>
      <c r="CT87" s="575"/>
      <c r="CU87" s="575"/>
      <c r="CV87" s="576"/>
      <c r="CW87" s="574"/>
      <c r="CX87" s="575"/>
      <c r="CY87" s="575"/>
      <c r="CZ87" s="575"/>
      <c r="DA87" s="576"/>
      <c r="DB87" s="574"/>
      <c r="DC87" s="575"/>
      <c r="DD87" s="575"/>
      <c r="DE87" s="575"/>
      <c r="DF87" s="576"/>
      <c r="DG87" s="574"/>
      <c r="DH87" s="575"/>
      <c r="DI87" s="575"/>
      <c r="DJ87" s="575"/>
      <c r="DK87" s="576"/>
      <c r="DL87" s="574"/>
      <c r="DM87" s="575"/>
      <c r="DN87" s="575"/>
      <c r="DO87" s="575"/>
      <c r="DP87" s="576"/>
      <c r="DQ87" s="574"/>
      <c r="DR87" s="575"/>
      <c r="DS87" s="575"/>
      <c r="DT87" s="575"/>
      <c r="DU87" s="576"/>
      <c r="DV87" s="563"/>
      <c r="DW87" s="564"/>
      <c r="DX87" s="564"/>
      <c r="DY87" s="564"/>
      <c r="DZ87" s="565"/>
      <c r="EA87" s="89"/>
    </row>
    <row r="88" spans="1:131" ht="26.25" customHeight="1" thickBot="1" x14ac:dyDescent="0.2">
      <c r="A88" s="100" t="s">
        <v>338</v>
      </c>
      <c r="B88" s="555" t="s">
        <v>410</v>
      </c>
      <c r="C88" s="556"/>
      <c r="D88" s="556"/>
      <c r="E88" s="556"/>
      <c r="F88" s="556"/>
      <c r="G88" s="556"/>
      <c r="H88" s="556"/>
      <c r="I88" s="556"/>
      <c r="J88" s="556"/>
      <c r="K88" s="556"/>
      <c r="L88" s="556"/>
      <c r="M88" s="556"/>
      <c r="N88" s="556"/>
      <c r="O88" s="556"/>
      <c r="P88" s="566"/>
      <c r="Q88" s="580"/>
      <c r="R88" s="581"/>
      <c r="S88" s="581"/>
      <c r="T88" s="581"/>
      <c r="U88" s="581"/>
      <c r="V88" s="581"/>
      <c r="W88" s="581"/>
      <c r="X88" s="581"/>
      <c r="Y88" s="581"/>
      <c r="Z88" s="581"/>
      <c r="AA88" s="581"/>
      <c r="AB88" s="581"/>
      <c r="AC88" s="581"/>
      <c r="AD88" s="581"/>
      <c r="AE88" s="581"/>
      <c r="AF88" s="577" t="s">
        <v>411</v>
      </c>
      <c r="AG88" s="577"/>
      <c r="AH88" s="577"/>
      <c r="AI88" s="577"/>
      <c r="AJ88" s="577"/>
      <c r="AK88" s="581" t="s">
        <v>412</v>
      </c>
      <c r="AL88" s="581"/>
      <c r="AM88" s="581"/>
      <c r="AN88" s="581"/>
      <c r="AO88" s="581"/>
      <c r="AP88" s="577" t="s">
        <v>413</v>
      </c>
      <c r="AQ88" s="577"/>
      <c r="AR88" s="577"/>
      <c r="AS88" s="577"/>
      <c r="AT88" s="577"/>
      <c r="AU88" s="577" t="s">
        <v>414</v>
      </c>
      <c r="AV88" s="577"/>
      <c r="AW88" s="577"/>
      <c r="AX88" s="577"/>
      <c r="AY88" s="577"/>
      <c r="AZ88" s="578"/>
      <c r="BA88" s="578"/>
      <c r="BB88" s="578"/>
      <c r="BC88" s="578"/>
      <c r="BD88" s="579"/>
      <c r="BE88" s="101"/>
      <c r="BF88" s="101"/>
      <c r="BG88" s="101"/>
      <c r="BH88" s="101"/>
      <c r="BI88" s="101"/>
      <c r="BJ88" s="101"/>
      <c r="BK88" s="101"/>
      <c r="BL88" s="101"/>
      <c r="BM88" s="101"/>
      <c r="BN88" s="101"/>
      <c r="BO88" s="101"/>
      <c r="BP88" s="101"/>
      <c r="BQ88" s="98">
        <v>82</v>
      </c>
      <c r="BR88" s="103"/>
      <c r="BS88" s="563"/>
      <c r="BT88" s="564"/>
      <c r="BU88" s="564"/>
      <c r="BV88" s="564"/>
      <c r="BW88" s="564"/>
      <c r="BX88" s="564"/>
      <c r="BY88" s="564"/>
      <c r="BZ88" s="564"/>
      <c r="CA88" s="564"/>
      <c r="CB88" s="564"/>
      <c r="CC88" s="564"/>
      <c r="CD88" s="564"/>
      <c r="CE88" s="564"/>
      <c r="CF88" s="564"/>
      <c r="CG88" s="573"/>
      <c r="CH88" s="574"/>
      <c r="CI88" s="575"/>
      <c r="CJ88" s="575"/>
      <c r="CK88" s="575"/>
      <c r="CL88" s="576"/>
      <c r="CM88" s="574"/>
      <c r="CN88" s="575"/>
      <c r="CO88" s="575"/>
      <c r="CP88" s="575"/>
      <c r="CQ88" s="576"/>
      <c r="CR88" s="574"/>
      <c r="CS88" s="575"/>
      <c r="CT88" s="575"/>
      <c r="CU88" s="575"/>
      <c r="CV88" s="576"/>
      <c r="CW88" s="574"/>
      <c r="CX88" s="575"/>
      <c r="CY88" s="575"/>
      <c r="CZ88" s="575"/>
      <c r="DA88" s="576"/>
      <c r="DB88" s="574"/>
      <c r="DC88" s="575"/>
      <c r="DD88" s="575"/>
      <c r="DE88" s="575"/>
      <c r="DF88" s="576"/>
      <c r="DG88" s="574"/>
      <c r="DH88" s="575"/>
      <c r="DI88" s="575"/>
      <c r="DJ88" s="575"/>
      <c r="DK88" s="576"/>
      <c r="DL88" s="574"/>
      <c r="DM88" s="575"/>
      <c r="DN88" s="575"/>
      <c r="DO88" s="575"/>
      <c r="DP88" s="576"/>
      <c r="DQ88" s="574"/>
      <c r="DR88" s="575"/>
      <c r="DS88" s="575"/>
      <c r="DT88" s="575"/>
      <c r="DU88" s="576"/>
      <c r="DV88" s="563"/>
      <c r="DW88" s="564"/>
      <c r="DX88" s="564"/>
      <c r="DY88" s="564"/>
      <c r="DZ88" s="565"/>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563"/>
      <c r="BT89" s="564"/>
      <c r="BU89" s="564"/>
      <c r="BV89" s="564"/>
      <c r="BW89" s="564"/>
      <c r="BX89" s="564"/>
      <c r="BY89" s="564"/>
      <c r="BZ89" s="564"/>
      <c r="CA89" s="564"/>
      <c r="CB89" s="564"/>
      <c r="CC89" s="564"/>
      <c r="CD89" s="564"/>
      <c r="CE89" s="564"/>
      <c r="CF89" s="564"/>
      <c r="CG89" s="573"/>
      <c r="CH89" s="574"/>
      <c r="CI89" s="575"/>
      <c r="CJ89" s="575"/>
      <c r="CK89" s="575"/>
      <c r="CL89" s="576"/>
      <c r="CM89" s="574"/>
      <c r="CN89" s="575"/>
      <c r="CO89" s="575"/>
      <c r="CP89" s="575"/>
      <c r="CQ89" s="576"/>
      <c r="CR89" s="574"/>
      <c r="CS89" s="575"/>
      <c r="CT89" s="575"/>
      <c r="CU89" s="575"/>
      <c r="CV89" s="576"/>
      <c r="CW89" s="574"/>
      <c r="CX89" s="575"/>
      <c r="CY89" s="575"/>
      <c r="CZ89" s="575"/>
      <c r="DA89" s="576"/>
      <c r="DB89" s="574"/>
      <c r="DC89" s="575"/>
      <c r="DD89" s="575"/>
      <c r="DE89" s="575"/>
      <c r="DF89" s="576"/>
      <c r="DG89" s="574"/>
      <c r="DH89" s="575"/>
      <c r="DI89" s="575"/>
      <c r="DJ89" s="575"/>
      <c r="DK89" s="576"/>
      <c r="DL89" s="574"/>
      <c r="DM89" s="575"/>
      <c r="DN89" s="575"/>
      <c r="DO89" s="575"/>
      <c r="DP89" s="576"/>
      <c r="DQ89" s="574"/>
      <c r="DR89" s="575"/>
      <c r="DS89" s="575"/>
      <c r="DT89" s="575"/>
      <c r="DU89" s="576"/>
      <c r="DV89" s="563"/>
      <c r="DW89" s="564"/>
      <c r="DX89" s="564"/>
      <c r="DY89" s="564"/>
      <c r="DZ89" s="565"/>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563"/>
      <c r="BT90" s="564"/>
      <c r="BU90" s="564"/>
      <c r="BV90" s="564"/>
      <c r="BW90" s="564"/>
      <c r="BX90" s="564"/>
      <c r="BY90" s="564"/>
      <c r="BZ90" s="564"/>
      <c r="CA90" s="564"/>
      <c r="CB90" s="564"/>
      <c r="CC90" s="564"/>
      <c r="CD90" s="564"/>
      <c r="CE90" s="564"/>
      <c r="CF90" s="564"/>
      <c r="CG90" s="573"/>
      <c r="CH90" s="574"/>
      <c r="CI90" s="575"/>
      <c r="CJ90" s="575"/>
      <c r="CK90" s="575"/>
      <c r="CL90" s="576"/>
      <c r="CM90" s="574"/>
      <c r="CN90" s="575"/>
      <c r="CO90" s="575"/>
      <c r="CP90" s="575"/>
      <c r="CQ90" s="576"/>
      <c r="CR90" s="574"/>
      <c r="CS90" s="575"/>
      <c r="CT90" s="575"/>
      <c r="CU90" s="575"/>
      <c r="CV90" s="576"/>
      <c r="CW90" s="574"/>
      <c r="CX90" s="575"/>
      <c r="CY90" s="575"/>
      <c r="CZ90" s="575"/>
      <c r="DA90" s="576"/>
      <c r="DB90" s="574"/>
      <c r="DC90" s="575"/>
      <c r="DD90" s="575"/>
      <c r="DE90" s="575"/>
      <c r="DF90" s="576"/>
      <c r="DG90" s="574"/>
      <c r="DH90" s="575"/>
      <c r="DI90" s="575"/>
      <c r="DJ90" s="575"/>
      <c r="DK90" s="576"/>
      <c r="DL90" s="574"/>
      <c r="DM90" s="575"/>
      <c r="DN90" s="575"/>
      <c r="DO90" s="575"/>
      <c r="DP90" s="576"/>
      <c r="DQ90" s="574"/>
      <c r="DR90" s="575"/>
      <c r="DS90" s="575"/>
      <c r="DT90" s="575"/>
      <c r="DU90" s="576"/>
      <c r="DV90" s="563"/>
      <c r="DW90" s="564"/>
      <c r="DX90" s="564"/>
      <c r="DY90" s="564"/>
      <c r="DZ90" s="565"/>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563"/>
      <c r="BT91" s="564"/>
      <c r="BU91" s="564"/>
      <c r="BV91" s="564"/>
      <c r="BW91" s="564"/>
      <c r="BX91" s="564"/>
      <c r="BY91" s="564"/>
      <c r="BZ91" s="564"/>
      <c r="CA91" s="564"/>
      <c r="CB91" s="564"/>
      <c r="CC91" s="564"/>
      <c r="CD91" s="564"/>
      <c r="CE91" s="564"/>
      <c r="CF91" s="564"/>
      <c r="CG91" s="573"/>
      <c r="CH91" s="574"/>
      <c r="CI91" s="575"/>
      <c r="CJ91" s="575"/>
      <c r="CK91" s="575"/>
      <c r="CL91" s="576"/>
      <c r="CM91" s="574"/>
      <c r="CN91" s="575"/>
      <c r="CO91" s="575"/>
      <c r="CP91" s="575"/>
      <c r="CQ91" s="576"/>
      <c r="CR91" s="574"/>
      <c r="CS91" s="575"/>
      <c r="CT91" s="575"/>
      <c r="CU91" s="575"/>
      <c r="CV91" s="576"/>
      <c r="CW91" s="574"/>
      <c r="CX91" s="575"/>
      <c r="CY91" s="575"/>
      <c r="CZ91" s="575"/>
      <c r="DA91" s="576"/>
      <c r="DB91" s="574"/>
      <c r="DC91" s="575"/>
      <c r="DD91" s="575"/>
      <c r="DE91" s="575"/>
      <c r="DF91" s="576"/>
      <c r="DG91" s="574"/>
      <c r="DH91" s="575"/>
      <c r="DI91" s="575"/>
      <c r="DJ91" s="575"/>
      <c r="DK91" s="576"/>
      <c r="DL91" s="574"/>
      <c r="DM91" s="575"/>
      <c r="DN91" s="575"/>
      <c r="DO91" s="575"/>
      <c r="DP91" s="576"/>
      <c r="DQ91" s="574"/>
      <c r="DR91" s="575"/>
      <c r="DS91" s="575"/>
      <c r="DT91" s="575"/>
      <c r="DU91" s="576"/>
      <c r="DV91" s="563"/>
      <c r="DW91" s="564"/>
      <c r="DX91" s="564"/>
      <c r="DY91" s="564"/>
      <c r="DZ91" s="565"/>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563"/>
      <c r="BT92" s="564"/>
      <c r="BU92" s="564"/>
      <c r="BV92" s="564"/>
      <c r="BW92" s="564"/>
      <c r="BX92" s="564"/>
      <c r="BY92" s="564"/>
      <c r="BZ92" s="564"/>
      <c r="CA92" s="564"/>
      <c r="CB92" s="564"/>
      <c r="CC92" s="564"/>
      <c r="CD92" s="564"/>
      <c r="CE92" s="564"/>
      <c r="CF92" s="564"/>
      <c r="CG92" s="573"/>
      <c r="CH92" s="574"/>
      <c r="CI92" s="575"/>
      <c r="CJ92" s="575"/>
      <c r="CK92" s="575"/>
      <c r="CL92" s="576"/>
      <c r="CM92" s="574"/>
      <c r="CN92" s="575"/>
      <c r="CO92" s="575"/>
      <c r="CP92" s="575"/>
      <c r="CQ92" s="576"/>
      <c r="CR92" s="574"/>
      <c r="CS92" s="575"/>
      <c r="CT92" s="575"/>
      <c r="CU92" s="575"/>
      <c r="CV92" s="576"/>
      <c r="CW92" s="574"/>
      <c r="CX92" s="575"/>
      <c r="CY92" s="575"/>
      <c r="CZ92" s="575"/>
      <c r="DA92" s="576"/>
      <c r="DB92" s="574"/>
      <c r="DC92" s="575"/>
      <c r="DD92" s="575"/>
      <c r="DE92" s="575"/>
      <c r="DF92" s="576"/>
      <c r="DG92" s="574"/>
      <c r="DH92" s="575"/>
      <c r="DI92" s="575"/>
      <c r="DJ92" s="575"/>
      <c r="DK92" s="576"/>
      <c r="DL92" s="574"/>
      <c r="DM92" s="575"/>
      <c r="DN92" s="575"/>
      <c r="DO92" s="575"/>
      <c r="DP92" s="576"/>
      <c r="DQ92" s="574"/>
      <c r="DR92" s="575"/>
      <c r="DS92" s="575"/>
      <c r="DT92" s="575"/>
      <c r="DU92" s="576"/>
      <c r="DV92" s="563"/>
      <c r="DW92" s="564"/>
      <c r="DX92" s="564"/>
      <c r="DY92" s="564"/>
      <c r="DZ92" s="565"/>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563"/>
      <c r="BT93" s="564"/>
      <c r="BU93" s="564"/>
      <c r="BV93" s="564"/>
      <c r="BW93" s="564"/>
      <c r="BX93" s="564"/>
      <c r="BY93" s="564"/>
      <c r="BZ93" s="564"/>
      <c r="CA93" s="564"/>
      <c r="CB93" s="564"/>
      <c r="CC93" s="564"/>
      <c r="CD93" s="564"/>
      <c r="CE93" s="564"/>
      <c r="CF93" s="564"/>
      <c r="CG93" s="573"/>
      <c r="CH93" s="574"/>
      <c r="CI93" s="575"/>
      <c r="CJ93" s="575"/>
      <c r="CK93" s="575"/>
      <c r="CL93" s="576"/>
      <c r="CM93" s="574"/>
      <c r="CN93" s="575"/>
      <c r="CO93" s="575"/>
      <c r="CP93" s="575"/>
      <c r="CQ93" s="576"/>
      <c r="CR93" s="574"/>
      <c r="CS93" s="575"/>
      <c r="CT93" s="575"/>
      <c r="CU93" s="575"/>
      <c r="CV93" s="576"/>
      <c r="CW93" s="574"/>
      <c r="CX93" s="575"/>
      <c r="CY93" s="575"/>
      <c r="CZ93" s="575"/>
      <c r="DA93" s="576"/>
      <c r="DB93" s="574"/>
      <c r="DC93" s="575"/>
      <c r="DD93" s="575"/>
      <c r="DE93" s="575"/>
      <c r="DF93" s="576"/>
      <c r="DG93" s="574"/>
      <c r="DH93" s="575"/>
      <c r="DI93" s="575"/>
      <c r="DJ93" s="575"/>
      <c r="DK93" s="576"/>
      <c r="DL93" s="574"/>
      <c r="DM93" s="575"/>
      <c r="DN93" s="575"/>
      <c r="DO93" s="575"/>
      <c r="DP93" s="576"/>
      <c r="DQ93" s="574"/>
      <c r="DR93" s="575"/>
      <c r="DS93" s="575"/>
      <c r="DT93" s="575"/>
      <c r="DU93" s="576"/>
      <c r="DV93" s="563"/>
      <c r="DW93" s="564"/>
      <c r="DX93" s="564"/>
      <c r="DY93" s="564"/>
      <c r="DZ93" s="565"/>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563"/>
      <c r="BT94" s="564"/>
      <c r="BU94" s="564"/>
      <c r="BV94" s="564"/>
      <c r="BW94" s="564"/>
      <c r="BX94" s="564"/>
      <c r="BY94" s="564"/>
      <c r="BZ94" s="564"/>
      <c r="CA94" s="564"/>
      <c r="CB94" s="564"/>
      <c r="CC94" s="564"/>
      <c r="CD94" s="564"/>
      <c r="CE94" s="564"/>
      <c r="CF94" s="564"/>
      <c r="CG94" s="573"/>
      <c r="CH94" s="574"/>
      <c r="CI94" s="575"/>
      <c r="CJ94" s="575"/>
      <c r="CK94" s="575"/>
      <c r="CL94" s="576"/>
      <c r="CM94" s="574"/>
      <c r="CN94" s="575"/>
      <c r="CO94" s="575"/>
      <c r="CP94" s="575"/>
      <c r="CQ94" s="576"/>
      <c r="CR94" s="574"/>
      <c r="CS94" s="575"/>
      <c r="CT94" s="575"/>
      <c r="CU94" s="575"/>
      <c r="CV94" s="576"/>
      <c r="CW94" s="574"/>
      <c r="CX94" s="575"/>
      <c r="CY94" s="575"/>
      <c r="CZ94" s="575"/>
      <c r="DA94" s="576"/>
      <c r="DB94" s="574"/>
      <c r="DC94" s="575"/>
      <c r="DD94" s="575"/>
      <c r="DE94" s="575"/>
      <c r="DF94" s="576"/>
      <c r="DG94" s="574"/>
      <c r="DH94" s="575"/>
      <c r="DI94" s="575"/>
      <c r="DJ94" s="575"/>
      <c r="DK94" s="576"/>
      <c r="DL94" s="574"/>
      <c r="DM94" s="575"/>
      <c r="DN94" s="575"/>
      <c r="DO94" s="575"/>
      <c r="DP94" s="576"/>
      <c r="DQ94" s="574"/>
      <c r="DR94" s="575"/>
      <c r="DS94" s="575"/>
      <c r="DT94" s="575"/>
      <c r="DU94" s="576"/>
      <c r="DV94" s="563"/>
      <c r="DW94" s="564"/>
      <c r="DX94" s="564"/>
      <c r="DY94" s="564"/>
      <c r="DZ94" s="565"/>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563"/>
      <c r="BT95" s="564"/>
      <c r="BU95" s="564"/>
      <c r="BV95" s="564"/>
      <c r="BW95" s="564"/>
      <c r="BX95" s="564"/>
      <c r="BY95" s="564"/>
      <c r="BZ95" s="564"/>
      <c r="CA95" s="564"/>
      <c r="CB95" s="564"/>
      <c r="CC95" s="564"/>
      <c r="CD95" s="564"/>
      <c r="CE95" s="564"/>
      <c r="CF95" s="564"/>
      <c r="CG95" s="573"/>
      <c r="CH95" s="574"/>
      <c r="CI95" s="575"/>
      <c r="CJ95" s="575"/>
      <c r="CK95" s="575"/>
      <c r="CL95" s="576"/>
      <c r="CM95" s="574"/>
      <c r="CN95" s="575"/>
      <c r="CO95" s="575"/>
      <c r="CP95" s="575"/>
      <c r="CQ95" s="576"/>
      <c r="CR95" s="574"/>
      <c r="CS95" s="575"/>
      <c r="CT95" s="575"/>
      <c r="CU95" s="575"/>
      <c r="CV95" s="576"/>
      <c r="CW95" s="574"/>
      <c r="CX95" s="575"/>
      <c r="CY95" s="575"/>
      <c r="CZ95" s="575"/>
      <c r="DA95" s="576"/>
      <c r="DB95" s="574"/>
      <c r="DC95" s="575"/>
      <c r="DD95" s="575"/>
      <c r="DE95" s="575"/>
      <c r="DF95" s="576"/>
      <c r="DG95" s="574"/>
      <c r="DH95" s="575"/>
      <c r="DI95" s="575"/>
      <c r="DJ95" s="575"/>
      <c r="DK95" s="576"/>
      <c r="DL95" s="574"/>
      <c r="DM95" s="575"/>
      <c r="DN95" s="575"/>
      <c r="DO95" s="575"/>
      <c r="DP95" s="576"/>
      <c r="DQ95" s="574"/>
      <c r="DR95" s="575"/>
      <c r="DS95" s="575"/>
      <c r="DT95" s="575"/>
      <c r="DU95" s="576"/>
      <c r="DV95" s="563"/>
      <c r="DW95" s="564"/>
      <c r="DX95" s="564"/>
      <c r="DY95" s="564"/>
      <c r="DZ95" s="565"/>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563"/>
      <c r="BT96" s="564"/>
      <c r="BU96" s="564"/>
      <c r="BV96" s="564"/>
      <c r="BW96" s="564"/>
      <c r="BX96" s="564"/>
      <c r="BY96" s="564"/>
      <c r="BZ96" s="564"/>
      <c r="CA96" s="564"/>
      <c r="CB96" s="564"/>
      <c r="CC96" s="564"/>
      <c r="CD96" s="564"/>
      <c r="CE96" s="564"/>
      <c r="CF96" s="564"/>
      <c r="CG96" s="573"/>
      <c r="CH96" s="574"/>
      <c r="CI96" s="575"/>
      <c r="CJ96" s="575"/>
      <c r="CK96" s="575"/>
      <c r="CL96" s="576"/>
      <c r="CM96" s="574"/>
      <c r="CN96" s="575"/>
      <c r="CO96" s="575"/>
      <c r="CP96" s="575"/>
      <c r="CQ96" s="576"/>
      <c r="CR96" s="574"/>
      <c r="CS96" s="575"/>
      <c r="CT96" s="575"/>
      <c r="CU96" s="575"/>
      <c r="CV96" s="576"/>
      <c r="CW96" s="574"/>
      <c r="CX96" s="575"/>
      <c r="CY96" s="575"/>
      <c r="CZ96" s="575"/>
      <c r="DA96" s="576"/>
      <c r="DB96" s="574"/>
      <c r="DC96" s="575"/>
      <c r="DD96" s="575"/>
      <c r="DE96" s="575"/>
      <c r="DF96" s="576"/>
      <c r="DG96" s="574"/>
      <c r="DH96" s="575"/>
      <c r="DI96" s="575"/>
      <c r="DJ96" s="575"/>
      <c r="DK96" s="576"/>
      <c r="DL96" s="574"/>
      <c r="DM96" s="575"/>
      <c r="DN96" s="575"/>
      <c r="DO96" s="575"/>
      <c r="DP96" s="576"/>
      <c r="DQ96" s="574"/>
      <c r="DR96" s="575"/>
      <c r="DS96" s="575"/>
      <c r="DT96" s="575"/>
      <c r="DU96" s="576"/>
      <c r="DV96" s="563"/>
      <c r="DW96" s="564"/>
      <c r="DX96" s="564"/>
      <c r="DY96" s="564"/>
      <c r="DZ96" s="565"/>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563"/>
      <c r="BT97" s="564"/>
      <c r="BU97" s="564"/>
      <c r="BV97" s="564"/>
      <c r="BW97" s="564"/>
      <c r="BX97" s="564"/>
      <c r="BY97" s="564"/>
      <c r="BZ97" s="564"/>
      <c r="CA97" s="564"/>
      <c r="CB97" s="564"/>
      <c r="CC97" s="564"/>
      <c r="CD97" s="564"/>
      <c r="CE97" s="564"/>
      <c r="CF97" s="564"/>
      <c r="CG97" s="573"/>
      <c r="CH97" s="574"/>
      <c r="CI97" s="575"/>
      <c r="CJ97" s="575"/>
      <c r="CK97" s="575"/>
      <c r="CL97" s="576"/>
      <c r="CM97" s="574"/>
      <c r="CN97" s="575"/>
      <c r="CO97" s="575"/>
      <c r="CP97" s="575"/>
      <c r="CQ97" s="576"/>
      <c r="CR97" s="574"/>
      <c r="CS97" s="575"/>
      <c r="CT97" s="575"/>
      <c r="CU97" s="575"/>
      <c r="CV97" s="576"/>
      <c r="CW97" s="574"/>
      <c r="CX97" s="575"/>
      <c r="CY97" s="575"/>
      <c r="CZ97" s="575"/>
      <c r="DA97" s="576"/>
      <c r="DB97" s="574"/>
      <c r="DC97" s="575"/>
      <c r="DD97" s="575"/>
      <c r="DE97" s="575"/>
      <c r="DF97" s="576"/>
      <c r="DG97" s="574"/>
      <c r="DH97" s="575"/>
      <c r="DI97" s="575"/>
      <c r="DJ97" s="575"/>
      <c r="DK97" s="576"/>
      <c r="DL97" s="574"/>
      <c r="DM97" s="575"/>
      <c r="DN97" s="575"/>
      <c r="DO97" s="575"/>
      <c r="DP97" s="576"/>
      <c r="DQ97" s="574"/>
      <c r="DR97" s="575"/>
      <c r="DS97" s="575"/>
      <c r="DT97" s="575"/>
      <c r="DU97" s="576"/>
      <c r="DV97" s="563"/>
      <c r="DW97" s="564"/>
      <c r="DX97" s="564"/>
      <c r="DY97" s="564"/>
      <c r="DZ97" s="565"/>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563"/>
      <c r="BT98" s="564"/>
      <c r="BU98" s="564"/>
      <c r="BV98" s="564"/>
      <c r="BW98" s="564"/>
      <c r="BX98" s="564"/>
      <c r="BY98" s="564"/>
      <c r="BZ98" s="564"/>
      <c r="CA98" s="564"/>
      <c r="CB98" s="564"/>
      <c r="CC98" s="564"/>
      <c r="CD98" s="564"/>
      <c r="CE98" s="564"/>
      <c r="CF98" s="564"/>
      <c r="CG98" s="573"/>
      <c r="CH98" s="574"/>
      <c r="CI98" s="575"/>
      <c r="CJ98" s="575"/>
      <c r="CK98" s="575"/>
      <c r="CL98" s="576"/>
      <c r="CM98" s="574"/>
      <c r="CN98" s="575"/>
      <c r="CO98" s="575"/>
      <c r="CP98" s="575"/>
      <c r="CQ98" s="576"/>
      <c r="CR98" s="574"/>
      <c r="CS98" s="575"/>
      <c r="CT98" s="575"/>
      <c r="CU98" s="575"/>
      <c r="CV98" s="576"/>
      <c r="CW98" s="574"/>
      <c r="CX98" s="575"/>
      <c r="CY98" s="575"/>
      <c r="CZ98" s="575"/>
      <c r="DA98" s="576"/>
      <c r="DB98" s="574"/>
      <c r="DC98" s="575"/>
      <c r="DD98" s="575"/>
      <c r="DE98" s="575"/>
      <c r="DF98" s="576"/>
      <c r="DG98" s="574"/>
      <c r="DH98" s="575"/>
      <c r="DI98" s="575"/>
      <c r="DJ98" s="575"/>
      <c r="DK98" s="576"/>
      <c r="DL98" s="574"/>
      <c r="DM98" s="575"/>
      <c r="DN98" s="575"/>
      <c r="DO98" s="575"/>
      <c r="DP98" s="576"/>
      <c r="DQ98" s="574"/>
      <c r="DR98" s="575"/>
      <c r="DS98" s="575"/>
      <c r="DT98" s="575"/>
      <c r="DU98" s="576"/>
      <c r="DV98" s="563"/>
      <c r="DW98" s="564"/>
      <c r="DX98" s="564"/>
      <c r="DY98" s="564"/>
      <c r="DZ98" s="565"/>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563"/>
      <c r="BT99" s="564"/>
      <c r="BU99" s="564"/>
      <c r="BV99" s="564"/>
      <c r="BW99" s="564"/>
      <c r="BX99" s="564"/>
      <c r="BY99" s="564"/>
      <c r="BZ99" s="564"/>
      <c r="CA99" s="564"/>
      <c r="CB99" s="564"/>
      <c r="CC99" s="564"/>
      <c r="CD99" s="564"/>
      <c r="CE99" s="564"/>
      <c r="CF99" s="564"/>
      <c r="CG99" s="573"/>
      <c r="CH99" s="574"/>
      <c r="CI99" s="575"/>
      <c r="CJ99" s="575"/>
      <c r="CK99" s="575"/>
      <c r="CL99" s="576"/>
      <c r="CM99" s="574"/>
      <c r="CN99" s="575"/>
      <c r="CO99" s="575"/>
      <c r="CP99" s="575"/>
      <c r="CQ99" s="576"/>
      <c r="CR99" s="574"/>
      <c r="CS99" s="575"/>
      <c r="CT99" s="575"/>
      <c r="CU99" s="575"/>
      <c r="CV99" s="576"/>
      <c r="CW99" s="574"/>
      <c r="CX99" s="575"/>
      <c r="CY99" s="575"/>
      <c r="CZ99" s="575"/>
      <c r="DA99" s="576"/>
      <c r="DB99" s="574"/>
      <c r="DC99" s="575"/>
      <c r="DD99" s="575"/>
      <c r="DE99" s="575"/>
      <c r="DF99" s="576"/>
      <c r="DG99" s="574"/>
      <c r="DH99" s="575"/>
      <c r="DI99" s="575"/>
      <c r="DJ99" s="575"/>
      <c r="DK99" s="576"/>
      <c r="DL99" s="574"/>
      <c r="DM99" s="575"/>
      <c r="DN99" s="575"/>
      <c r="DO99" s="575"/>
      <c r="DP99" s="576"/>
      <c r="DQ99" s="574"/>
      <c r="DR99" s="575"/>
      <c r="DS99" s="575"/>
      <c r="DT99" s="575"/>
      <c r="DU99" s="576"/>
      <c r="DV99" s="563"/>
      <c r="DW99" s="564"/>
      <c r="DX99" s="564"/>
      <c r="DY99" s="564"/>
      <c r="DZ99" s="565"/>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563"/>
      <c r="BT100" s="564"/>
      <c r="BU100" s="564"/>
      <c r="BV100" s="564"/>
      <c r="BW100" s="564"/>
      <c r="BX100" s="564"/>
      <c r="BY100" s="564"/>
      <c r="BZ100" s="564"/>
      <c r="CA100" s="564"/>
      <c r="CB100" s="564"/>
      <c r="CC100" s="564"/>
      <c r="CD100" s="564"/>
      <c r="CE100" s="564"/>
      <c r="CF100" s="564"/>
      <c r="CG100" s="573"/>
      <c r="CH100" s="574"/>
      <c r="CI100" s="575"/>
      <c r="CJ100" s="575"/>
      <c r="CK100" s="575"/>
      <c r="CL100" s="576"/>
      <c r="CM100" s="574"/>
      <c r="CN100" s="575"/>
      <c r="CO100" s="575"/>
      <c r="CP100" s="575"/>
      <c r="CQ100" s="576"/>
      <c r="CR100" s="574"/>
      <c r="CS100" s="575"/>
      <c r="CT100" s="575"/>
      <c r="CU100" s="575"/>
      <c r="CV100" s="576"/>
      <c r="CW100" s="574"/>
      <c r="CX100" s="575"/>
      <c r="CY100" s="575"/>
      <c r="CZ100" s="575"/>
      <c r="DA100" s="576"/>
      <c r="DB100" s="574"/>
      <c r="DC100" s="575"/>
      <c r="DD100" s="575"/>
      <c r="DE100" s="575"/>
      <c r="DF100" s="576"/>
      <c r="DG100" s="574"/>
      <c r="DH100" s="575"/>
      <c r="DI100" s="575"/>
      <c r="DJ100" s="575"/>
      <c r="DK100" s="576"/>
      <c r="DL100" s="574"/>
      <c r="DM100" s="575"/>
      <c r="DN100" s="575"/>
      <c r="DO100" s="575"/>
      <c r="DP100" s="576"/>
      <c r="DQ100" s="574"/>
      <c r="DR100" s="575"/>
      <c r="DS100" s="575"/>
      <c r="DT100" s="575"/>
      <c r="DU100" s="576"/>
      <c r="DV100" s="563"/>
      <c r="DW100" s="564"/>
      <c r="DX100" s="564"/>
      <c r="DY100" s="564"/>
      <c r="DZ100" s="565"/>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563"/>
      <c r="BT101" s="564"/>
      <c r="BU101" s="564"/>
      <c r="BV101" s="564"/>
      <c r="BW101" s="564"/>
      <c r="BX101" s="564"/>
      <c r="BY101" s="564"/>
      <c r="BZ101" s="564"/>
      <c r="CA101" s="564"/>
      <c r="CB101" s="564"/>
      <c r="CC101" s="564"/>
      <c r="CD101" s="564"/>
      <c r="CE101" s="564"/>
      <c r="CF101" s="564"/>
      <c r="CG101" s="573"/>
      <c r="CH101" s="574"/>
      <c r="CI101" s="575"/>
      <c r="CJ101" s="575"/>
      <c r="CK101" s="575"/>
      <c r="CL101" s="576"/>
      <c r="CM101" s="574"/>
      <c r="CN101" s="575"/>
      <c r="CO101" s="575"/>
      <c r="CP101" s="575"/>
      <c r="CQ101" s="576"/>
      <c r="CR101" s="574"/>
      <c r="CS101" s="575"/>
      <c r="CT101" s="575"/>
      <c r="CU101" s="575"/>
      <c r="CV101" s="576"/>
      <c r="CW101" s="574"/>
      <c r="CX101" s="575"/>
      <c r="CY101" s="575"/>
      <c r="CZ101" s="575"/>
      <c r="DA101" s="576"/>
      <c r="DB101" s="574"/>
      <c r="DC101" s="575"/>
      <c r="DD101" s="575"/>
      <c r="DE101" s="575"/>
      <c r="DF101" s="576"/>
      <c r="DG101" s="574"/>
      <c r="DH101" s="575"/>
      <c r="DI101" s="575"/>
      <c r="DJ101" s="575"/>
      <c r="DK101" s="576"/>
      <c r="DL101" s="574"/>
      <c r="DM101" s="575"/>
      <c r="DN101" s="575"/>
      <c r="DO101" s="575"/>
      <c r="DP101" s="576"/>
      <c r="DQ101" s="574"/>
      <c r="DR101" s="575"/>
      <c r="DS101" s="575"/>
      <c r="DT101" s="575"/>
      <c r="DU101" s="576"/>
      <c r="DV101" s="563"/>
      <c r="DW101" s="564"/>
      <c r="DX101" s="564"/>
      <c r="DY101" s="564"/>
      <c r="DZ101" s="565"/>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338</v>
      </c>
      <c r="BR102" s="555" t="s">
        <v>415</v>
      </c>
      <c r="BS102" s="556"/>
      <c r="BT102" s="556"/>
      <c r="BU102" s="556"/>
      <c r="BV102" s="556"/>
      <c r="BW102" s="556"/>
      <c r="BX102" s="556"/>
      <c r="BY102" s="556"/>
      <c r="BZ102" s="556"/>
      <c r="CA102" s="556"/>
      <c r="CB102" s="556"/>
      <c r="CC102" s="556"/>
      <c r="CD102" s="556"/>
      <c r="CE102" s="556"/>
      <c r="CF102" s="556"/>
      <c r="CG102" s="566"/>
      <c r="CH102" s="567"/>
      <c r="CI102" s="568"/>
      <c r="CJ102" s="568"/>
      <c r="CK102" s="568"/>
      <c r="CL102" s="569"/>
      <c r="CM102" s="567"/>
      <c r="CN102" s="568"/>
      <c r="CO102" s="568"/>
      <c r="CP102" s="568"/>
      <c r="CQ102" s="569"/>
      <c r="CR102" s="570" t="s">
        <v>333</v>
      </c>
      <c r="CS102" s="571"/>
      <c r="CT102" s="571"/>
      <c r="CU102" s="571"/>
      <c r="CV102" s="572"/>
      <c r="CW102" s="570" t="s">
        <v>416</v>
      </c>
      <c r="CX102" s="571"/>
      <c r="CY102" s="571"/>
      <c r="CZ102" s="571"/>
      <c r="DA102" s="572"/>
      <c r="DB102" s="570" t="s">
        <v>323</v>
      </c>
      <c r="DC102" s="571"/>
      <c r="DD102" s="571"/>
      <c r="DE102" s="571"/>
      <c r="DF102" s="572"/>
      <c r="DG102" s="570" t="s">
        <v>323</v>
      </c>
      <c r="DH102" s="571"/>
      <c r="DI102" s="571"/>
      <c r="DJ102" s="571"/>
      <c r="DK102" s="572"/>
      <c r="DL102" s="570" t="s">
        <v>323</v>
      </c>
      <c r="DM102" s="571"/>
      <c r="DN102" s="571"/>
      <c r="DO102" s="571"/>
      <c r="DP102" s="572"/>
      <c r="DQ102" s="570" t="s">
        <v>323</v>
      </c>
      <c r="DR102" s="571"/>
      <c r="DS102" s="571"/>
      <c r="DT102" s="571"/>
      <c r="DU102" s="572"/>
      <c r="DV102" s="555"/>
      <c r="DW102" s="556"/>
      <c r="DX102" s="556"/>
      <c r="DY102" s="556"/>
      <c r="DZ102" s="557"/>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558" t="s">
        <v>417</v>
      </c>
      <c r="BR103" s="558"/>
      <c r="BS103" s="558"/>
      <c r="BT103" s="558"/>
      <c r="BU103" s="558"/>
      <c r="BV103" s="558"/>
      <c r="BW103" s="558"/>
      <c r="BX103" s="558"/>
      <c r="BY103" s="558"/>
      <c r="BZ103" s="558"/>
      <c r="CA103" s="558"/>
      <c r="CB103" s="558"/>
      <c r="CC103" s="558"/>
      <c r="CD103" s="558"/>
      <c r="CE103" s="558"/>
      <c r="CF103" s="558"/>
      <c r="CG103" s="558"/>
      <c r="CH103" s="558"/>
      <c r="CI103" s="558"/>
      <c r="CJ103" s="558"/>
      <c r="CK103" s="558"/>
      <c r="CL103" s="558"/>
      <c r="CM103" s="558"/>
      <c r="CN103" s="558"/>
      <c r="CO103" s="558"/>
      <c r="CP103" s="558"/>
      <c r="CQ103" s="558"/>
      <c r="CR103" s="558"/>
      <c r="CS103" s="558"/>
      <c r="CT103" s="558"/>
      <c r="CU103" s="558"/>
      <c r="CV103" s="558"/>
      <c r="CW103" s="558"/>
      <c r="CX103" s="558"/>
      <c r="CY103" s="558"/>
      <c r="CZ103" s="558"/>
      <c r="DA103" s="558"/>
      <c r="DB103" s="558"/>
      <c r="DC103" s="558"/>
      <c r="DD103" s="558"/>
      <c r="DE103" s="558"/>
      <c r="DF103" s="558"/>
      <c r="DG103" s="558"/>
      <c r="DH103" s="558"/>
      <c r="DI103" s="558"/>
      <c r="DJ103" s="558"/>
      <c r="DK103" s="558"/>
      <c r="DL103" s="558"/>
      <c r="DM103" s="558"/>
      <c r="DN103" s="558"/>
      <c r="DO103" s="558"/>
      <c r="DP103" s="558"/>
      <c r="DQ103" s="558"/>
      <c r="DR103" s="558"/>
      <c r="DS103" s="558"/>
      <c r="DT103" s="558"/>
      <c r="DU103" s="558"/>
      <c r="DV103" s="558"/>
      <c r="DW103" s="558"/>
      <c r="DX103" s="558"/>
      <c r="DY103" s="558"/>
      <c r="DZ103" s="558"/>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559" t="s">
        <v>418</v>
      </c>
      <c r="BR104" s="559"/>
      <c r="BS104" s="559"/>
      <c r="BT104" s="559"/>
      <c r="BU104" s="559"/>
      <c r="BV104" s="559"/>
      <c r="BW104" s="559"/>
      <c r="BX104" s="559"/>
      <c r="BY104" s="559"/>
      <c r="BZ104" s="559"/>
      <c r="CA104" s="559"/>
      <c r="CB104" s="559"/>
      <c r="CC104" s="559"/>
      <c r="CD104" s="559"/>
      <c r="CE104" s="559"/>
      <c r="CF104" s="559"/>
      <c r="CG104" s="559"/>
      <c r="CH104" s="559"/>
      <c r="CI104" s="559"/>
      <c r="CJ104" s="559"/>
      <c r="CK104" s="559"/>
      <c r="CL104" s="559"/>
      <c r="CM104" s="559"/>
      <c r="CN104" s="559"/>
      <c r="CO104" s="559"/>
      <c r="CP104" s="559"/>
      <c r="CQ104" s="559"/>
      <c r="CR104" s="559"/>
      <c r="CS104" s="559"/>
      <c r="CT104" s="559"/>
      <c r="CU104" s="559"/>
      <c r="CV104" s="559"/>
      <c r="CW104" s="559"/>
      <c r="CX104" s="559"/>
      <c r="CY104" s="559"/>
      <c r="CZ104" s="559"/>
      <c r="DA104" s="559"/>
      <c r="DB104" s="559"/>
      <c r="DC104" s="559"/>
      <c r="DD104" s="559"/>
      <c r="DE104" s="559"/>
      <c r="DF104" s="559"/>
      <c r="DG104" s="559"/>
      <c r="DH104" s="559"/>
      <c r="DI104" s="559"/>
      <c r="DJ104" s="559"/>
      <c r="DK104" s="559"/>
      <c r="DL104" s="559"/>
      <c r="DM104" s="559"/>
      <c r="DN104" s="559"/>
      <c r="DO104" s="559"/>
      <c r="DP104" s="559"/>
      <c r="DQ104" s="559"/>
      <c r="DR104" s="559"/>
      <c r="DS104" s="559"/>
      <c r="DT104" s="559"/>
      <c r="DU104" s="559"/>
      <c r="DV104" s="559"/>
      <c r="DW104" s="559"/>
      <c r="DX104" s="559"/>
      <c r="DY104" s="559"/>
      <c r="DZ104" s="559"/>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419</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420</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560" t="s">
        <v>421</v>
      </c>
      <c r="B108" s="561"/>
      <c r="C108" s="561"/>
      <c r="D108" s="561"/>
      <c r="E108" s="561"/>
      <c r="F108" s="561"/>
      <c r="G108" s="561"/>
      <c r="H108" s="561"/>
      <c r="I108" s="561"/>
      <c r="J108" s="561"/>
      <c r="K108" s="561"/>
      <c r="L108" s="561"/>
      <c r="M108" s="561"/>
      <c r="N108" s="561"/>
      <c r="O108" s="561"/>
      <c r="P108" s="561"/>
      <c r="Q108" s="561"/>
      <c r="R108" s="561"/>
      <c r="S108" s="561"/>
      <c r="T108" s="561"/>
      <c r="U108" s="561"/>
      <c r="V108" s="561"/>
      <c r="W108" s="561"/>
      <c r="X108" s="561"/>
      <c r="Y108" s="561"/>
      <c r="Z108" s="561"/>
      <c r="AA108" s="561"/>
      <c r="AB108" s="561"/>
      <c r="AC108" s="561"/>
      <c r="AD108" s="561"/>
      <c r="AE108" s="561"/>
      <c r="AF108" s="561"/>
      <c r="AG108" s="561"/>
      <c r="AH108" s="561"/>
      <c r="AI108" s="561"/>
      <c r="AJ108" s="561"/>
      <c r="AK108" s="561"/>
      <c r="AL108" s="561"/>
      <c r="AM108" s="561"/>
      <c r="AN108" s="561"/>
      <c r="AO108" s="561"/>
      <c r="AP108" s="561"/>
      <c r="AQ108" s="561"/>
      <c r="AR108" s="561"/>
      <c r="AS108" s="561"/>
      <c r="AT108" s="562"/>
      <c r="AU108" s="560" t="s">
        <v>422</v>
      </c>
      <c r="AV108" s="561"/>
      <c r="AW108" s="561"/>
      <c r="AX108" s="561"/>
      <c r="AY108" s="561"/>
      <c r="AZ108" s="561"/>
      <c r="BA108" s="561"/>
      <c r="BB108" s="561"/>
      <c r="BC108" s="561"/>
      <c r="BD108" s="561"/>
      <c r="BE108" s="561"/>
      <c r="BF108" s="561"/>
      <c r="BG108" s="561"/>
      <c r="BH108" s="561"/>
      <c r="BI108" s="561"/>
      <c r="BJ108" s="561"/>
      <c r="BK108" s="561"/>
      <c r="BL108" s="561"/>
      <c r="BM108" s="561"/>
      <c r="BN108" s="561"/>
      <c r="BO108" s="561"/>
      <c r="BP108" s="561"/>
      <c r="BQ108" s="561"/>
      <c r="BR108" s="561"/>
      <c r="BS108" s="561"/>
      <c r="BT108" s="561"/>
      <c r="BU108" s="561"/>
      <c r="BV108" s="561"/>
      <c r="BW108" s="561"/>
      <c r="BX108" s="561"/>
      <c r="BY108" s="561"/>
      <c r="BZ108" s="561"/>
      <c r="CA108" s="561"/>
      <c r="CB108" s="561"/>
      <c r="CC108" s="561"/>
      <c r="CD108" s="561"/>
      <c r="CE108" s="561"/>
      <c r="CF108" s="561"/>
      <c r="CG108" s="561"/>
      <c r="CH108" s="561"/>
      <c r="CI108" s="561"/>
      <c r="CJ108" s="561"/>
      <c r="CK108" s="561"/>
      <c r="CL108" s="561"/>
      <c r="CM108" s="561"/>
      <c r="CN108" s="561"/>
      <c r="CO108" s="561"/>
      <c r="CP108" s="561"/>
      <c r="CQ108" s="561"/>
      <c r="CR108" s="561"/>
      <c r="CS108" s="561"/>
      <c r="CT108" s="561"/>
      <c r="CU108" s="561"/>
      <c r="CV108" s="561"/>
      <c r="CW108" s="561"/>
      <c r="CX108" s="561"/>
      <c r="CY108" s="561"/>
      <c r="CZ108" s="561"/>
      <c r="DA108" s="561"/>
      <c r="DB108" s="561"/>
      <c r="DC108" s="561"/>
      <c r="DD108" s="561"/>
      <c r="DE108" s="561"/>
      <c r="DF108" s="561"/>
      <c r="DG108" s="561"/>
      <c r="DH108" s="561"/>
      <c r="DI108" s="561"/>
      <c r="DJ108" s="561"/>
      <c r="DK108" s="561"/>
      <c r="DL108" s="561"/>
      <c r="DM108" s="561"/>
      <c r="DN108" s="561"/>
      <c r="DO108" s="561"/>
      <c r="DP108" s="561"/>
      <c r="DQ108" s="561"/>
      <c r="DR108" s="561"/>
      <c r="DS108" s="561"/>
      <c r="DT108" s="561"/>
      <c r="DU108" s="561"/>
      <c r="DV108" s="561"/>
      <c r="DW108" s="561"/>
      <c r="DX108" s="561"/>
      <c r="DY108" s="561"/>
      <c r="DZ108" s="562"/>
    </row>
    <row r="109" spans="1:131" s="89" customFormat="1" ht="26.25" customHeight="1" x14ac:dyDescent="0.15">
      <c r="A109" s="513" t="s">
        <v>423</v>
      </c>
      <c r="B109" s="514"/>
      <c r="C109" s="514"/>
      <c r="D109" s="514"/>
      <c r="E109" s="514"/>
      <c r="F109" s="514"/>
      <c r="G109" s="514"/>
      <c r="H109" s="514"/>
      <c r="I109" s="514"/>
      <c r="J109" s="514"/>
      <c r="K109" s="514"/>
      <c r="L109" s="514"/>
      <c r="M109" s="514"/>
      <c r="N109" s="514"/>
      <c r="O109" s="514"/>
      <c r="P109" s="514"/>
      <c r="Q109" s="514"/>
      <c r="R109" s="514"/>
      <c r="S109" s="514"/>
      <c r="T109" s="514"/>
      <c r="U109" s="514"/>
      <c r="V109" s="514"/>
      <c r="W109" s="514"/>
      <c r="X109" s="514"/>
      <c r="Y109" s="514"/>
      <c r="Z109" s="515"/>
      <c r="AA109" s="516" t="s">
        <v>424</v>
      </c>
      <c r="AB109" s="514"/>
      <c r="AC109" s="514"/>
      <c r="AD109" s="514"/>
      <c r="AE109" s="515"/>
      <c r="AF109" s="516" t="s">
        <v>425</v>
      </c>
      <c r="AG109" s="514"/>
      <c r="AH109" s="514"/>
      <c r="AI109" s="514"/>
      <c r="AJ109" s="515"/>
      <c r="AK109" s="516" t="s">
        <v>238</v>
      </c>
      <c r="AL109" s="514"/>
      <c r="AM109" s="514"/>
      <c r="AN109" s="514"/>
      <c r="AO109" s="515"/>
      <c r="AP109" s="516" t="s">
        <v>426</v>
      </c>
      <c r="AQ109" s="514"/>
      <c r="AR109" s="514"/>
      <c r="AS109" s="514"/>
      <c r="AT109" s="547"/>
      <c r="AU109" s="513" t="s">
        <v>423</v>
      </c>
      <c r="AV109" s="514"/>
      <c r="AW109" s="514"/>
      <c r="AX109" s="514"/>
      <c r="AY109" s="514"/>
      <c r="AZ109" s="514"/>
      <c r="BA109" s="514"/>
      <c r="BB109" s="514"/>
      <c r="BC109" s="514"/>
      <c r="BD109" s="514"/>
      <c r="BE109" s="514"/>
      <c r="BF109" s="514"/>
      <c r="BG109" s="514"/>
      <c r="BH109" s="514"/>
      <c r="BI109" s="514"/>
      <c r="BJ109" s="514"/>
      <c r="BK109" s="514"/>
      <c r="BL109" s="514"/>
      <c r="BM109" s="514"/>
      <c r="BN109" s="514"/>
      <c r="BO109" s="514"/>
      <c r="BP109" s="515"/>
      <c r="BQ109" s="516" t="s">
        <v>424</v>
      </c>
      <c r="BR109" s="514"/>
      <c r="BS109" s="514"/>
      <c r="BT109" s="514"/>
      <c r="BU109" s="515"/>
      <c r="BV109" s="516" t="s">
        <v>425</v>
      </c>
      <c r="BW109" s="514"/>
      <c r="BX109" s="514"/>
      <c r="BY109" s="514"/>
      <c r="BZ109" s="515"/>
      <c r="CA109" s="516" t="s">
        <v>238</v>
      </c>
      <c r="CB109" s="514"/>
      <c r="CC109" s="514"/>
      <c r="CD109" s="514"/>
      <c r="CE109" s="515"/>
      <c r="CF109" s="554" t="s">
        <v>426</v>
      </c>
      <c r="CG109" s="554"/>
      <c r="CH109" s="554"/>
      <c r="CI109" s="554"/>
      <c r="CJ109" s="554"/>
      <c r="CK109" s="516" t="s">
        <v>427</v>
      </c>
      <c r="CL109" s="514"/>
      <c r="CM109" s="514"/>
      <c r="CN109" s="514"/>
      <c r="CO109" s="514"/>
      <c r="CP109" s="514"/>
      <c r="CQ109" s="514"/>
      <c r="CR109" s="514"/>
      <c r="CS109" s="514"/>
      <c r="CT109" s="514"/>
      <c r="CU109" s="514"/>
      <c r="CV109" s="514"/>
      <c r="CW109" s="514"/>
      <c r="CX109" s="514"/>
      <c r="CY109" s="514"/>
      <c r="CZ109" s="514"/>
      <c r="DA109" s="514"/>
      <c r="DB109" s="514"/>
      <c r="DC109" s="514"/>
      <c r="DD109" s="514"/>
      <c r="DE109" s="514"/>
      <c r="DF109" s="515"/>
      <c r="DG109" s="516" t="s">
        <v>424</v>
      </c>
      <c r="DH109" s="514"/>
      <c r="DI109" s="514"/>
      <c r="DJ109" s="514"/>
      <c r="DK109" s="515"/>
      <c r="DL109" s="516" t="s">
        <v>425</v>
      </c>
      <c r="DM109" s="514"/>
      <c r="DN109" s="514"/>
      <c r="DO109" s="514"/>
      <c r="DP109" s="515"/>
      <c r="DQ109" s="516" t="s">
        <v>238</v>
      </c>
      <c r="DR109" s="514"/>
      <c r="DS109" s="514"/>
      <c r="DT109" s="514"/>
      <c r="DU109" s="515"/>
      <c r="DV109" s="516" t="s">
        <v>426</v>
      </c>
      <c r="DW109" s="514"/>
      <c r="DX109" s="514"/>
      <c r="DY109" s="514"/>
      <c r="DZ109" s="547"/>
    </row>
    <row r="110" spans="1:131" s="89" customFormat="1" ht="26.25" customHeight="1" x14ac:dyDescent="0.15">
      <c r="A110" s="425" t="s">
        <v>428</v>
      </c>
      <c r="B110" s="426"/>
      <c r="C110" s="426"/>
      <c r="D110" s="426"/>
      <c r="E110" s="426"/>
      <c r="F110" s="426"/>
      <c r="G110" s="426"/>
      <c r="H110" s="426"/>
      <c r="I110" s="426"/>
      <c r="J110" s="426"/>
      <c r="K110" s="426"/>
      <c r="L110" s="426"/>
      <c r="M110" s="426"/>
      <c r="N110" s="426"/>
      <c r="O110" s="426"/>
      <c r="P110" s="426"/>
      <c r="Q110" s="426"/>
      <c r="R110" s="426"/>
      <c r="S110" s="426"/>
      <c r="T110" s="426"/>
      <c r="U110" s="426"/>
      <c r="V110" s="426"/>
      <c r="W110" s="426"/>
      <c r="X110" s="426"/>
      <c r="Y110" s="426"/>
      <c r="Z110" s="427"/>
      <c r="AA110" s="506">
        <v>1567001</v>
      </c>
      <c r="AB110" s="507"/>
      <c r="AC110" s="507"/>
      <c r="AD110" s="507"/>
      <c r="AE110" s="508"/>
      <c r="AF110" s="509">
        <v>1581016</v>
      </c>
      <c r="AG110" s="507"/>
      <c r="AH110" s="507"/>
      <c r="AI110" s="507"/>
      <c r="AJ110" s="508"/>
      <c r="AK110" s="509">
        <v>1527798</v>
      </c>
      <c r="AL110" s="507"/>
      <c r="AM110" s="507"/>
      <c r="AN110" s="507"/>
      <c r="AO110" s="508"/>
      <c r="AP110" s="510">
        <v>12.7</v>
      </c>
      <c r="AQ110" s="511"/>
      <c r="AR110" s="511"/>
      <c r="AS110" s="511"/>
      <c r="AT110" s="512"/>
      <c r="AU110" s="548" t="s">
        <v>429</v>
      </c>
      <c r="AV110" s="549"/>
      <c r="AW110" s="549"/>
      <c r="AX110" s="549"/>
      <c r="AY110" s="549"/>
      <c r="AZ110" s="458" t="s">
        <v>430</v>
      </c>
      <c r="BA110" s="426"/>
      <c r="BB110" s="426"/>
      <c r="BC110" s="426"/>
      <c r="BD110" s="426"/>
      <c r="BE110" s="426"/>
      <c r="BF110" s="426"/>
      <c r="BG110" s="426"/>
      <c r="BH110" s="426"/>
      <c r="BI110" s="426"/>
      <c r="BJ110" s="426"/>
      <c r="BK110" s="426"/>
      <c r="BL110" s="426"/>
      <c r="BM110" s="426"/>
      <c r="BN110" s="426"/>
      <c r="BO110" s="426"/>
      <c r="BP110" s="427"/>
      <c r="BQ110" s="459">
        <v>17376647</v>
      </c>
      <c r="BR110" s="443"/>
      <c r="BS110" s="443"/>
      <c r="BT110" s="443"/>
      <c r="BU110" s="443"/>
      <c r="BV110" s="443">
        <v>16562793</v>
      </c>
      <c r="BW110" s="443"/>
      <c r="BX110" s="443"/>
      <c r="BY110" s="443"/>
      <c r="BZ110" s="443"/>
      <c r="CA110" s="443">
        <v>15718590</v>
      </c>
      <c r="CB110" s="443"/>
      <c r="CC110" s="443"/>
      <c r="CD110" s="443"/>
      <c r="CE110" s="443"/>
      <c r="CF110" s="481">
        <v>130.9</v>
      </c>
      <c r="CG110" s="482"/>
      <c r="CH110" s="482"/>
      <c r="CI110" s="482"/>
      <c r="CJ110" s="482"/>
      <c r="CK110" s="544" t="s">
        <v>431</v>
      </c>
      <c r="CL110" s="501"/>
      <c r="CM110" s="458" t="s">
        <v>432</v>
      </c>
      <c r="CN110" s="426"/>
      <c r="CO110" s="426"/>
      <c r="CP110" s="426"/>
      <c r="CQ110" s="426"/>
      <c r="CR110" s="426"/>
      <c r="CS110" s="426"/>
      <c r="CT110" s="426"/>
      <c r="CU110" s="426"/>
      <c r="CV110" s="426"/>
      <c r="CW110" s="426"/>
      <c r="CX110" s="426"/>
      <c r="CY110" s="426"/>
      <c r="CZ110" s="426"/>
      <c r="DA110" s="426"/>
      <c r="DB110" s="426"/>
      <c r="DC110" s="426"/>
      <c r="DD110" s="426"/>
      <c r="DE110" s="426"/>
      <c r="DF110" s="427"/>
      <c r="DG110" s="459" t="s">
        <v>64</v>
      </c>
      <c r="DH110" s="443"/>
      <c r="DI110" s="443"/>
      <c r="DJ110" s="443"/>
      <c r="DK110" s="443"/>
      <c r="DL110" s="443" t="s">
        <v>64</v>
      </c>
      <c r="DM110" s="443"/>
      <c r="DN110" s="443"/>
      <c r="DO110" s="443"/>
      <c r="DP110" s="443"/>
      <c r="DQ110" s="443" t="s">
        <v>64</v>
      </c>
      <c r="DR110" s="443"/>
      <c r="DS110" s="443"/>
      <c r="DT110" s="443"/>
      <c r="DU110" s="443"/>
      <c r="DV110" s="444" t="s">
        <v>64</v>
      </c>
      <c r="DW110" s="444"/>
      <c r="DX110" s="444"/>
      <c r="DY110" s="444"/>
      <c r="DZ110" s="445"/>
    </row>
    <row r="111" spans="1:131" s="89" customFormat="1" ht="26.25" customHeight="1" x14ac:dyDescent="0.15">
      <c r="A111" s="392" t="s">
        <v>433</v>
      </c>
      <c r="B111" s="393"/>
      <c r="C111" s="393"/>
      <c r="D111" s="393"/>
      <c r="E111" s="393"/>
      <c r="F111" s="393"/>
      <c r="G111" s="393"/>
      <c r="H111" s="393"/>
      <c r="I111" s="393"/>
      <c r="J111" s="393"/>
      <c r="K111" s="393"/>
      <c r="L111" s="393"/>
      <c r="M111" s="393"/>
      <c r="N111" s="393"/>
      <c r="O111" s="393"/>
      <c r="P111" s="393"/>
      <c r="Q111" s="393"/>
      <c r="R111" s="393"/>
      <c r="S111" s="393"/>
      <c r="T111" s="393"/>
      <c r="U111" s="393"/>
      <c r="V111" s="393"/>
      <c r="W111" s="393"/>
      <c r="X111" s="393"/>
      <c r="Y111" s="393"/>
      <c r="Z111" s="543"/>
      <c r="AA111" s="530" t="s">
        <v>64</v>
      </c>
      <c r="AB111" s="531"/>
      <c r="AC111" s="531"/>
      <c r="AD111" s="531"/>
      <c r="AE111" s="532"/>
      <c r="AF111" s="533" t="s">
        <v>64</v>
      </c>
      <c r="AG111" s="531"/>
      <c r="AH111" s="531"/>
      <c r="AI111" s="531"/>
      <c r="AJ111" s="532"/>
      <c r="AK111" s="533" t="s">
        <v>64</v>
      </c>
      <c r="AL111" s="531"/>
      <c r="AM111" s="531"/>
      <c r="AN111" s="531"/>
      <c r="AO111" s="532"/>
      <c r="AP111" s="534" t="s">
        <v>64</v>
      </c>
      <c r="AQ111" s="535"/>
      <c r="AR111" s="535"/>
      <c r="AS111" s="535"/>
      <c r="AT111" s="536"/>
      <c r="AU111" s="550"/>
      <c r="AV111" s="551"/>
      <c r="AW111" s="551"/>
      <c r="AX111" s="551"/>
      <c r="AY111" s="551"/>
      <c r="AZ111" s="433" t="s">
        <v>434</v>
      </c>
      <c r="BA111" s="370"/>
      <c r="BB111" s="370"/>
      <c r="BC111" s="370"/>
      <c r="BD111" s="370"/>
      <c r="BE111" s="370"/>
      <c r="BF111" s="370"/>
      <c r="BG111" s="370"/>
      <c r="BH111" s="370"/>
      <c r="BI111" s="370"/>
      <c r="BJ111" s="370"/>
      <c r="BK111" s="370"/>
      <c r="BL111" s="370"/>
      <c r="BM111" s="370"/>
      <c r="BN111" s="370"/>
      <c r="BO111" s="370"/>
      <c r="BP111" s="371"/>
      <c r="BQ111" s="434">
        <v>21243</v>
      </c>
      <c r="BR111" s="435"/>
      <c r="BS111" s="435"/>
      <c r="BT111" s="435"/>
      <c r="BU111" s="435"/>
      <c r="BV111" s="435">
        <v>19133</v>
      </c>
      <c r="BW111" s="435"/>
      <c r="BX111" s="435"/>
      <c r="BY111" s="435"/>
      <c r="BZ111" s="435"/>
      <c r="CA111" s="435">
        <v>17263</v>
      </c>
      <c r="CB111" s="435"/>
      <c r="CC111" s="435"/>
      <c r="CD111" s="435"/>
      <c r="CE111" s="435"/>
      <c r="CF111" s="490">
        <v>0.1</v>
      </c>
      <c r="CG111" s="491"/>
      <c r="CH111" s="491"/>
      <c r="CI111" s="491"/>
      <c r="CJ111" s="491"/>
      <c r="CK111" s="545"/>
      <c r="CL111" s="503"/>
      <c r="CM111" s="433" t="s">
        <v>435</v>
      </c>
      <c r="CN111" s="370"/>
      <c r="CO111" s="370"/>
      <c r="CP111" s="370"/>
      <c r="CQ111" s="370"/>
      <c r="CR111" s="370"/>
      <c r="CS111" s="370"/>
      <c r="CT111" s="370"/>
      <c r="CU111" s="370"/>
      <c r="CV111" s="370"/>
      <c r="CW111" s="370"/>
      <c r="CX111" s="370"/>
      <c r="CY111" s="370"/>
      <c r="CZ111" s="370"/>
      <c r="DA111" s="370"/>
      <c r="DB111" s="370"/>
      <c r="DC111" s="370"/>
      <c r="DD111" s="370"/>
      <c r="DE111" s="370"/>
      <c r="DF111" s="371"/>
      <c r="DG111" s="434" t="s">
        <v>64</v>
      </c>
      <c r="DH111" s="435"/>
      <c r="DI111" s="435"/>
      <c r="DJ111" s="435"/>
      <c r="DK111" s="435"/>
      <c r="DL111" s="435" t="s">
        <v>64</v>
      </c>
      <c r="DM111" s="435"/>
      <c r="DN111" s="435"/>
      <c r="DO111" s="435"/>
      <c r="DP111" s="435"/>
      <c r="DQ111" s="435" t="s">
        <v>64</v>
      </c>
      <c r="DR111" s="435"/>
      <c r="DS111" s="435"/>
      <c r="DT111" s="435"/>
      <c r="DU111" s="435"/>
      <c r="DV111" s="412" t="s">
        <v>64</v>
      </c>
      <c r="DW111" s="412"/>
      <c r="DX111" s="412"/>
      <c r="DY111" s="412"/>
      <c r="DZ111" s="413"/>
    </row>
    <row r="112" spans="1:131" s="89" customFormat="1" ht="26.25" customHeight="1" x14ac:dyDescent="0.15">
      <c r="A112" s="537" t="s">
        <v>436</v>
      </c>
      <c r="B112" s="538"/>
      <c r="C112" s="370" t="s">
        <v>437</v>
      </c>
      <c r="D112" s="370"/>
      <c r="E112" s="370"/>
      <c r="F112" s="370"/>
      <c r="G112" s="370"/>
      <c r="H112" s="370"/>
      <c r="I112" s="370"/>
      <c r="J112" s="370"/>
      <c r="K112" s="370"/>
      <c r="L112" s="370"/>
      <c r="M112" s="370"/>
      <c r="N112" s="370"/>
      <c r="O112" s="370"/>
      <c r="P112" s="370"/>
      <c r="Q112" s="370"/>
      <c r="R112" s="370"/>
      <c r="S112" s="370"/>
      <c r="T112" s="370"/>
      <c r="U112" s="370"/>
      <c r="V112" s="370"/>
      <c r="W112" s="370"/>
      <c r="X112" s="370"/>
      <c r="Y112" s="370"/>
      <c r="Z112" s="371"/>
      <c r="AA112" s="397" t="s">
        <v>64</v>
      </c>
      <c r="AB112" s="398"/>
      <c r="AC112" s="398"/>
      <c r="AD112" s="398"/>
      <c r="AE112" s="399"/>
      <c r="AF112" s="400" t="s">
        <v>64</v>
      </c>
      <c r="AG112" s="398"/>
      <c r="AH112" s="398"/>
      <c r="AI112" s="398"/>
      <c r="AJ112" s="399"/>
      <c r="AK112" s="400" t="s">
        <v>64</v>
      </c>
      <c r="AL112" s="398"/>
      <c r="AM112" s="398"/>
      <c r="AN112" s="398"/>
      <c r="AO112" s="399"/>
      <c r="AP112" s="439" t="s">
        <v>64</v>
      </c>
      <c r="AQ112" s="440"/>
      <c r="AR112" s="440"/>
      <c r="AS112" s="440"/>
      <c r="AT112" s="441"/>
      <c r="AU112" s="550"/>
      <c r="AV112" s="551"/>
      <c r="AW112" s="551"/>
      <c r="AX112" s="551"/>
      <c r="AY112" s="551"/>
      <c r="AZ112" s="433" t="s">
        <v>438</v>
      </c>
      <c r="BA112" s="370"/>
      <c r="BB112" s="370"/>
      <c r="BC112" s="370"/>
      <c r="BD112" s="370"/>
      <c r="BE112" s="370"/>
      <c r="BF112" s="370"/>
      <c r="BG112" s="370"/>
      <c r="BH112" s="370"/>
      <c r="BI112" s="370"/>
      <c r="BJ112" s="370"/>
      <c r="BK112" s="370"/>
      <c r="BL112" s="370"/>
      <c r="BM112" s="370"/>
      <c r="BN112" s="370"/>
      <c r="BO112" s="370"/>
      <c r="BP112" s="371"/>
      <c r="BQ112" s="434">
        <v>5143747</v>
      </c>
      <c r="BR112" s="435"/>
      <c r="BS112" s="435"/>
      <c r="BT112" s="435"/>
      <c r="BU112" s="435"/>
      <c r="BV112" s="435">
        <v>5024926</v>
      </c>
      <c r="BW112" s="435"/>
      <c r="BX112" s="435"/>
      <c r="BY112" s="435"/>
      <c r="BZ112" s="435"/>
      <c r="CA112" s="435">
        <v>4948241</v>
      </c>
      <c r="CB112" s="435"/>
      <c r="CC112" s="435"/>
      <c r="CD112" s="435"/>
      <c r="CE112" s="435"/>
      <c r="CF112" s="490">
        <v>41.2</v>
      </c>
      <c r="CG112" s="491"/>
      <c r="CH112" s="491"/>
      <c r="CI112" s="491"/>
      <c r="CJ112" s="491"/>
      <c r="CK112" s="545"/>
      <c r="CL112" s="503"/>
      <c r="CM112" s="433" t="s">
        <v>439</v>
      </c>
      <c r="CN112" s="370"/>
      <c r="CO112" s="370"/>
      <c r="CP112" s="370"/>
      <c r="CQ112" s="370"/>
      <c r="CR112" s="370"/>
      <c r="CS112" s="370"/>
      <c r="CT112" s="370"/>
      <c r="CU112" s="370"/>
      <c r="CV112" s="370"/>
      <c r="CW112" s="370"/>
      <c r="CX112" s="370"/>
      <c r="CY112" s="370"/>
      <c r="CZ112" s="370"/>
      <c r="DA112" s="370"/>
      <c r="DB112" s="370"/>
      <c r="DC112" s="370"/>
      <c r="DD112" s="370"/>
      <c r="DE112" s="370"/>
      <c r="DF112" s="371"/>
      <c r="DG112" s="434" t="s">
        <v>64</v>
      </c>
      <c r="DH112" s="435"/>
      <c r="DI112" s="435"/>
      <c r="DJ112" s="435"/>
      <c r="DK112" s="435"/>
      <c r="DL112" s="435" t="s">
        <v>64</v>
      </c>
      <c r="DM112" s="435"/>
      <c r="DN112" s="435"/>
      <c r="DO112" s="435"/>
      <c r="DP112" s="435"/>
      <c r="DQ112" s="435" t="s">
        <v>64</v>
      </c>
      <c r="DR112" s="435"/>
      <c r="DS112" s="435"/>
      <c r="DT112" s="435"/>
      <c r="DU112" s="435"/>
      <c r="DV112" s="412" t="s">
        <v>64</v>
      </c>
      <c r="DW112" s="412"/>
      <c r="DX112" s="412"/>
      <c r="DY112" s="412"/>
      <c r="DZ112" s="413"/>
    </row>
    <row r="113" spans="1:130" s="89" customFormat="1" ht="26.25" customHeight="1" x14ac:dyDescent="0.15">
      <c r="A113" s="539"/>
      <c r="B113" s="540"/>
      <c r="C113" s="370" t="s">
        <v>440</v>
      </c>
      <c r="D113" s="370"/>
      <c r="E113" s="370"/>
      <c r="F113" s="370"/>
      <c r="G113" s="370"/>
      <c r="H113" s="370"/>
      <c r="I113" s="370"/>
      <c r="J113" s="370"/>
      <c r="K113" s="370"/>
      <c r="L113" s="370"/>
      <c r="M113" s="370"/>
      <c r="N113" s="370"/>
      <c r="O113" s="370"/>
      <c r="P113" s="370"/>
      <c r="Q113" s="370"/>
      <c r="R113" s="370"/>
      <c r="S113" s="370"/>
      <c r="T113" s="370"/>
      <c r="U113" s="370"/>
      <c r="V113" s="370"/>
      <c r="W113" s="370"/>
      <c r="X113" s="370"/>
      <c r="Y113" s="370"/>
      <c r="Z113" s="371"/>
      <c r="AA113" s="530">
        <v>414450</v>
      </c>
      <c r="AB113" s="531"/>
      <c r="AC113" s="531"/>
      <c r="AD113" s="531"/>
      <c r="AE113" s="532"/>
      <c r="AF113" s="533">
        <v>435421</v>
      </c>
      <c r="AG113" s="531"/>
      <c r="AH113" s="531"/>
      <c r="AI113" s="531"/>
      <c r="AJ113" s="532"/>
      <c r="AK113" s="533">
        <v>453190</v>
      </c>
      <c r="AL113" s="531"/>
      <c r="AM113" s="531"/>
      <c r="AN113" s="531"/>
      <c r="AO113" s="532"/>
      <c r="AP113" s="534">
        <v>3.8</v>
      </c>
      <c r="AQ113" s="535"/>
      <c r="AR113" s="535"/>
      <c r="AS113" s="535"/>
      <c r="AT113" s="536"/>
      <c r="AU113" s="550"/>
      <c r="AV113" s="551"/>
      <c r="AW113" s="551"/>
      <c r="AX113" s="551"/>
      <c r="AY113" s="551"/>
      <c r="AZ113" s="433" t="s">
        <v>441</v>
      </c>
      <c r="BA113" s="370"/>
      <c r="BB113" s="370"/>
      <c r="BC113" s="370"/>
      <c r="BD113" s="370"/>
      <c r="BE113" s="370"/>
      <c r="BF113" s="370"/>
      <c r="BG113" s="370"/>
      <c r="BH113" s="370"/>
      <c r="BI113" s="370"/>
      <c r="BJ113" s="370"/>
      <c r="BK113" s="370"/>
      <c r="BL113" s="370"/>
      <c r="BM113" s="370"/>
      <c r="BN113" s="370"/>
      <c r="BO113" s="370"/>
      <c r="BP113" s="371"/>
      <c r="BQ113" s="434">
        <v>1502396</v>
      </c>
      <c r="BR113" s="435"/>
      <c r="BS113" s="435"/>
      <c r="BT113" s="435"/>
      <c r="BU113" s="435"/>
      <c r="BV113" s="435">
        <v>1326249</v>
      </c>
      <c r="BW113" s="435"/>
      <c r="BX113" s="435"/>
      <c r="BY113" s="435"/>
      <c r="BZ113" s="435"/>
      <c r="CA113" s="435">
        <v>1201295</v>
      </c>
      <c r="CB113" s="435"/>
      <c r="CC113" s="435"/>
      <c r="CD113" s="435"/>
      <c r="CE113" s="435"/>
      <c r="CF113" s="490">
        <v>10</v>
      </c>
      <c r="CG113" s="491"/>
      <c r="CH113" s="491"/>
      <c r="CI113" s="491"/>
      <c r="CJ113" s="491"/>
      <c r="CK113" s="545"/>
      <c r="CL113" s="503"/>
      <c r="CM113" s="433" t="s">
        <v>442</v>
      </c>
      <c r="CN113" s="370"/>
      <c r="CO113" s="370"/>
      <c r="CP113" s="370"/>
      <c r="CQ113" s="370"/>
      <c r="CR113" s="370"/>
      <c r="CS113" s="370"/>
      <c r="CT113" s="370"/>
      <c r="CU113" s="370"/>
      <c r="CV113" s="370"/>
      <c r="CW113" s="370"/>
      <c r="CX113" s="370"/>
      <c r="CY113" s="370"/>
      <c r="CZ113" s="370"/>
      <c r="DA113" s="370"/>
      <c r="DB113" s="370"/>
      <c r="DC113" s="370"/>
      <c r="DD113" s="370"/>
      <c r="DE113" s="370"/>
      <c r="DF113" s="371"/>
      <c r="DG113" s="397" t="s">
        <v>64</v>
      </c>
      <c r="DH113" s="398"/>
      <c r="DI113" s="398"/>
      <c r="DJ113" s="398"/>
      <c r="DK113" s="399"/>
      <c r="DL113" s="400" t="s">
        <v>64</v>
      </c>
      <c r="DM113" s="398"/>
      <c r="DN113" s="398"/>
      <c r="DO113" s="398"/>
      <c r="DP113" s="399"/>
      <c r="DQ113" s="400" t="s">
        <v>64</v>
      </c>
      <c r="DR113" s="398"/>
      <c r="DS113" s="398"/>
      <c r="DT113" s="398"/>
      <c r="DU113" s="399"/>
      <c r="DV113" s="439" t="s">
        <v>64</v>
      </c>
      <c r="DW113" s="440"/>
      <c r="DX113" s="440"/>
      <c r="DY113" s="440"/>
      <c r="DZ113" s="441"/>
    </row>
    <row r="114" spans="1:130" s="89" customFormat="1" ht="26.25" customHeight="1" x14ac:dyDescent="0.15">
      <c r="A114" s="539"/>
      <c r="B114" s="540"/>
      <c r="C114" s="370" t="s">
        <v>443</v>
      </c>
      <c r="D114" s="370"/>
      <c r="E114" s="370"/>
      <c r="F114" s="370"/>
      <c r="G114" s="370"/>
      <c r="H114" s="370"/>
      <c r="I114" s="370"/>
      <c r="J114" s="370"/>
      <c r="K114" s="370"/>
      <c r="L114" s="370"/>
      <c r="M114" s="370"/>
      <c r="N114" s="370"/>
      <c r="O114" s="370"/>
      <c r="P114" s="370"/>
      <c r="Q114" s="370"/>
      <c r="R114" s="370"/>
      <c r="S114" s="370"/>
      <c r="T114" s="370"/>
      <c r="U114" s="370"/>
      <c r="V114" s="370"/>
      <c r="W114" s="370"/>
      <c r="X114" s="370"/>
      <c r="Y114" s="370"/>
      <c r="Z114" s="371"/>
      <c r="AA114" s="397">
        <v>163909</v>
      </c>
      <c r="AB114" s="398"/>
      <c r="AC114" s="398"/>
      <c r="AD114" s="398"/>
      <c r="AE114" s="399"/>
      <c r="AF114" s="400">
        <v>167701</v>
      </c>
      <c r="AG114" s="398"/>
      <c r="AH114" s="398"/>
      <c r="AI114" s="398"/>
      <c r="AJ114" s="399"/>
      <c r="AK114" s="400">
        <v>156207</v>
      </c>
      <c r="AL114" s="398"/>
      <c r="AM114" s="398"/>
      <c r="AN114" s="398"/>
      <c r="AO114" s="399"/>
      <c r="AP114" s="439">
        <v>1.3</v>
      </c>
      <c r="AQ114" s="440"/>
      <c r="AR114" s="440"/>
      <c r="AS114" s="440"/>
      <c r="AT114" s="441"/>
      <c r="AU114" s="550"/>
      <c r="AV114" s="551"/>
      <c r="AW114" s="551"/>
      <c r="AX114" s="551"/>
      <c r="AY114" s="551"/>
      <c r="AZ114" s="433" t="s">
        <v>444</v>
      </c>
      <c r="BA114" s="370"/>
      <c r="BB114" s="370"/>
      <c r="BC114" s="370"/>
      <c r="BD114" s="370"/>
      <c r="BE114" s="370"/>
      <c r="BF114" s="370"/>
      <c r="BG114" s="370"/>
      <c r="BH114" s="370"/>
      <c r="BI114" s="370"/>
      <c r="BJ114" s="370"/>
      <c r="BK114" s="370"/>
      <c r="BL114" s="370"/>
      <c r="BM114" s="370"/>
      <c r="BN114" s="370"/>
      <c r="BO114" s="370"/>
      <c r="BP114" s="371"/>
      <c r="BQ114" s="434">
        <v>1657538</v>
      </c>
      <c r="BR114" s="435"/>
      <c r="BS114" s="435"/>
      <c r="BT114" s="435"/>
      <c r="BU114" s="435"/>
      <c r="BV114" s="435">
        <v>1690673</v>
      </c>
      <c r="BW114" s="435"/>
      <c r="BX114" s="435"/>
      <c r="BY114" s="435"/>
      <c r="BZ114" s="435"/>
      <c r="CA114" s="435">
        <v>1554849</v>
      </c>
      <c r="CB114" s="435"/>
      <c r="CC114" s="435"/>
      <c r="CD114" s="435"/>
      <c r="CE114" s="435"/>
      <c r="CF114" s="490">
        <v>12.9</v>
      </c>
      <c r="CG114" s="491"/>
      <c r="CH114" s="491"/>
      <c r="CI114" s="491"/>
      <c r="CJ114" s="491"/>
      <c r="CK114" s="545"/>
      <c r="CL114" s="503"/>
      <c r="CM114" s="433" t="s">
        <v>445</v>
      </c>
      <c r="CN114" s="370"/>
      <c r="CO114" s="370"/>
      <c r="CP114" s="370"/>
      <c r="CQ114" s="370"/>
      <c r="CR114" s="370"/>
      <c r="CS114" s="370"/>
      <c r="CT114" s="370"/>
      <c r="CU114" s="370"/>
      <c r="CV114" s="370"/>
      <c r="CW114" s="370"/>
      <c r="CX114" s="370"/>
      <c r="CY114" s="370"/>
      <c r="CZ114" s="370"/>
      <c r="DA114" s="370"/>
      <c r="DB114" s="370"/>
      <c r="DC114" s="370"/>
      <c r="DD114" s="370"/>
      <c r="DE114" s="370"/>
      <c r="DF114" s="371"/>
      <c r="DG114" s="397" t="s">
        <v>64</v>
      </c>
      <c r="DH114" s="398"/>
      <c r="DI114" s="398"/>
      <c r="DJ114" s="398"/>
      <c r="DK114" s="399"/>
      <c r="DL114" s="400" t="s">
        <v>64</v>
      </c>
      <c r="DM114" s="398"/>
      <c r="DN114" s="398"/>
      <c r="DO114" s="398"/>
      <c r="DP114" s="399"/>
      <c r="DQ114" s="400" t="s">
        <v>64</v>
      </c>
      <c r="DR114" s="398"/>
      <c r="DS114" s="398"/>
      <c r="DT114" s="398"/>
      <c r="DU114" s="399"/>
      <c r="DV114" s="439" t="s">
        <v>64</v>
      </c>
      <c r="DW114" s="440"/>
      <c r="DX114" s="440"/>
      <c r="DY114" s="440"/>
      <c r="DZ114" s="441"/>
    </row>
    <row r="115" spans="1:130" s="89" customFormat="1" ht="26.25" customHeight="1" x14ac:dyDescent="0.15">
      <c r="A115" s="539"/>
      <c r="B115" s="540"/>
      <c r="C115" s="370" t="s">
        <v>446</v>
      </c>
      <c r="D115" s="370"/>
      <c r="E115" s="370"/>
      <c r="F115" s="370"/>
      <c r="G115" s="370"/>
      <c r="H115" s="370"/>
      <c r="I115" s="370"/>
      <c r="J115" s="370"/>
      <c r="K115" s="370"/>
      <c r="L115" s="370"/>
      <c r="M115" s="370"/>
      <c r="N115" s="370"/>
      <c r="O115" s="370"/>
      <c r="P115" s="370"/>
      <c r="Q115" s="370"/>
      <c r="R115" s="370"/>
      <c r="S115" s="370"/>
      <c r="T115" s="370"/>
      <c r="U115" s="370"/>
      <c r="V115" s="370"/>
      <c r="W115" s="370"/>
      <c r="X115" s="370"/>
      <c r="Y115" s="370"/>
      <c r="Z115" s="371"/>
      <c r="AA115" s="530">
        <v>1829</v>
      </c>
      <c r="AB115" s="531"/>
      <c r="AC115" s="531"/>
      <c r="AD115" s="531"/>
      <c r="AE115" s="532"/>
      <c r="AF115" s="533">
        <v>1829</v>
      </c>
      <c r="AG115" s="531"/>
      <c r="AH115" s="531"/>
      <c r="AI115" s="531"/>
      <c r="AJ115" s="532"/>
      <c r="AK115" s="533">
        <v>1870</v>
      </c>
      <c r="AL115" s="531"/>
      <c r="AM115" s="531"/>
      <c r="AN115" s="531"/>
      <c r="AO115" s="532"/>
      <c r="AP115" s="534">
        <v>0</v>
      </c>
      <c r="AQ115" s="535"/>
      <c r="AR115" s="535"/>
      <c r="AS115" s="535"/>
      <c r="AT115" s="536"/>
      <c r="AU115" s="550"/>
      <c r="AV115" s="551"/>
      <c r="AW115" s="551"/>
      <c r="AX115" s="551"/>
      <c r="AY115" s="551"/>
      <c r="AZ115" s="433" t="s">
        <v>447</v>
      </c>
      <c r="BA115" s="370"/>
      <c r="BB115" s="370"/>
      <c r="BC115" s="370"/>
      <c r="BD115" s="370"/>
      <c r="BE115" s="370"/>
      <c r="BF115" s="370"/>
      <c r="BG115" s="370"/>
      <c r="BH115" s="370"/>
      <c r="BI115" s="370"/>
      <c r="BJ115" s="370"/>
      <c r="BK115" s="370"/>
      <c r="BL115" s="370"/>
      <c r="BM115" s="370"/>
      <c r="BN115" s="370"/>
      <c r="BO115" s="370"/>
      <c r="BP115" s="371"/>
      <c r="BQ115" s="434" t="s">
        <v>64</v>
      </c>
      <c r="BR115" s="435"/>
      <c r="BS115" s="435"/>
      <c r="BT115" s="435"/>
      <c r="BU115" s="435"/>
      <c r="BV115" s="435" t="s">
        <v>64</v>
      </c>
      <c r="BW115" s="435"/>
      <c r="BX115" s="435"/>
      <c r="BY115" s="435"/>
      <c r="BZ115" s="435"/>
      <c r="CA115" s="435" t="s">
        <v>64</v>
      </c>
      <c r="CB115" s="435"/>
      <c r="CC115" s="435"/>
      <c r="CD115" s="435"/>
      <c r="CE115" s="435"/>
      <c r="CF115" s="490" t="s">
        <v>64</v>
      </c>
      <c r="CG115" s="491"/>
      <c r="CH115" s="491"/>
      <c r="CI115" s="491"/>
      <c r="CJ115" s="491"/>
      <c r="CK115" s="545"/>
      <c r="CL115" s="503"/>
      <c r="CM115" s="433" t="s">
        <v>448</v>
      </c>
      <c r="CN115" s="370"/>
      <c r="CO115" s="370"/>
      <c r="CP115" s="370"/>
      <c r="CQ115" s="370"/>
      <c r="CR115" s="370"/>
      <c r="CS115" s="370"/>
      <c r="CT115" s="370"/>
      <c r="CU115" s="370"/>
      <c r="CV115" s="370"/>
      <c r="CW115" s="370"/>
      <c r="CX115" s="370"/>
      <c r="CY115" s="370"/>
      <c r="CZ115" s="370"/>
      <c r="DA115" s="370"/>
      <c r="DB115" s="370"/>
      <c r="DC115" s="370"/>
      <c r="DD115" s="370"/>
      <c r="DE115" s="370"/>
      <c r="DF115" s="371"/>
      <c r="DG115" s="397" t="s">
        <v>64</v>
      </c>
      <c r="DH115" s="398"/>
      <c r="DI115" s="398"/>
      <c r="DJ115" s="398"/>
      <c r="DK115" s="399"/>
      <c r="DL115" s="400" t="s">
        <v>64</v>
      </c>
      <c r="DM115" s="398"/>
      <c r="DN115" s="398"/>
      <c r="DO115" s="398"/>
      <c r="DP115" s="399"/>
      <c r="DQ115" s="400" t="s">
        <v>64</v>
      </c>
      <c r="DR115" s="398"/>
      <c r="DS115" s="398"/>
      <c r="DT115" s="398"/>
      <c r="DU115" s="399"/>
      <c r="DV115" s="439" t="s">
        <v>64</v>
      </c>
      <c r="DW115" s="440"/>
      <c r="DX115" s="440"/>
      <c r="DY115" s="440"/>
      <c r="DZ115" s="441"/>
    </row>
    <row r="116" spans="1:130" s="89" customFormat="1" ht="26.25" customHeight="1" x14ac:dyDescent="0.15">
      <c r="A116" s="541"/>
      <c r="B116" s="542"/>
      <c r="C116" s="437" t="s">
        <v>449</v>
      </c>
      <c r="D116" s="437"/>
      <c r="E116" s="437"/>
      <c r="F116" s="437"/>
      <c r="G116" s="437"/>
      <c r="H116" s="437"/>
      <c r="I116" s="437"/>
      <c r="J116" s="437"/>
      <c r="K116" s="437"/>
      <c r="L116" s="437"/>
      <c r="M116" s="437"/>
      <c r="N116" s="437"/>
      <c r="O116" s="437"/>
      <c r="P116" s="437"/>
      <c r="Q116" s="437"/>
      <c r="R116" s="437"/>
      <c r="S116" s="437"/>
      <c r="T116" s="437"/>
      <c r="U116" s="437"/>
      <c r="V116" s="437"/>
      <c r="W116" s="437"/>
      <c r="X116" s="437"/>
      <c r="Y116" s="437"/>
      <c r="Z116" s="438"/>
      <c r="AA116" s="397" t="s">
        <v>64</v>
      </c>
      <c r="AB116" s="398"/>
      <c r="AC116" s="398"/>
      <c r="AD116" s="398"/>
      <c r="AE116" s="399"/>
      <c r="AF116" s="400" t="s">
        <v>64</v>
      </c>
      <c r="AG116" s="398"/>
      <c r="AH116" s="398"/>
      <c r="AI116" s="398"/>
      <c r="AJ116" s="399"/>
      <c r="AK116" s="400" t="s">
        <v>64</v>
      </c>
      <c r="AL116" s="398"/>
      <c r="AM116" s="398"/>
      <c r="AN116" s="398"/>
      <c r="AO116" s="399"/>
      <c r="AP116" s="439" t="s">
        <v>64</v>
      </c>
      <c r="AQ116" s="440"/>
      <c r="AR116" s="440"/>
      <c r="AS116" s="440"/>
      <c r="AT116" s="441"/>
      <c r="AU116" s="550"/>
      <c r="AV116" s="551"/>
      <c r="AW116" s="551"/>
      <c r="AX116" s="551"/>
      <c r="AY116" s="551"/>
      <c r="AZ116" s="527" t="s">
        <v>450</v>
      </c>
      <c r="BA116" s="528"/>
      <c r="BB116" s="528"/>
      <c r="BC116" s="528"/>
      <c r="BD116" s="528"/>
      <c r="BE116" s="528"/>
      <c r="BF116" s="528"/>
      <c r="BG116" s="528"/>
      <c r="BH116" s="528"/>
      <c r="BI116" s="528"/>
      <c r="BJ116" s="528"/>
      <c r="BK116" s="528"/>
      <c r="BL116" s="528"/>
      <c r="BM116" s="528"/>
      <c r="BN116" s="528"/>
      <c r="BO116" s="528"/>
      <c r="BP116" s="529"/>
      <c r="BQ116" s="434" t="s">
        <v>64</v>
      </c>
      <c r="BR116" s="435"/>
      <c r="BS116" s="435"/>
      <c r="BT116" s="435"/>
      <c r="BU116" s="435"/>
      <c r="BV116" s="435" t="s">
        <v>64</v>
      </c>
      <c r="BW116" s="435"/>
      <c r="BX116" s="435"/>
      <c r="BY116" s="435"/>
      <c r="BZ116" s="435"/>
      <c r="CA116" s="435" t="s">
        <v>64</v>
      </c>
      <c r="CB116" s="435"/>
      <c r="CC116" s="435"/>
      <c r="CD116" s="435"/>
      <c r="CE116" s="435"/>
      <c r="CF116" s="490" t="s">
        <v>64</v>
      </c>
      <c r="CG116" s="491"/>
      <c r="CH116" s="491"/>
      <c r="CI116" s="491"/>
      <c r="CJ116" s="491"/>
      <c r="CK116" s="545"/>
      <c r="CL116" s="503"/>
      <c r="CM116" s="433" t="s">
        <v>451</v>
      </c>
      <c r="CN116" s="370"/>
      <c r="CO116" s="370"/>
      <c r="CP116" s="370"/>
      <c r="CQ116" s="370"/>
      <c r="CR116" s="370"/>
      <c r="CS116" s="370"/>
      <c r="CT116" s="370"/>
      <c r="CU116" s="370"/>
      <c r="CV116" s="370"/>
      <c r="CW116" s="370"/>
      <c r="CX116" s="370"/>
      <c r="CY116" s="370"/>
      <c r="CZ116" s="370"/>
      <c r="DA116" s="370"/>
      <c r="DB116" s="370"/>
      <c r="DC116" s="370"/>
      <c r="DD116" s="370"/>
      <c r="DE116" s="370"/>
      <c r="DF116" s="371"/>
      <c r="DG116" s="397">
        <v>21243</v>
      </c>
      <c r="DH116" s="398"/>
      <c r="DI116" s="398"/>
      <c r="DJ116" s="398"/>
      <c r="DK116" s="399"/>
      <c r="DL116" s="400">
        <v>19133</v>
      </c>
      <c r="DM116" s="398"/>
      <c r="DN116" s="398"/>
      <c r="DO116" s="398"/>
      <c r="DP116" s="399"/>
      <c r="DQ116" s="400">
        <v>17263</v>
      </c>
      <c r="DR116" s="398"/>
      <c r="DS116" s="398"/>
      <c r="DT116" s="398"/>
      <c r="DU116" s="399"/>
      <c r="DV116" s="439">
        <v>0.1</v>
      </c>
      <c r="DW116" s="440"/>
      <c r="DX116" s="440"/>
      <c r="DY116" s="440"/>
      <c r="DZ116" s="441"/>
    </row>
    <row r="117" spans="1:130" s="89" customFormat="1" ht="26.25" customHeight="1" x14ac:dyDescent="0.15">
      <c r="A117" s="513" t="s">
        <v>119</v>
      </c>
      <c r="B117" s="514"/>
      <c r="C117" s="514"/>
      <c r="D117" s="514"/>
      <c r="E117" s="514"/>
      <c r="F117" s="514"/>
      <c r="G117" s="514"/>
      <c r="H117" s="514"/>
      <c r="I117" s="514"/>
      <c r="J117" s="514"/>
      <c r="K117" s="514"/>
      <c r="L117" s="514"/>
      <c r="M117" s="514"/>
      <c r="N117" s="514"/>
      <c r="O117" s="514"/>
      <c r="P117" s="514"/>
      <c r="Q117" s="514"/>
      <c r="R117" s="514"/>
      <c r="S117" s="514"/>
      <c r="T117" s="514"/>
      <c r="U117" s="514"/>
      <c r="V117" s="514"/>
      <c r="W117" s="514"/>
      <c r="X117" s="514"/>
      <c r="Y117" s="472" t="s">
        <v>452</v>
      </c>
      <c r="Z117" s="515"/>
      <c r="AA117" s="520">
        <v>2147189</v>
      </c>
      <c r="AB117" s="521"/>
      <c r="AC117" s="521"/>
      <c r="AD117" s="521"/>
      <c r="AE117" s="522"/>
      <c r="AF117" s="523">
        <v>2185967</v>
      </c>
      <c r="AG117" s="521"/>
      <c r="AH117" s="521"/>
      <c r="AI117" s="521"/>
      <c r="AJ117" s="522"/>
      <c r="AK117" s="523">
        <v>2139065</v>
      </c>
      <c r="AL117" s="521"/>
      <c r="AM117" s="521"/>
      <c r="AN117" s="521"/>
      <c r="AO117" s="522"/>
      <c r="AP117" s="524"/>
      <c r="AQ117" s="525"/>
      <c r="AR117" s="525"/>
      <c r="AS117" s="525"/>
      <c r="AT117" s="526"/>
      <c r="AU117" s="550"/>
      <c r="AV117" s="551"/>
      <c r="AW117" s="551"/>
      <c r="AX117" s="551"/>
      <c r="AY117" s="551"/>
      <c r="AZ117" s="478" t="s">
        <v>453</v>
      </c>
      <c r="BA117" s="479"/>
      <c r="BB117" s="479"/>
      <c r="BC117" s="479"/>
      <c r="BD117" s="479"/>
      <c r="BE117" s="479"/>
      <c r="BF117" s="479"/>
      <c r="BG117" s="479"/>
      <c r="BH117" s="479"/>
      <c r="BI117" s="479"/>
      <c r="BJ117" s="479"/>
      <c r="BK117" s="479"/>
      <c r="BL117" s="479"/>
      <c r="BM117" s="479"/>
      <c r="BN117" s="479"/>
      <c r="BO117" s="479"/>
      <c r="BP117" s="480"/>
      <c r="BQ117" s="434" t="s">
        <v>64</v>
      </c>
      <c r="BR117" s="435"/>
      <c r="BS117" s="435"/>
      <c r="BT117" s="435"/>
      <c r="BU117" s="435"/>
      <c r="BV117" s="435" t="s">
        <v>64</v>
      </c>
      <c r="BW117" s="435"/>
      <c r="BX117" s="435"/>
      <c r="BY117" s="435"/>
      <c r="BZ117" s="435"/>
      <c r="CA117" s="435" t="s">
        <v>64</v>
      </c>
      <c r="CB117" s="435"/>
      <c r="CC117" s="435"/>
      <c r="CD117" s="435"/>
      <c r="CE117" s="435"/>
      <c r="CF117" s="490" t="s">
        <v>64</v>
      </c>
      <c r="CG117" s="491"/>
      <c r="CH117" s="491"/>
      <c r="CI117" s="491"/>
      <c r="CJ117" s="491"/>
      <c r="CK117" s="545"/>
      <c r="CL117" s="503"/>
      <c r="CM117" s="433" t="s">
        <v>454</v>
      </c>
      <c r="CN117" s="370"/>
      <c r="CO117" s="370"/>
      <c r="CP117" s="370"/>
      <c r="CQ117" s="370"/>
      <c r="CR117" s="370"/>
      <c r="CS117" s="370"/>
      <c r="CT117" s="370"/>
      <c r="CU117" s="370"/>
      <c r="CV117" s="370"/>
      <c r="CW117" s="370"/>
      <c r="CX117" s="370"/>
      <c r="CY117" s="370"/>
      <c r="CZ117" s="370"/>
      <c r="DA117" s="370"/>
      <c r="DB117" s="370"/>
      <c r="DC117" s="370"/>
      <c r="DD117" s="370"/>
      <c r="DE117" s="370"/>
      <c r="DF117" s="371"/>
      <c r="DG117" s="397" t="s">
        <v>64</v>
      </c>
      <c r="DH117" s="398"/>
      <c r="DI117" s="398"/>
      <c r="DJ117" s="398"/>
      <c r="DK117" s="399"/>
      <c r="DL117" s="400" t="s">
        <v>64</v>
      </c>
      <c r="DM117" s="398"/>
      <c r="DN117" s="398"/>
      <c r="DO117" s="398"/>
      <c r="DP117" s="399"/>
      <c r="DQ117" s="400" t="s">
        <v>64</v>
      </c>
      <c r="DR117" s="398"/>
      <c r="DS117" s="398"/>
      <c r="DT117" s="398"/>
      <c r="DU117" s="399"/>
      <c r="DV117" s="439" t="s">
        <v>64</v>
      </c>
      <c r="DW117" s="440"/>
      <c r="DX117" s="440"/>
      <c r="DY117" s="440"/>
      <c r="DZ117" s="441"/>
    </row>
    <row r="118" spans="1:130" s="89" customFormat="1" ht="26.25" customHeight="1" x14ac:dyDescent="0.15">
      <c r="A118" s="513" t="s">
        <v>427</v>
      </c>
      <c r="B118" s="514"/>
      <c r="C118" s="514"/>
      <c r="D118" s="514"/>
      <c r="E118" s="514"/>
      <c r="F118" s="514"/>
      <c r="G118" s="514"/>
      <c r="H118" s="514"/>
      <c r="I118" s="514"/>
      <c r="J118" s="514"/>
      <c r="K118" s="514"/>
      <c r="L118" s="514"/>
      <c r="M118" s="514"/>
      <c r="N118" s="514"/>
      <c r="O118" s="514"/>
      <c r="P118" s="514"/>
      <c r="Q118" s="514"/>
      <c r="R118" s="514"/>
      <c r="S118" s="514"/>
      <c r="T118" s="514"/>
      <c r="U118" s="514"/>
      <c r="V118" s="514"/>
      <c r="W118" s="514"/>
      <c r="X118" s="514"/>
      <c r="Y118" s="514"/>
      <c r="Z118" s="515"/>
      <c r="AA118" s="516" t="s">
        <v>424</v>
      </c>
      <c r="AB118" s="514"/>
      <c r="AC118" s="514"/>
      <c r="AD118" s="514"/>
      <c r="AE118" s="515"/>
      <c r="AF118" s="516" t="s">
        <v>425</v>
      </c>
      <c r="AG118" s="514"/>
      <c r="AH118" s="514"/>
      <c r="AI118" s="514"/>
      <c r="AJ118" s="515"/>
      <c r="AK118" s="516" t="s">
        <v>238</v>
      </c>
      <c r="AL118" s="514"/>
      <c r="AM118" s="514"/>
      <c r="AN118" s="514"/>
      <c r="AO118" s="515"/>
      <c r="AP118" s="517" t="s">
        <v>426</v>
      </c>
      <c r="AQ118" s="518"/>
      <c r="AR118" s="518"/>
      <c r="AS118" s="518"/>
      <c r="AT118" s="519"/>
      <c r="AU118" s="550"/>
      <c r="AV118" s="551"/>
      <c r="AW118" s="551"/>
      <c r="AX118" s="551"/>
      <c r="AY118" s="551"/>
      <c r="AZ118" s="436" t="s">
        <v>455</v>
      </c>
      <c r="BA118" s="437"/>
      <c r="BB118" s="437"/>
      <c r="BC118" s="437"/>
      <c r="BD118" s="437"/>
      <c r="BE118" s="437"/>
      <c r="BF118" s="437"/>
      <c r="BG118" s="437"/>
      <c r="BH118" s="437"/>
      <c r="BI118" s="437"/>
      <c r="BJ118" s="437"/>
      <c r="BK118" s="437"/>
      <c r="BL118" s="437"/>
      <c r="BM118" s="437"/>
      <c r="BN118" s="437"/>
      <c r="BO118" s="437"/>
      <c r="BP118" s="438"/>
      <c r="BQ118" s="474" t="s">
        <v>64</v>
      </c>
      <c r="BR118" s="475"/>
      <c r="BS118" s="475"/>
      <c r="BT118" s="475"/>
      <c r="BU118" s="475"/>
      <c r="BV118" s="475" t="s">
        <v>64</v>
      </c>
      <c r="BW118" s="475"/>
      <c r="BX118" s="475"/>
      <c r="BY118" s="475"/>
      <c r="BZ118" s="475"/>
      <c r="CA118" s="475" t="s">
        <v>64</v>
      </c>
      <c r="CB118" s="475"/>
      <c r="CC118" s="475"/>
      <c r="CD118" s="475"/>
      <c r="CE118" s="475"/>
      <c r="CF118" s="490" t="s">
        <v>64</v>
      </c>
      <c r="CG118" s="491"/>
      <c r="CH118" s="491"/>
      <c r="CI118" s="491"/>
      <c r="CJ118" s="491"/>
      <c r="CK118" s="545"/>
      <c r="CL118" s="503"/>
      <c r="CM118" s="433" t="s">
        <v>456</v>
      </c>
      <c r="CN118" s="370"/>
      <c r="CO118" s="370"/>
      <c r="CP118" s="370"/>
      <c r="CQ118" s="370"/>
      <c r="CR118" s="370"/>
      <c r="CS118" s="370"/>
      <c r="CT118" s="370"/>
      <c r="CU118" s="370"/>
      <c r="CV118" s="370"/>
      <c r="CW118" s="370"/>
      <c r="CX118" s="370"/>
      <c r="CY118" s="370"/>
      <c r="CZ118" s="370"/>
      <c r="DA118" s="370"/>
      <c r="DB118" s="370"/>
      <c r="DC118" s="370"/>
      <c r="DD118" s="370"/>
      <c r="DE118" s="370"/>
      <c r="DF118" s="371"/>
      <c r="DG118" s="397" t="s">
        <v>64</v>
      </c>
      <c r="DH118" s="398"/>
      <c r="DI118" s="398"/>
      <c r="DJ118" s="398"/>
      <c r="DK118" s="399"/>
      <c r="DL118" s="400" t="s">
        <v>64</v>
      </c>
      <c r="DM118" s="398"/>
      <c r="DN118" s="398"/>
      <c r="DO118" s="398"/>
      <c r="DP118" s="399"/>
      <c r="DQ118" s="400" t="s">
        <v>64</v>
      </c>
      <c r="DR118" s="398"/>
      <c r="DS118" s="398"/>
      <c r="DT118" s="398"/>
      <c r="DU118" s="399"/>
      <c r="DV118" s="439" t="s">
        <v>64</v>
      </c>
      <c r="DW118" s="440"/>
      <c r="DX118" s="440"/>
      <c r="DY118" s="440"/>
      <c r="DZ118" s="441"/>
    </row>
    <row r="119" spans="1:130" s="89" customFormat="1" ht="26.25" customHeight="1" x14ac:dyDescent="0.15">
      <c r="A119" s="500" t="s">
        <v>431</v>
      </c>
      <c r="B119" s="501"/>
      <c r="C119" s="458" t="s">
        <v>432</v>
      </c>
      <c r="D119" s="426"/>
      <c r="E119" s="426"/>
      <c r="F119" s="426"/>
      <c r="G119" s="426"/>
      <c r="H119" s="426"/>
      <c r="I119" s="426"/>
      <c r="J119" s="426"/>
      <c r="K119" s="426"/>
      <c r="L119" s="426"/>
      <c r="M119" s="426"/>
      <c r="N119" s="426"/>
      <c r="O119" s="426"/>
      <c r="P119" s="426"/>
      <c r="Q119" s="426"/>
      <c r="R119" s="426"/>
      <c r="S119" s="426"/>
      <c r="T119" s="426"/>
      <c r="U119" s="426"/>
      <c r="V119" s="426"/>
      <c r="W119" s="426"/>
      <c r="X119" s="426"/>
      <c r="Y119" s="426"/>
      <c r="Z119" s="427"/>
      <c r="AA119" s="506" t="s">
        <v>64</v>
      </c>
      <c r="AB119" s="507"/>
      <c r="AC119" s="507"/>
      <c r="AD119" s="507"/>
      <c r="AE119" s="508"/>
      <c r="AF119" s="509" t="s">
        <v>64</v>
      </c>
      <c r="AG119" s="507"/>
      <c r="AH119" s="507"/>
      <c r="AI119" s="507"/>
      <c r="AJ119" s="508"/>
      <c r="AK119" s="509" t="s">
        <v>64</v>
      </c>
      <c r="AL119" s="507"/>
      <c r="AM119" s="507"/>
      <c r="AN119" s="507"/>
      <c r="AO119" s="508"/>
      <c r="AP119" s="510" t="s">
        <v>64</v>
      </c>
      <c r="AQ119" s="511"/>
      <c r="AR119" s="511"/>
      <c r="AS119" s="511"/>
      <c r="AT119" s="512"/>
      <c r="AU119" s="552"/>
      <c r="AV119" s="553"/>
      <c r="AW119" s="553"/>
      <c r="AX119" s="553"/>
      <c r="AY119" s="553"/>
      <c r="AZ119" s="112" t="s">
        <v>119</v>
      </c>
      <c r="BA119" s="112"/>
      <c r="BB119" s="112"/>
      <c r="BC119" s="112"/>
      <c r="BD119" s="112"/>
      <c r="BE119" s="112"/>
      <c r="BF119" s="112"/>
      <c r="BG119" s="112"/>
      <c r="BH119" s="112"/>
      <c r="BI119" s="112"/>
      <c r="BJ119" s="112"/>
      <c r="BK119" s="112"/>
      <c r="BL119" s="112"/>
      <c r="BM119" s="112"/>
      <c r="BN119" s="112"/>
      <c r="BO119" s="472" t="s">
        <v>457</v>
      </c>
      <c r="BP119" s="473"/>
      <c r="BQ119" s="474">
        <v>25701571</v>
      </c>
      <c r="BR119" s="475"/>
      <c r="BS119" s="475"/>
      <c r="BT119" s="475"/>
      <c r="BU119" s="475"/>
      <c r="BV119" s="475">
        <v>24623774</v>
      </c>
      <c r="BW119" s="475"/>
      <c r="BX119" s="475"/>
      <c r="BY119" s="475"/>
      <c r="BZ119" s="475"/>
      <c r="CA119" s="475">
        <v>23440238</v>
      </c>
      <c r="CB119" s="475"/>
      <c r="CC119" s="475"/>
      <c r="CD119" s="475"/>
      <c r="CE119" s="475"/>
      <c r="CF119" s="366"/>
      <c r="CG119" s="367"/>
      <c r="CH119" s="367"/>
      <c r="CI119" s="367"/>
      <c r="CJ119" s="471"/>
      <c r="CK119" s="546"/>
      <c r="CL119" s="505"/>
      <c r="CM119" s="436" t="s">
        <v>458</v>
      </c>
      <c r="CN119" s="437"/>
      <c r="CO119" s="437"/>
      <c r="CP119" s="437"/>
      <c r="CQ119" s="437"/>
      <c r="CR119" s="437"/>
      <c r="CS119" s="437"/>
      <c r="CT119" s="437"/>
      <c r="CU119" s="437"/>
      <c r="CV119" s="437"/>
      <c r="CW119" s="437"/>
      <c r="CX119" s="437"/>
      <c r="CY119" s="437"/>
      <c r="CZ119" s="437"/>
      <c r="DA119" s="437"/>
      <c r="DB119" s="437"/>
      <c r="DC119" s="437"/>
      <c r="DD119" s="437"/>
      <c r="DE119" s="437"/>
      <c r="DF119" s="438"/>
      <c r="DG119" s="381" t="s">
        <v>64</v>
      </c>
      <c r="DH119" s="382"/>
      <c r="DI119" s="382"/>
      <c r="DJ119" s="382"/>
      <c r="DK119" s="383"/>
      <c r="DL119" s="384" t="s">
        <v>64</v>
      </c>
      <c r="DM119" s="382"/>
      <c r="DN119" s="382"/>
      <c r="DO119" s="382"/>
      <c r="DP119" s="383"/>
      <c r="DQ119" s="384" t="s">
        <v>64</v>
      </c>
      <c r="DR119" s="382"/>
      <c r="DS119" s="382"/>
      <c r="DT119" s="382"/>
      <c r="DU119" s="383"/>
      <c r="DV119" s="446" t="s">
        <v>64</v>
      </c>
      <c r="DW119" s="447"/>
      <c r="DX119" s="447"/>
      <c r="DY119" s="447"/>
      <c r="DZ119" s="448"/>
    </row>
    <row r="120" spans="1:130" s="89" customFormat="1" ht="26.25" customHeight="1" x14ac:dyDescent="0.15">
      <c r="A120" s="502"/>
      <c r="B120" s="503"/>
      <c r="C120" s="433" t="s">
        <v>435</v>
      </c>
      <c r="D120" s="370"/>
      <c r="E120" s="370"/>
      <c r="F120" s="370"/>
      <c r="G120" s="370"/>
      <c r="H120" s="370"/>
      <c r="I120" s="370"/>
      <c r="J120" s="370"/>
      <c r="K120" s="370"/>
      <c r="L120" s="370"/>
      <c r="M120" s="370"/>
      <c r="N120" s="370"/>
      <c r="O120" s="370"/>
      <c r="P120" s="370"/>
      <c r="Q120" s="370"/>
      <c r="R120" s="370"/>
      <c r="S120" s="370"/>
      <c r="T120" s="370"/>
      <c r="U120" s="370"/>
      <c r="V120" s="370"/>
      <c r="W120" s="370"/>
      <c r="X120" s="370"/>
      <c r="Y120" s="370"/>
      <c r="Z120" s="371"/>
      <c r="AA120" s="397" t="s">
        <v>64</v>
      </c>
      <c r="AB120" s="398"/>
      <c r="AC120" s="398"/>
      <c r="AD120" s="398"/>
      <c r="AE120" s="399"/>
      <c r="AF120" s="400" t="s">
        <v>64</v>
      </c>
      <c r="AG120" s="398"/>
      <c r="AH120" s="398"/>
      <c r="AI120" s="398"/>
      <c r="AJ120" s="399"/>
      <c r="AK120" s="400" t="s">
        <v>64</v>
      </c>
      <c r="AL120" s="398"/>
      <c r="AM120" s="398"/>
      <c r="AN120" s="398"/>
      <c r="AO120" s="399"/>
      <c r="AP120" s="439" t="s">
        <v>64</v>
      </c>
      <c r="AQ120" s="440"/>
      <c r="AR120" s="440"/>
      <c r="AS120" s="440"/>
      <c r="AT120" s="441"/>
      <c r="AU120" s="492" t="s">
        <v>459</v>
      </c>
      <c r="AV120" s="493"/>
      <c r="AW120" s="493"/>
      <c r="AX120" s="493"/>
      <c r="AY120" s="494"/>
      <c r="AZ120" s="458" t="s">
        <v>460</v>
      </c>
      <c r="BA120" s="426"/>
      <c r="BB120" s="426"/>
      <c r="BC120" s="426"/>
      <c r="BD120" s="426"/>
      <c r="BE120" s="426"/>
      <c r="BF120" s="426"/>
      <c r="BG120" s="426"/>
      <c r="BH120" s="426"/>
      <c r="BI120" s="426"/>
      <c r="BJ120" s="426"/>
      <c r="BK120" s="426"/>
      <c r="BL120" s="426"/>
      <c r="BM120" s="426"/>
      <c r="BN120" s="426"/>
      <c r="BO120" s="426"/>
      <c r="BP120" s="427"/>
      <c r="BQ120" s="459">
        <v>4872626</v>
      </c>
      <c r="BR120" s="443"/>
      <c r="BS120" s="443"/>
      <c r="BT120" s="443"/>
      <c r="BU120" s="443"/>
      <c r="BV120" s="443">
        <v>6160136</v>
      </c>
      <c r="BW120" s="443"/>
      <c r="BX120" s="443"/>
      <c r="BY120" s="443"/>
      <c r="BZ120" s="443"/>
      <c r="CA120" s="443">
        <v>7521405</v>
      </c>
      <c r="CB120" s="443"/>
      <c r="CC120" s="443"/>
      <c r="CD120" s="443"/>
      <c r="CE120" s="443"/>
      <c r="CF120" s="481">
        <v>62.6</v>
      </c>
      <c r="CG120" s="482"/>
      <c r="CH120" s="482"/>
      <c r="CI120" s="482"/>
      <c r="CJ120" s="482"/>
      <c r="CK120" s="483" t="s">
        <v>461</v>
      </c>
      <c r="CL120" s="450"/>
      <c r="CM120" s="450"/>
      <c r="CN120" s="450"/>
      <c r="CO120" s="451"/>
      <c r="CP120" s="487" t="s">
        <v>366</v>
      </c>
      <c r="CQ120" s="488"/>
      <c r="CR120" s="488"/>
      <c r="CS120" s="488"/>
      <c r="CT120" s="488"/>
      <c r="CU120" s="488"/>
      <c r="CV120" s="488"/>
      <c r="CW120" s="488"/>
      <c r="CX120" s="488"/>
      <c r="CY120" s="488"/>
      <c r="CZ120" s="488"/>
      <c r="DA120" s="488"/>
      <c r="DB120" s="488"/>
      <c r="DC120" s="488"/>
      <c r="DD120" s="488"/>
      <c r="DE120" s="488"/>
      <c r="DF120" s="489"/>
      <c r="DG120" s="459">
        <v>5143747</v>
      </c>
      <c r="DH120" s="443"/>
      <c r="DI120" s="443"/>
      <c r="DJ120" s="443"/>
      <c r="DK120" s="443"/>
      <c r="DL120" s="443">
        <v>5024926</v>
      </c>
      <c r="DM120" s="443"/>
      <c r="DN120" s="443"/>
      <c r="DO120" s="443"/>
      <c r="DP120" s="443"/>
      <c r="DQ120" s="443">
        <v>4948241</v>
      </c>
      <c r="DR120" s="443"/>
      <c r="DS120" s="443"/>
      <c r="DT120" s="443"/>
      <c r="DU120" s="443"/>
      <c r="DV120" s="444">
        <v>41.2</v>
      </c>
      <c r="DW120" s="444"/>
      <c r="DX120" s="444"/>
      <c r="DY120" s="444"/>
      <c r="DZ120" s="445"/>
    </row>
    <row r="121" spans="1:130" s="89" customFormat="1" ht="26.25" customHeight="1" x14ac:dyDescent="0.15">
      <c r="A121" s="502"/>
      <c r="B121" s="503"/>
      <c r="C121" s="478" t="s">
        <v>462</v>
      </c>
      <c r="D121" s="479"/>
      <c r="E121" s="479"/>
      <c r="F121" s="479"/>
      <c r="G121" s="479"/>
      <c r="H121" s="479"/>
      <c r="I121" s="479"/>
      <c r="J121" s="479"/>
      <c r="K121" s="479"/>
      <c r="L121" s="479"/>
      <c r="M121" s="479"/>
      <c r="N121" s="479"/>
      <c r="O121" s="479"/>
      <c r="P121" s="479"/>
      <c r="Q121" s="479"/>
      <c r="R121" s="479"/>
      <c r="S121" s="479"/>
      <c r="T121" s="479"/>
      <c r="U121" s="479"/>
      <c r="V121" s="479"/>
      <c r="W121" s="479"/>
      <c r="X121" s="479"/>
      <c r="Y121" s="479"/>
      <c r="Z121" s="480"/>
      <c r="AA121" s="397" t="s">
        <v>64</v>
      </c>
      <c r="AB121" s="398"/>
      <c r="AC121" s="398"/>
      <c r="AD121" s="398"/>
      <c r="AE121" s="399"/>
      <c r="AF121" s="400" t="s">
        <v>64</v>
      </c>
      <c r="AG121" s="398"/>
      <c r="AH121" s="398"/>
      <c r="AI121" s="398"/>
      <c r="AJ121" s="399"/>
      <c r="AK121" s="400" t="s">
        <v>64</v>
      </c>
      <c r="AL121" s="398"/>
      <c r="AM121" s="398"/>
      <c r="AN121" s="398"/>
      <c r="AO121" s="399"/>
      <c r="AP121" s="439" t="s">
        <v>64</v>
      </c>
      <c r="AQ121" s="440"/>
      <c r="AR121" s="440"/>
      <c r="AS121" s="440"/>
      <c r="AT121" s="441"/>
      <c r="AU121" s="495"/>
      <c r="AV121" s="496"/>
      <c r="AW121" s="496"/>
      <c r="AX121" s="496"/>
      <c r="AY121" s="497"/>
      <c r="AZ121" s="433" t="s">
        <v>463</v>
      </c>
      <c r="BA121" s="370"/>
      <c r="BB121" s="370"/>
      <c r="BC121" s="370"/>
      <c r="BD121" s="370"/>
      <c r="BE121" s="370"/>
      <c r="BF121" s="370"/>
      <c r="BG121" s="370"/>
      <c r="BH121" s="370"/>
      <c r="BI121" s="370"/>
      <c r="BJ121" s="370"/>
      <c r="BK121" s="370"/>
      <c r="BL121" s="370"/>
      <c r="BM121" s="370"/>
      <c r="BN121" s="370"/>
      <c r="BO121" s="370"/>
      <c r="BP121" s="371"/>
      <c r="BQ121" s="434">
        <v>3756895</v>
      </c>
      <c r="BR121" s="435"/>
      <c r="BS121" s="435"/>
      <c r="BT121" s="435"/>
      <c r="BU121" s="435"/>
      <c r="BV121" s="435">
        <v>3989026</v>
      </c>
      <c r="BW121" s="435"/>
      <c r="BX121" s="435"/>
      <c r="BY121" s="435"/>
      <c r="BZ121" s="435"/>
      <c r="CA121" s="435">
        <v>4216519</v>
      </c>
      <c r="CB121" s="435"/>
      <c r="CC121" s="435"/>
      <c r="CD121" s="435"/>
      <c r="CE121" s="435"/>
      <c r="CF121" s="490">
        <v>35.1</v>
      </c>
      <c r="CG121" s="491"/>
      <c r="CH121" s="491"/>
      <c r="CI121" s="491"/>
      <c r="CJ121" s="491"/>
      <c r="CK121" s="484"/>
      <c r="CL121" s="453"/>
      <c r="CM121" s="453"/>
      <c r="CN121" s="453"/>
      <c r="CO121" s="454"/>
      <c r="CP121" s="462" t="s">
        <v>364</v>
      </c>
      <c r="CQ121" s="463"/>
      <c r="CR121" s="463"/>
      <c r="CS121" s="463"/>
      <c r="CT121" s="463"/>
      <c r="CU121" s="463"/>
      <c r="CV121" s="463"/>
      <c r="CW121" s="463"/>
      <c r="CX121" s="463"/>
      <c r="CY121" s="463"/>
      <c r="CZ121" s="463"/>
      <c r="DA121" s="463"/>
      <c r="DB121" s="463"/>
      <c r="DC121" s="463"/>
      <c r="DD121" s="463"/>
      <c r="DE121" s="463"/>
      <c r="DF121" s="464"/>
      <c r="DG121" s="434" t="s">
        <v>64</v>
      </c>
      <c r="DH121" s="435"/>
      <c r="DI121" s="435"/>
      <c r="DJ121" s="435"/>
      <c r="DK121" s="435"/>
      <c r="DL121" s="435" t="s">
        <v>64</v>
      </c>
      <c r="DM121" s="435"/>
      <c r="DN121" s="435"/>
      <c r="DO121" s="435"/>
      <c r="DP121" s="435"/>
      <c r="DQ121" s="435" t="s">
        <v>64</v>
      </c>
      <c r="DR121" s="435"/>
      <c r="DS121" s="435"/>
      <c r="DT121" s="435"/>
      <c r="DU121" s="435"/>
      <c r="DV121" s="412" t="s">
        <v>64</v>
      </c>
      <c r="DW121" s="412"/>
      <c r="DX121" s="412"/>
      <c r="DY121" s="412"/>
      <c r="DZ121" s="413"/>
    </row>
    <row r="122" spans="1:130" s="89" customFormat="1" ht="26.25" customHeight="1" x14ac:dyDescent="0.15">
      <c r="A122" s="502"/>
      <c r="B122" s="503"/>
      <c r="C122" s="433" t="s">
        <v>445</v>
      </c>
      <c r="D122" s="370"/>
      <c r="E122" s="370"/>
      <c r="F122" s="370"/>
      <c r="G122" s="370"/>
      <c r="H122" s="370"/>
      <c r="I122" s="370"/>
      <c r="J122" s="370"/>
      <c r="K122" s="370"/>
      <c r="L122" s="370"/>
      <c r="M122" s="370"/>
      <c r="N122" s="370"/>
      <c r="O122" s="370"/>
      <c r="P122" s="370"/>
      <c r="Q122" s="370"/>
      <c r="R122" s="370"/>
      <c r="S122" s="370"/>
      <c r="T122" s="370"/>
      <c r="U122" s="370"/>
      <c r="V122" s="370"/>
      <c r="W122" s="370"/>
      <c r="X122" s="370"/>
      <c r="Y122" s="370"/>
      <c r="Z122" s="371"/>
      <c r="AA122" s="397" t="s">
        <v>64</v>
      </c>
      <c r="AB122" s="398"/>
      <c r="AC122" s="398"/>
      <c r="AD122" s="398"/>
      <c r="AE122" s="399"/>
      <c r="AF122" s="400" t="s">
        <v>64</v>
      </c>
      <c r="AG122" s="398"/>
      <c r="AH122" s="398"/>
      <c r="AI122" s="398"/>
      <c r="AJ122" s="399"/>
      <c r="AK122" s="400" t="s">
        <v>64</v>
      </c>
      <c r="AL122" s="398"/>
      <c r="AM122" s="398"/>
      <c r="AN122" s="398"/>
      <c r="AO122" s="399"/>
      <c r="AP122" s="439" t="s">
        <v>64</v>
      </c>
      <c r="AQ122" s="440"/>
      <c r="AR122" s="440"/>
      <c r="AS122" s="440"/>
      <c r="AT122" s="441"/>
      <c r="AU122" s="495"/>
      <c r="AV122" s="496"/>
      <c r="AW122" s="496"/>
      <c r="AX122" s="496"/>
      <c r="AY122" s="497"/>
      <c r="AZ122" s="436" t="s">
        <v>464</v>
      </c>
      <c r="BA122" s="437"/>
      <c r="BB122" s="437"/>
      <c r="BC122" s="437"/>
      <c r="BD122" s="437"/>
      <c r="BE122" s="437"/>
      <c r="BF122" s="437"/>
      <c r="BG122" s="437"/>
      <c r="BH122" s="437"/>
      <c r="BI122" s="437"/>
      <c r="BJ122" s="437"/>
      <c r="BK122" s="437"/>
      <c r="BL122" s="437"/>
      <c r="BM122" s="437"/>
      <c r="BN122" s="437"/>
      <c r="BO122" s="437"/>
      <c r="BP122" s="438"/>
      <c r="BQ122" s="474">
        <v>18974505</v>
      </c>
      <c r="BR122" s="475"/>
      <c r="BS122" s="475"/>
      <c r="BT122" s="475"/>
      <c r="BU122" s="475"/>
      <c r="BV122" s="475">
        <v>18008175</v>
      </c>
      <c r="BW122" s="475"/>
      <c r="BX122" s="475"/>
      <c r="BY122" s="475"/>
      <c r="BZ122" s="475"/>
      <c r="CA122" s="475">
        <v>17080554</v>
      </c>
      <c r="CB122" s="475"/>
      <c r="CC122" s="475"/>
      <c r="CD122" s="475"/>
      <c r="CE122" s="475"/>
      <c r="CF122" s="476">
        <v>142.19999999999999</v>
      </c>
      <c r="CG122" s="477"/>
      <c r="CH122" s="477"/>
      <c r="CI122" s="477"/>
      <c r="CJ122" s="477"/>
      <c r="CK122" s="484"/>
      <c r="CL122" s="453"/>
      <c r="CM122" s="453"/>
      <c r="CN122" s="453"/>
      <c r="CO122" s="454"/>
      <c r="CP122" s="462"/>
      <c r="CQ122" s="463"/>
      <c r="CR122" s="463"/>
      <c r="CS122" s="463"/>
      <c r="CT122" s="463"/>
      <c r="CU122" s="463"/>
      <c r="CV122" s="463"/>
      <c r="CW122" s="463"/>
      <c r="CX122" s="463"/>
      <c r="CY122" s="463"/>
      <c r="CZ122" s="463"/>
      <c r="DA122" s="463"/>
      <c r="DB122" s="463"/>
      <c r="DC122" s="463"/>
      <c r="DD122" s="463"/>
      <c r="DE122" s="463"/>
      <c r="DF122" s="464"/>
      <c r="DG122" s="434"/>
      <c r="DH122" s="435"/>
      <c r="DI122" s="435"/>
      <c r="DJ122" s="435"/>
      <c r="DK122" s="435"/>
      <c r="DL122" s="435"/>
      <c r="DM122" s="435"/>
      <c r="DN122" s="435"/>
      <c r="DO122" s="435"/>
      <c r="DP122" s="435"/>
      <c r="DQ122" s="435"/>
      <c r="DR122" s="435"/>
      <c r="DS122" s="435"/>
      <c r="DT122" s="435"/>
      <c r="DU122" s="435"/>
      <c r="DV122" s="412"/>
      <c r="DW122" s="412"/>
      <c r="DX122" s="412"/>
      <c r="DY122" s="412"/>
      <c r="DZ122" s="413"/>
    </row>
    <row r="123" spans="1:130" s="89" customFormat="1" ht="26.25" customHeight="1" x14ac:dyDescent="0.15">
      <c r="A123" s="502"/>
      <c r="B123" s="503"/>
      <c r="C123" s="433" t="s">
        <v>451</v>
      </c>
      <c r="D123" s="370"/>
      <c r="E123" s="370"/>
      <c r="F123" s="370"/>
      <c r="G123" s="370"/>
      <c r="H123" s="370"/>
      <c r="I123" s="370"/>
      <c r="J123" s="370"/>
      <c r="K123" s="370"/>
      <c r="L123" s="370"/>
      <c r="M123" s="370"/>
      <c r="N123" s="370"/>
      <c r="O123" s="370"/>
      <c r="P123" s="370"/>
      <c r="Q123" s="370"/>
      <c r="R123" s="370"/>
      <c r="S123" s="370"/>
      <c r="T123" s="370"/>
      <c r="U123" s="370"/>
      <c r="V123" s="370"/>
      <c r="W123" s="370"/>
      <c r="X123" s="370"/>
      <c r="Y123" s="370"/>
      <c r="Z123" s="371"/>
      <c r="AA123" s="397">
        <v>1829</v>
      </c>
      <c r="AB123" s="398"/>
      <c r="AC123" s="398"/>
      <c r="AD123" s="398"/>
      <c r="AE123" s="399"/>
      <c r="AF123" s="400">
        <v>1829</v>
      </c>
      <c r="AG123" s="398"/>
      <c r="AH123" s="398"/>
      <c r="AI123" s="398"/>
      <c r="AJ123" s="399"/>
      <c r="AK123" s="400">
        <v>1870</v>
      </c>
      <c r="AL123" s="398"/>
      <c r="AM123" s="398"/>
      <c r="AN123" s="398"/>
      <c r="AO123" s="399"/>
      <c r="AP123" s="439">
        <v>0</v>
      </c>
      <c r="AQ123" s="440"/>
      <c r="AR123" s="440"/>
      <c r="AS123" s="440"/>
      <c r="AT123" s="441"/>
      <c r="AU123" s="498"/>
      <c r="AV123" s="499"/>
      <c r="AW123" s="499"/>
      <c r="AX123" s="499"/>
      <c r="AY123" s="499"/>
      <c r="AZ123" s="112" t="s">
        <v>119</v>
      </c>
      <c r="BA123" s="112"/>
      <c r="BB123" s="112"/>
      <c r="BC123" s="112"/>
      <c r="BD123" s="112"/>
      <c r="BE123" s="112"/>
      <c r="BF123" s="112"/>
      <c r="BG123" s="112"/>
      <c r="BH123" s="112"/>
      <c r="BI123" s="112"/>
      <c r="BJ123" s="112"/>
      <c r="BK123" s="112"/>
      <c r="BL123" s="112"/>
      <c r="BM123" s="112"/>
      <c r="BN123" s="112"/>
      <c r="BO123" s="472" t="s">
        <v>465</v>
      </c>
      <c r="BP123" s="473"/>
      <c r="BQ123" s="469">
        <v>27604026</v>
      </c>
      <c r="BR123" s="470"/>
      <c r="BS123" s="470"/>
      <c r="BT123" s="470"/>
      <c r="BU123" s="470"/>
      <c r="BV123" s="470">
        <v>28157337</v>
      </c>
      <c r="BW123" s="470"/>
      <c r="BX123" s="470"/>
      <c r="BY123" s="470"/>
      <c r="BZ123" s="470"/>
      <c r="CA123" s="470">
        <v>28818478</v>
      </c>
      <c r="CB123" s="470"/>
      <c r="CC123" s="470"/>
      <c r="CD123" s="470"/>
      <c r="CE123" s="470"/>
      <c r="CF123" s="366"/>
      <c r="CG123" s="367"/>
      <c r="CH123" s="367"/>
      <c r="CI123" s="367"/>
      <c r="CJ123" s="471"/>
      <c r="CK123" s="484"/>
      <c r="CL123" s="453"/>
      <c r="CM123" s="453"/>
      <c r="CN123" s="453"/>
      <c r="CO123" s="454"/>
      <c r="CP123" s="462"/>
      <c r="CQ123" s="463"/>
      <c r="CR123" s="463"/>
      <c r="CS123" s="463"/>
      <c r="CT123" s="463"/>
      <c r="CU123" s="463"/>
      <c r="CV123" s="463"/>
      <c r="CW123" s="463"/>
      <c r="CX123" s="463"/>
      <c r="CY123" s="463"/>
      <c r="CZ123" s="463"/>
      <c r="DA123" s="463"/>
      <c r="DB123" s="463"/>
      <c r="DC123" s="463"/>
      <c r="DD123" s="463"/>
      <c r="DE123" s="463"/>
      <c r="DF123" s="464"/>
      <c r="DG123" s="397"/>
      <c r="DH123" s="398"/>
      <c r="DI123" s="398"/>
      <c r="DJ123" s="398"/>
      <c r="DK123" s="399"/>
      <c r="DL123" s="400"/>
      <c r="DM123" s="398"/>
      <c r="DN123" s="398"/>
      <c r="DO123" s="398"/>
      <c r="DP123" s="399"/>
      <c r="DQ123" s="400"/>
      <c r="DR123" s="398"/>
      <c r="DS123" s="398"/>
      <c r="DT123" s="398"/>
      <c r="DU123" s="399"/>
      <c r="DV123" s="439"/>
      <c r="DW123" s="440"/>
      <c r="DX123" s="440"/>
      <c r="DY123" s="440"/>
      <c r="DZ123" s="441"/>
    </row>
    <row r="124" spans="1:130" s="89" customFormat="1" ht="26.25" customHeight="1" thickBot="1" x14ac:dyDescent="0.2">
      <c r="A124" s="502"/>
      <c r="B124" s="503"/>
      <c r="C124" s="433" t="s">
        <v>454</v>
      </c>
      <c r="D124" s="370"/>
      <c r="E124" s="370"/>
      <c r="F124" s="370"/>
      <c r="G124" s="370"/>
      <c r="H124" s="370"/>
      <c r="I124" s="370"/>
      <c r="J124" s="370"/>
      <c r="K124" s="370"/>
      <c r="L124" s="370"/>
      <c r="M124" s="370"/>
      <c r="N124" s="370"/>
      <c r="O124" s="370"/>
      <c r="P124" s="370"/>
      <c r="Q124" s="370"/>
      <c r="R124" s="370"/>
      <c r="S124" s="370"/>
      <c r="T124" s="370"/>
      <c r="U124" s="370"/>
      <c r="V124" s="370"/>
      <c r="W124" s="370"/>
      <c r="X124" s="370"/>
      <c r="Y124" s="370"/>
      <c r="Z124" s="371"/>
      <c r="AA124" s="397" t="s">
        <v>64</v>
      </c>
      <c r="AB124" s="398"/>
      <c r="AC124" s="398"/>
      <c r="AD124" s="398"/>
      <c r="AE124" s="399"/>
      <c r="AF124" s="400" t="s">
        <v>64</v>
      </c>
      <c r="AG124" s="398"/>
      <c r="AH124" s="398"/>
      <c r="AI124" s="398"/>
      <c r="AJ124" s="399"/>
      <c r="AK124" s="400" t="s">
        <v>64</v>
      </c>
      <c r="AL124" s="398"/>
      <c r="AM124" s="398"/>
      <c r="AN124" s="398"/>
      <c r="AO124" s="399"/>
      <c r="AP124" s="439" t="s">
        <v>64</v>
      </c>
      <c r="AQ124" s="440"/>
      <c r="AR124" s="440"/>
      <c r="AS124" s="440"/>
      <c r="AT124" s="441"/>
      <c r="AU124" s="465" t="s">
        <v>466</v>
      </c>
      <c r="AV124" s="466"/>
      <c r="AW124" s="466"/>
      <c r="AX124" s="466"/>
      <c r="AY124" s="466"/>
      <c r="AZ124" s="466"/>
      <c r="BA124" s="466"/>
      <c r="BB124" s="466"/>
      <c r="BC124" s="466"/>
      <c r="BD124" s="466"/>
      <c r="BE124" s="466"/>
      <c r="BF124" s="466"/>
      <c r="BG124" s="466"/>
      <c r="BH124" s="466"/>
      <c r="BI124" s="466"/>
      <c r="BJ124" s="466"/>
      <c r="BK124" s="466"/>
      <c r="BL124" s="466"/>
      <c r="BM124" s="466"/>
      <c r="BN124" s="466"/>
      <c r="BO124" s="466"/>
      <c r="BP124" s="467"/>
      <c r="BQ124" s="468" t="s">
        <v>64</v>
      </c>
      <c r="BR124" s="460"/>
      <c r="BS124" s="460"/>
      <c r="BT124" s="460"/>
      <c r="BU124" s="460"/>
      <c r="BV124" s="460" t="s">
        <v>64</v>
      </c>
      <c r="BW124" s="460"/>
      <c r="BX124" s="460"/>
      <c r="BY124" s="460"/>
      <c r="BZ124" s="460"/>
      <c r="CA124" s="460" t="s">
        <v>64</v>
      </c>
      <c r="CB124" s="460"/>
      <c r="CC124" s="460"/>
      <c r="CD124" s="460"/>
      <c r="CE124" s="460"/>
      <c r="CF124" s="344"/>
      <c r="CG124" s="345"/>
      <c r="CH124" s="345"/>
      <c r="CI124" s="345"/>
      <c r="CJ124" s="461"/>
      <c r="CK124" s="485"/>
      <c r="CL124" s="485"/>
      <c r="CM124" s="485"/>
      <c r="CN124" s="485"/>
      <c r="CO124" s="486"/>
      <c r="CP124" s="462" t="s">
        <v>467</v>
      </c>
      <c r="CQ124" s="463"/>
      <c r="CR124" s="463"/>
      <c r="CS124" s="463"/>
      <c r="CT124" s="463"/>
      <c r="CU124" s="463"/>
      <c r="CV124" s="463"/>
      <c r="CW124" s="463"/>
      <c r="CX124" s="463"/>
      <c r="CY124" s="463"/>
      <c r="CZ124" s="463"/>
      <c r="DA124" s="463"/>
      <c r="DB124" s="463"/>
      <c r="DC124" s="463"/>
      <c r="DD124" s="463"/>
      <c r="DE124" s="463"/>
      <c r="DF124" s="464"/>
      <c r="DG124" s="381" t="s">
        <v>64</v>
      </c>
      <c r="DH124" s="382"/>
      <c r="DI124" s="382"/>
      <c r="DJ124" s="382"/>
      <c r="DK124" s="383"/>
      <c r="DL124" s="384" t="s">
        <v>64</v>
      </c>
      <c r="DM124" s="382"/>
      <c r="DN124" s="382"/>
      <c r="DO124" s="382"/>
      <c r="DP124" s="383"/>
      <c r="DQ124" s="384" t="s">
        <v>64</v>
      </c>
      <c r="DR124" s="382"/>
      <c r="DS124" s="382"/>
      <c r="DT124" s="382"/>
      <c r="DU124" s="383"/>
      <c r="DV124" s="446" t="s">
        <v>64</v>
      </c>
      <c r="DW124" s="447"/>
      <c r="DX124" s="447"/>
      <c r="DY124" s="447"/>
      <c r="DZ124" s="448"/>
    </row>
    <row r="125" spans="1:130" s="89" customFormat="1" ht="26.25" customHeight="1" x14ac:dyDescent="0.15">
      <c r="A125" s="502"/>
      <c r="B125" s="503"/>
      <c r="C125" s="433" t="s">
        <v>456</v>
      </c>
      <c r="D125" s="370"/>
      <c r="E125" s="370"/>
      <c r="F125" s="370"/>
      <c r="G125" s="370"/>
      <c r="H125" s="370"/>
      <c r="I125" s="370"/>
      <c r="J125" s="370"/>
      <c r="K125" s="370"/>
      <c r="L125" s="370"/>
      <c r="M125" s="370"/>
      <c r="N125" s="370"/>
      <c r="O125" s="370"/>
      <c r="P125" s="370"/>
      <c r="Q125" s="370"/>
      <c r="R125" s="370"/>
      <c r="S125" s="370"/>
      <c r="T125" s="370"/>
      <c r="U125" s="370"/>
      <c r="V125" s="370"/>
      <c r="W125" s="370"/>
      <c r="X125" s="370"/>
      <c r="Y125" s="370"/>
      <c r="Z125" s="371"/>
      <c r="AA125" s="397" t="s">
        <v>64</v>
      </c>
      <c r="AB125" s="398"/>
      <c r="AC125" s="398"/>
      <c r="AD125" s="398"/>
      <c r="AE125" s="399"/>
      <c r="AF125" s="400" t="s">
        <v>64</v>
      </c>
      <c r="AG125" s="398"/>
      <c r="AH125" s="398"/>
      <c r="AI125" s="398"/>
      <c r="AJ125" s="399"/>
      <c r="AK125" s="400" t="s">
        <v>64</v>
      </c>
      <c r="AL125" s="398"/>
      <c r="AM125" s="398"/>
      <c r="AN125" s="398"/>
      <c r="AO125" s="399"/>
      <c r="AP125" s="439" t="s">
        <v>64</v>
      </c>
      <c r="AQ125" s="440"/>
      <c r="AR125" s="440"/>
      <c r="AS125" s="440"/>
      <c r="AT125" s="44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449" t="s">
        <v>468</v>
      </c>
      <c r="CL125" s="450"/>
      <c r="CM125" s="450"/>
      <c r="CN125" s="450"/>
      <c r="CO125" s="451"/>
      <c r="CP125" s="458" t="s">
        <v>469</v>
      </c>
      <c r="CQ125" s="426"/>
      <c r="CR125" s="426"/>
      <c r="CS125" s="426"/>
      <c r="CT125" s="426"/>
      <c r="CU125" s="426"/>
      <c r="CV125" s="426"/>
      <c r="CW125" s="426"/>
      <c r="CX125" s="426"/>
      <c r="CY125" s="426"/>
      <c r="CZ125" s="426"/>
      <c r="DA125" s="426"/>
      <c r="DB125" s="426"/>
      <c r="DC125" s="426"/>
      <c r="DD125" s="426"/>
      <c r="DE125" s="426"/>
      <c r="DF125" s="427"/>
      <c r="DG125" s="459" t="s">
        <v>64</v>
      </c>
      <c r="DH125" s="443"/>
      <c r="DI125" s="443"/>
      <c r="DJ125" s="443"/>
      <c r="DK125" s="443"/>
      <c r="DL125" s="443" t="s">
        <v>64</v>
      </c>
      <c r="DM125" s="443"/>
      <c r="DN125" s="443"/>
      <c r="DO125" s="443"/>
      <c r="DP125" s="443"/>
      <c r="DQ125" s="443" t="s">
        <v>64</v>
      </c>
      <c r="DR125" s="443"/>
      <c r="DS125" s="443"/>
      <c r="DT125" s="443"/>
      <c r="DU125" s="443"/>
      <c r="DV125" s="444" t="s">
        <v>64</v>
      </c>
      <c r="DW125" s="444"/>
      <c r="DX125" s="444"/>
      <c r="DY125" s="444"/>
      <c r="DZ125" s="445"/>
    </row>
    <row r="126" spans="1:130" s="89" customFormat="1" ht="26.25" customHeight="1" thickBot="1" x14ac:dyDescent="0.2">
      <c r="A126" s="502"/>
      <c r="B126" s="503"/>
      <c r="C126" s="433" t="s">
        <v>458</v>
      </c>
      <c r="D126" s="370"/>
      <c r="E126" s="370"/>
      <c r="F126" s="370"/>
      <c r="G126" s="370"/>
      <c r="H126" s="370"/>
      <c r="I126" s="370"/>
      <c r="J126" s="370"/>
      <c r="K126" s="370"/>
      <c r="L126" s="370"/>
      <c r="M126" s="370"/>
      <c r="N126" s="370"/>
      <c r="O126" s="370"/>
      <c r="P126" s="370"/>
      <c r="Q126" s="370"/>
      <c r="R126" s="370"/>
      <c r="S126" s="370"/>
      <c r="T126" s="370"/>
      <c r="U126" s="370"/>
      <c r="V126" s="370"/>
      <c r="W126" s="370"/>
      <c r="X126" s="370"/>
      <c r="Y126" s="370"/>
      <c r="Z126" s="371"/>
      <c r="AA126" s="397" t="s">
        <v>64</v>
      </c>
      <c r="AB126" s="398"/>
      <c r="AC126" s="398"/>
      <c r="AD126" s="398"/>
      <c r="AE126" s="399"/>
      <c r="AF126" s="400" t="s">
        <v>64</v>
      </c>
      <c r="AG126" s="398"/>
      <c r="AH126" s="398"/>
      <c r="AI126" s="398"/>
      <c r="AJ126" s="399"/>
      <c r="AK126" s="400" t="s">
        <v>64</v>
      </c>
      <c r="AL126" s="398"/>
      <c r="AM126" s="398"/>
      <c r="AN126" s="398"/>
      <c r="AO126" s="399"/>
      <c r="AP126" s="439" t="s">
        <v>64</v>
      </c>
      <c r="AQ126" s="440"/>
      <c r="AR126" s="440"/>
      <c r="AS126" s="440"/>
      <c r="AT126" s="44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452"/>
      <c r="CL126" s="453"/>
      <c r="CM126" s="453"/>
      <c r="CN126" s="453"/>
      <c r="CO126" s="454"/>
      <c r="CP126" s="433" t="s">
        <v>470</v>
      </c>
      <c r="CQ126" s="370"/>
      <c r="CR126" s="370"/>
      <c r="CS126" s="370"/>
      <c r="CT126" s="370"/>
      <c r="CU126" s="370"/>
      <c r="CV126" s="370"/>
      <c r="CW126" s="370"/>
      <c r="CX126" s="370"/>
      <c r="CY126" s="370"/>
      <c r="CZ126" s="370"/>
      <c r="DA126" s="370"/>
      <c r="DB126" s="370"/>
      <c r="DC126" s="370"/>
      <c r="DD126" s="370"/>
      <c r="DE126" s="370"/>
      <c r="DF126" s="371"/>
      <c r="DG126" s="434" t="s">
        <v>64</v>
      </c>
      <c r="DH126" s="435"/>
      <c r="DI126" s="435"/>
      <c r="DJ126" s="435"/>
      <c r="DK126" s="435"/>
      <c r="DL126" s="435" t="s">
        <v>64</v>
      </c>
      <c r="DM126" s="435"/>
      <c r="DN126" s="435"/>
      <c r="DO126" s="435"/>
      <c r="DP126" s="435"/>
      <c r="DQ126" s="435" t="s">
        <v>64</v>
      </c>
      <c r="DR126" s="435"/>
      <c r="DS126" s="435"/>
      <c r="DT126" s="435"/>
      <c r="DU126" s="435"/>
      <c r="DV126" s="412" t="s">
        <v>64</v>
      </c>
      <c r="DW126" s="412"/>
      <c r="DX126" s="412"/>
      <c r="DY126" s="412"/>
      <c r="DZ126" s="413"/>
    </row>
    <row r="127" spans="1:130" s="89" customFormat="1" ht="26.25" customHeight="1" x14ac:dyDescent="0.15">
      <c r="A127" s="504"/>
      <c r="B127" s="505"/>
      <c r="C127" s="436" t="s">
        <v>471</v>
      </c>
      <c r="D127" s="437"/>
      <c r="E127" s="437"/>
      <c r="F127" s="437"/>
      <c r="G127" s="437"/>
      <c r="H127" s="437"/>
      <c r="I127" s="437"/>
      <c r="J127" s="437"/>
      <c r="K127" s="437"/>
      <c r="L127" s="437"/>
      <c r="M127" s="437"/>
      <c r="N127" s="437"/>
      <c r="O127" s="437"/>
      <c r="P127" s="437"/>
      <c r="Q127" s="437"/>
      <c r="R127" s="437"/>
      <c r="S127" s="437"/>
      <c r="T127" s="437"/>
      <c r="U127" s="437"/>
      <c r="V127" s="437"/>
      <c r="W127" s="437"/>
      <c r="X127" s="437"/>
      <c r="Y127" s="437"/>
      <c r="Z127" s="438"/>
      <c r="AA127" s="397" t="s">
        <v>64</v>
      </c>
      <c r="AB127" s="398"/>
      <c r="AC127" s="398"/>
      <c r="AD127" s="398"/>
      <c r="AE127" s="399"/>
      <c r="AF127" s="400" t="s">
        <v>64</v>
      </c>
      <c r="AG127" s="398"/>
      <c r="AH127" s="398"/>
      <c r="AI127" s="398"/>
      <c r="AJ127" s="399"/>
      <c r="AK127" s="400" t="s">
        <v>64</v>
      </c>
      <c r="AL127" s="398"/>
      <c r="AM127" s="398"/>
      <c r="AN127" s="398"/>
      <c r="AO127" s="399"/>
      <c r="AP127" s="439" t="s">
        <v>64</v>
      </c>
      <c r="AQ127" s="440"/>
      <c r="AR127" s="440"/>
      <c r="AS127" s="440"/>
      <c r="AT127" s="441"/>
      <c r="AU127" s="91"/>
      <c r="AV127" s="91"/>
      <c r="AW127" s="91"/>
      <c r="AX127" s="442" t="s">
        <v>472</v>
      </c>
      <c r="AY127" s="430"/>
      <c r="AZ127" s="430"/>
      <c r="BA127" s="430"/>
      <c r="BB127" s="430"/>
      <c r="BC127" s="430"/>
      <c r="BD127" s="430"/>
      <c r="BE127" s="431"/>
      <c r="BF127" s="429" t="s">
        <v>473</v>
      </c>
      <c r="BG127" s="430"/>
      <c r="BH127" s="430"/>
      <c r="BI127" s="430"/>
      <c r="BJ127" s="430"/>
      <c r="BK127" s="430"/>
      <c r="BL127" s="431"/>
      <c r="BM127" s="429" t="s">
        <v>474</v>
      </c>
      <c r="BN127" s="430"/>
      <c r="BO127" s="430"/>
      <c r="BP127" s="430"/>
      <c r="BQ127" s="430"/>
      <c r="BR127" s="430"/>
      <c r="BS127" s="431"/>
      <c r="BT127" s="429" t="s">
        <v>475</v>
      </c>
      <c r="BU127" s="430"/>
      <c r="BV127" s="430"/>
      <c r="BW127" s="430"/>
      <c r="BX127" s="430"/>
      <c r="BY127" s="430"/>
      <c r="BZ127" s="432"/>
      <c r="CA127" s="91"/>
      <c r="CB127" s="91"/>
      <c r="CC127" s="91"/>
      <c r="CD127" s="114"/>
      <c r="CE127" s="114"/>
      <c r="CF127" s="114"/>
      <c r="CG127" s="91"/>
      <c r="CH127" s="91"/>
      <c r="CI127" s="91"/>
      <c r="CJ127" s="113"/>
      <c r="CK127" s="452"/>
      <c r="CL127" s="453"/>
      <c r="CM127" s="453"/>
      <c r="CN127" s="453"/>
      <c r="CO127" s="454"/>
      <c r="CP127" s="433" t="s">
        <v>476</v>
      </c>
      <c r="CQ127" s="370"/>
      <c r="CR127" s="370"/>
      <c r="CS127" s="370"/>
      <c r="CT127" s="370"/>
      <c r="CU127" s="370"/>
      <c r="CV127" s="370"/>
      <c r="CW127" s="370"/>
      <c r="CX127" s="370"/>
      <c r="CY127" s="370"/>
      <c r="CZ127" s="370"/>
      <c r="DA127" s="370"/>
      <c r="DB127" s="370"/>
      <c r="DC127" s="370"/>
      <c r="DD127" s="370"/>
      <c r="DE127" s="370"/>
      <c r="DF127" s="371"/>
      <c r="DG127" s="434" t="s">
        <v>64</v>
      </c>
      <c r="DH127" s="435"/>
      <c r="DI127" s="435"/>
      <c r="DJ127" s="435"/>
      <c r="DK127" s="435"/>
      <c r="DL127" s="435" t="s">
        <v>64</v>
      </c>
      <c r="DM127" s="435"/>
      <c r="DN127" s="435"/>
      <c r="DO127" s="435"/>
      <c r="DP127" s="435"/>
      <c r="DQ127" s="435" t="s">
        <v>64</v>
      </c>
      <c r="DR127" s="435"/>
      <c r="DS127" s="435"/>
      <c r="DT127" s="435"/>
      <c r="DU127" s="435"/>
      <c r="DV127" s="412" t="s">
        <v>64</v>
      </c>
      <c r="DW127" s="412"/>
      <c r="DX127" s="412"/>
      <c r="DY127" s="412"/>
      <c r="DZ127" s="413"/>
    </row>
    <row r="128" spans="1:130" s="89" customFormat="1" ht="26.25" customHeight="1" thickBot="1" x14ac:dyDescent="0.2">
      <c r="A128" s="414" t="s">
        <v>477</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16" t="s">
        <v>478</v>
      </c>
      <c r="X128" s="416"/>
      <c r="Y128" s="416"/>
      <c r="Z128" s="417"/>
      <c r="AA128" s="418">
        <v>339325</v>
      </c>
      <c r="AB128" s="419"/>
      <c r="AC128" s="419"/>
      <c r="AD128" s="419"/>
      <c r="AE128" s="420"/>
      <c r="AF128" s="421">
        <v>457829</v>
      </c>
      <c r="AG128" s="419"/>
      <c r="AH128" s="419"/>
      <c r="AI128" s="419"/>
      <c r="AJ128" s="420"/>
      <c r="AK128" s="421">
        <v>436889</v>
      </c>
      <c r="AL128" s="419"/>
      <c r="AM128" s="419"/>
      <c r="AN128" s="419"/>
      <c r="AO128" s="420"/>
      <c r="AP128" s="422"/>
      <c r="AQ128" s="423"/>
      <c r="AR128" s="423"/>
      <c r="AS128" s="423"/>
      <c r="AT128" s="424"/>
      <c r="AU128" s="91"/>
      <c r="AV128" s="91"/>
      <c r="AW128" s="91"/>
      <c r="AX128" s="425" t="s">
        <v>479</v>
      </c>
      <c r="AY128" s="426"/>
      <c r="AZ128" s="426"/>
      <c r="BA128" s="426"/>
      <c r="BB128" s="426"/>
      <c r="BC128" s="426"/>
      <c r="BD128" s="426"/>
      <c r="BE128" s="427"/>
      <c r="BF128" s="404" t="s">
        <v>64</v>
      </c>
      <c r="BG128" s="405"/>
      <c r="BH128" s="405"/>
      <c r="BI128" s="405"/>
      <c r="BJ128" s="405"/>
      <c r="BK128" s="405"/>
      <c r="BL128" s="428"/>
      <c r="BM128" s="404">
        <v>12.9</v>
      </c>
      <c r="BN128" s="405"/>
      <c r="BO128" s="405"/>
      <c r="BP128" s="405"/>
      <c r="BQ128" s="405"/>
      <c r="BR128" s="405"/>
      <c r="BS128" s="428"/>
      <c r="BT128" s="404">
        <v>20</v>
      </c>
      <c r="BU128" s="405"/>
      <c r="BV128" s="405"/>
      <c r="BW128" s="405"/>
      <c r="BX128" s="405"/>
      <c r="BY128" s="405"/>
      <c r="BZ128" s="406"/>
      <c r="CA128" s="114"/>
      <c r="CB128" s="114"/>
      <c r="CC128" s="114"/>
      <c r="CD128" s="114"/>
      <c r="CE128" s="114"/>
      <c r="CF128" s="114"/>
      <c r="CG128" s="91"/>
      <c r="CH128" s="91"/>
      <c r="CI128" s="91"/>
      <c r="CJ128" s="113"/>
      <c r="CK128" s="455"/>
      <c r="CL128" s="456"/>
      <c r="CM128" s="456"/>
      <c r="CN128" s="456"/>
      <c r="CO128" s="457"/>
      <c r="CP128" s="407" t="s">
        <v>480</v>
      </c>
      <c r="CQ128" s="348"/>
      <c r="CR128" s="348"/>
      <c r="CS128" s="348"/>
      <c r="CT128" s="348"/>
      <c r="CU128" s="348"/>
      <c r="CV128" s="348"/>
      <c r="CW128" s="348"/>
      <c r="CX128" s="348"/>
      <c r="CY128" s="348"/>
      <c r="CZ128" s="348"/>
      <c r="DA128" s="348"/>
      <c r="DB128" s="348"/>
      <c r="DC128" s="348"/>
      <c r="DD128" s="348"/>
      <c r="DE128" s="348"/>
      <c r="DF128" s="349"/>
      <c r="DG128" s="408" t="s">
        <v>64</v>
      </c>
      <c r="DH128" s="409"/>
      <c r="DI128" s="409"/>
      <c r="DJ128" s="409"/>
      <c r="DK128" s="409"/>
      <c r="DL128" s="409" t="s">
        <v>64</v>
      </c>
      <c r="DM128" s="409"/>
      <c r="DN128" s="409"/>
      <c r="DO128" s="409"/>
      <c r="DP128" s="409"/>
      <c r="DQ128" s="409" t="s">
        <v>64</v>
      </c>
      <c r="DR128" s="409"/>
      <c r="DS128" s="409"/>
      <c r="DT128" s="409"/>
      <c r="DU128" s="409"/>
      <c r="DV128" s="410" t="s">
        <v>64</v>
      </c>
      <c r="DW128" s="410"/>
      <c r="DX128" s="410"/>
      <c r="DY128" s="410"/>
      <c r="DZ128" s="411"/>
    </row>
    <row r="129" spans="1:131" s="89" customFormat="1" ht="26.25" customHeight="1" x14ac:dyDescent="0.15">
      <c r="A129" s="392" t="s">
        <v>44</v>
      </c>
      <c r="B129" s="393"/>
      <c r="C129" s="393"/>
      <c r="D129" s="393"/>
      <c r="E129" s="393"/>
      <c r="F129" s="393"/>
      <c r="G129" s="393"/>
      <c r="H129" s="393"/>
      <c r="I129" s="393"/>
      <c r="J129" s="393"/>
      <c r="K129" s="393"/>
      <c r="L129" s="393"/>
      <c r="M129" s="393"/>
      <c r="N129" s="393"/>
      <c r="O129" s="393"/>
      <c r="P129" s="393"/>
      <c r="Q129" s="393"/>
      <c r="R129" s="393"/>
      <c r="S129" s="393"/>
      <c r="T129" s="393"/>
      <c r="U129" s="393"/>
      <c r="V129" s="393"/>
      <c r="W129" s="394" t="s">
        <v>481</v>
      </c>
      <c r="X129" s="395"/>
      <c r="Y129" s="395"/>
      <c r="Z129" s="396"/>
      <c r="AA129" s="397">
        <v>12861000</v>
      </c>
      <c r="AB129" s="398"/>
      <c r="AC129" s="398"/>
      <c r="AD129" s="398"/>
      <c r="AE129" s="399"/>
      <c r="AF129" s="400">
        <v>13019021</v>
      </c>
      <c r="AG129" s="398"/>
      <c r="AH129" s="398"/>
      <c r="AI129" s="398"/>
      <c r="AJ129" s="399"/>
      <c r="AK129" s="400">
        <v>13509624</v>
      </c>
      <c r="AL129" s="398"/>
      <c r="AM129" s="398"/>
      <c r="AN129" s="398"/>
      <c r="AO129" s="399"/>
      <c r="AP129" s="401"/>
      <c r="AQ129" s="402"/>
      <c r="AR129" s="402"/>
      <c r="AS129" s="402"/>
      <c r="AT129" s="403"/>
      <c r="AU129" s="92"/>
      <c r="AV129" s="92"/>
      <c r="AW129" s="92"/>
      <c r="AX129" s="369" t="s">
        <v>482</v>
      </c>
      <c r="AY129" s="370"/>
      <c r="AZ129" s="370"/>
      <c r="BA129" s="370"/>
      <c r="BB129" s="370"/>
      <c r="BC129" s="370"/>
      <c r="BD129" s="370"/>
      <c r="BE129" s="371"/>
      <c r="BF129" s="388" t="s">
        <v>64</v>
      </c>
      <c r="BG129" s="389"/>
      <c r="BH129" s="389"/>
      <c r="BI129" s="389"/>
      <c r="BJ129" s="389"/>
      <c r="BK129" s="389"/>
      <c r="BL129" s="390"/>
      <c r="BM129" s="388">
        <v>17.899999999999999</v>
      </c>
      <c r="BN129" s="389"/>
      <c r="BO129" s="389"/>
      <c r="BP129" s="389"/>
      <c r="BQ129" s="389"/>
      <c r="BR129" s="389"/>
      <c r="BS129" s="390"/>
      <c r="BT129" s="388">
        <v>30</v>
      </c>
      <c r="BU129" s="389"/>
      <c r="BV129" s="389"/>
      <c r="BW129" s="389"/>
      <c r="BX129" s="389"/>
      <c r="BY129" s="389"/>
      <c r="BZ129" s="391"/>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392" t="s">
        <v>483</v>
      </c>
      <c r="B130" s="393"/>
      <c r="C130" s="393"/>
      <c r="D130" s="393"/>
      <c r="E130" s="393"/>
      <c r="F130" s="393"/>
      <c r="G130" s="393"/>
      <c r="H130" s="393"/>
      <c r="I130" s="393"/>
      <c r="J130" s="393"/>
      <c r="K130" s="393"/>
      <c r="L130" s="393"/>
      <c r="M130" s="393"/>
      <c r="N130" s="393"/>
      <c r="O130" s="393"/>
      <c r="P130" s="393"/>
      <c r="Q130" s="393"/>
      <c r="R130" s="393"/>
      <c r="S130" s="393"/>
      <c r="T130" s="393"/>
      <c r="U130" s="393"/>
      <c r="V130" s="393"/>
      <c r="W130" s="394" t="s">
        <v>484</v>
      </c>
      <c r="X130" s="395"/>
      <c r="Y130" s="395"/>
      <c r="Z130" s="396"/>
      <c r="AA130" s="397">
        <v>1556076</v>
      </c>
      <c r="AB130" s="398"/>
      <c r="AC130" s="398"/>
      <c r="AD130" s="398"/>
      <c r="AE130" s="399"/>
      <c r="AF130" s="400">
        <v>1520664</v>
      </c>
      <c r="AG130" s="398"/>
      <c r="AH130" s="398"/>
      <c r="AI130" s="398"/>
      <c r="AJ130" s="399"/>
      <c r="AK130" s="400">
        <v>1501761</v>
      </c>
      <c r="AL130" s="398"/>
      <c r="AM130" s="398"/>
      <c r="AN130" s="398"/>
      <c r="AO130" s="399"/>
      <c r="AP130" s="401"/>
      <c r="AQ130" s="402"/>
      <c r="AR130" s="402"/>
      <c r="AS130" s="402"/>
      <c r="AT130" s="403"/>
      <c r="AU130" s="92"/>
      <c r="AV130" s="92"/>
      <c r="AW130" s="92"/>
      <c r="AX130" s="369" t="s">
        <v>485</v>
      </c>
      <c r="AY130" s="370"/>
      <c r="AZ130" s="370"/>
      <c r="BA130" s="370"/>
      <c r="BB130" s="370"/>
      <c r="BC130" s="370"/>
      <c r="BD130" s="370"/>
      <c r="BE130" s="371"/>
      <c r="BF130" s="372">
        <v>1.9</v>
      </c>
      <c r="BG130" s="373"/>
      <c r="BH130" s="373"/>
      <c r="BI130" s="373"/>
      <c r="BJ130" s="373"/>
      <c r="BK130" s="373"/>
      <c r="BL130" s="374"/>
      <c r="BM130" s="372">
        <v>25</v>
      </c>
      <c r="BN130" s="373"/>
      <c r="BO130" s="373"/>
      <c r="BP130" s="373"/>
      <c r="BQ130" s="373"/>
      <c r="BR130" s="373"/>
      <c r="BS130" s="374"/>
      <c r="BT130" s="372">
        <v>35</v>
      </c>
      <c r="BU130" s="373"/>
      <c r="BV130" s="373"/>
      <c r="BW130" s="373"/>
      <c r="BX130" s="373"/>
      <c r="BY130" s="373"/>
      <c r="BZ130" s="375"/>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376"/>
      <c r="B131" s="377"/>
      <c r="C131" s="377"/>
      <c r="D131" s="377"/>
      <c r="E131" s="377"/>
      <c r="F131" s="377"/>
      <c r="G131" s="377"/>
      <c r="H131" s="377"/>
      <c r="I131" s="377"/>
      <c r="J131" s="377"/>
      <c r="K131" s="377"/>
      <c r="L131" s="377"/>
      <c r="M131" s="377"/>
      <c r="N131" s="377"/>
      <c r="O131" s="377"/>
      <c r="P131" s="377"/>
      <c r="Q131" s="377"/>
      <c r="R131" s="377"/>
      <c r="S131" s="377"/>
      <c r="T131" s="377"/>
      <c r="U131" s="377"/>
      <c r="V131" s="377"/>
      <c r="W131" s="378" t="s">
        <v>486</v>
      </c>
      <c r="X131" s="379"/>
      <c r="Y131" s="379"/>
      <c r="Z131" s="380"/>
      <c r="AA131" s="381">
        <v>11304924</v>
      </c>
      <c r="AB131" s="382"/>
      <c r="AC131" s="382"/>
      <c r="AD131" s="382"/>
      <c r="AE131" s="383"/>
      <c r="AF131" s="384">
        <v>11498357</v>
      </c>
      <c r="AG131" s="382"/>
      <c r="AH131" s="382"/>
      <c r="AI131" s="382"/>
      <c r="AJ131" s="383"/>
      <c r="AK131" s="384">
        <v>12007863</v>
      </c>
      <c r="AL131" s="382"/>
      <c r="AM131" s="382"/>
      <c r="AN131" s="382"/>
      <c r="AO131" s="383"/>
      <c r="AP131" s="385"/>
      <c r="AQ131" s="386"/>
      <c r="AR131" s="386"/>
      <c r="AS131" s="386"/>
      <c r="AT131" s="387"/>
      <c r="AU131" s="92"/>
      <c r="AV131" s="92"/>
      <c r="AW131" s="92"/>
      <c r="AX131" s="347" t="s">
        <v>487</v>
      </c>
      <c r="AY131" s="348"/>
      <c r="AZ131" s="348"/>
      <c r="BA131" s="348"/>
      <c r="BB131" s="348"/>
      <c r="BC131" s="348"/>
      <c r="BD131" s="348"/>
      <c r="BE131" s="349"/>
      <c r="BF131" s="350" t="s">
        <v>64</v>
      </c>
      <c r="BG131" s="351"/>
      <c r="BH131" s="351"/>
      <c r="BI131" s="351"/>
      <c r="BJ131" s="351"/>
      <c r="BK131" s="351"/>
      <c r="BL131" s="352"/>
      <c r="BM131" s="350">
        <v>350</v>
      </c>
      <c r="BN131" s="351"/>
      <c r="BO131" s="351"/>
      <c r="BP131" s="351"/>
      <c r="BQ131" s="351"/>
      <c r="BR131" s="351"/>
      <c r="BS131" s="352"/>
      <c r="BT131" s="353"/>
      <c r="BU131" s="354"/>
      <c r="BV131" s="354"/>
      <c r="BW131" s="354"/>
      <c r="BX131" s="354"/>
      <c r="BY131" s="354"/>
      <c r="BZ131" s="355"/>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356" t="s">
        <v>488</v>
      </c>
      <c r="B132" s="357"/>
      <c r="C132" s="357"/>
      <c r="D132" s="357"/>
      <c r="E132" s="357"/>
      <c r="F132" s="357"/>
      <c r="G132" s="357"/>
      <c r="H132" s="357"/>
      <c r="I132" s="357"/>
      <c r="J132" s="357"/>
      <c r="K132" s="357"/>
      <c r="L132" s="357"/>
      <c r="M132" s="357"/>
      <c r="N132" s="357"/>
      <c r="O132" s="357"/>
      <c r="P132" s="357"/>
      <c r="Q132" s="357"/>
      <c r="R132" s="357"/>
      <c r="S132" s="357"/>
      <c r="T132" s="357"/>
      <c r="U132" s="357"/>
      <c r="V132" s="360" t="s">
        <v>489</v>
      </c>
      <c r="W132" s="360"/>
      <c r="X132" s="360"/>
      <c r="Y132" s="360"/>
      <c r="Z132" s="361"/>
      <c r="AA132" s="362">
        <v>2.2272380950000001</v>
      </c>
      <c r="AB132" s="363"/>
      <c r="AC132" s="363"/>
      <c r="AD132" s="363"/>
      <c r="AE132" s="364"/>
      <c r="AF132" s="365">
        <v>1.80437571</v>
      </c>
      <c r="AG132" s="363"/>
      <c r="AH132" s="363"/>
      <c r="AI132" s="363"/>
      <c r="AJ132" s="364"/>
      <c r="AK132" s="365">
        <v>1.669027968</v>
      </c>
      <c r="AL132" s="363"/>
      <c r="AM132" s="363"/>
      <c r="AN132" s="363"/>
      <c r="AO132" s="364"/>
      <c r="AP132" s="366"/>
      <c r="AQ132" s="367"/>
      <c r="AR132" s="367"/>
      <c r="AS132" s="367"/>
      <c r="AT132" s="368"/>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358"/>
      <c r="B133" s="359"/>
      <c r="C133" s="359"/>
      <c r="D133" s="359"/>
      <c r="E133" s="359"/>
      <c r="F133" s="359"/>
      <c r="G133" s="359"/>
      <c r="H133" s="359"/>
      <c r="I133" s="359"/>
      <c r="J133" s="359"/>
      <c r="K133" s="359"/>
      <c r="L133" s="359"/>
      <c r="M133" s="359"/>
      <c r="N133" s="359"/>
      <c r="O133" s="359"/>
      <c r="P133" s="359"/>
      <c r="Q133" s="359"/>
      <c r="R133" s="359"/>
      <c r="S133" s="359"/>
      <c r="T133" s="359"/>
      <c r="U133" s="359"/>
      <c r="V133" s="339" t="s">
        <v>490</v>
      </c>
      <c r="W133" s="339"/>
      <c r="X133" s="339"/>
      <c r="Y133" s="339"/>
      <c r="Z133" s="340"/>
      <c r="AA133" s="341">
        <v>2.2000000000000002</v>
      </c>
      <c r="AB133" s="342"/>
      <c r="AC133" s="342"/>
      <c r="AD133" s="342"/>
      <c r="AE133" s="343"/>
      <c r="AF133" s="341">
        <v>2.1</v>
      </c>
      <c r="AG133" s="342"/>
      <c r="AH133" s="342"/>
      <c r="AI133" s="342"/>
      <c r="AJ133" s="343"/>
      <c r="AK133" s="341">
        <v>1.9</v>
      </c>
      <c r="AL133" s="342"/>
      <c r="AM133" s="342"/>
      <c r="AN133" s="342"/>
      <c r="AO133" s="343"/>
      <c r="AP133" s="344"/>
      <c r="AQ133" s="345"/>
      <c r="AR133" s="345"/>
      <c r="AS133" s="345"/>
      <c r="AT133" s="346"/>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zQyIVCS7CQLMhMYcJAipyud7OZoVHnGlEfPB1ICalMaODQ/gQlZV3HnfBeqs7n3wdYFX6+fow2pIb0Cj7NBKFQ==" saltValue="Z2y5u4IVKfk1CIq4OWpcdQ=="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0103C-5A14-4614-9C1C-C26B5E36BFFC}">
  <sheetPr>
    <pageSetUpPr fitToPage="1"/>
  </sheetPr>
  <dimension ref="A1:DQ105"/>
  <sheetViews>
    <sheetView showGridLines="0" view="pageBreakPreview" topLeftCell="A34" zoomScale="70" zoomScaleNormal="85" zoomScaleSheetLayoutView="70" workbookViewId="0">
      <selection activeCell="K35" sqref="K35"/>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GIgLeNd5u4TwTyFXKJLZjooyqapDB/hGK/dHuOfEMQo0YgYEY7QsDWTleTwHNcg9nIDTEzOHSiPq1wd6zHuQzA==" saltValue="YyKklT90esRpYbT/93Skf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0D489-08CF-464F-BEF8-4C0CD00E4B10}">
  <sheetPr>
    <pageSetUpPr fitToPage="1"/>
  </sheetPr>
  <dimension ref="A1:DL89"/>
  <sheetViews>
    <sheetView showGridLines="0" topLeftCell="S1" zoomScaleNormal="100" zoomScaleSheetLayoutView="55" workbookViewId="0">
      <selection activeCell="K35" sqref="K35"/>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5qSAkLwCfhXNjeUZDhtQUe7ZrBIA8bx+GYCu23OrjuuvnuBO5EuUpXPTqO6DK40Gg2HSSXaibbhGoXrl9WvBHw==" saltValue="JmuU4KorV2kY7hk6d5o0C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B2589-BD58-44C8-B5BA-E3BB1946B660}">
  <sheetPr>
    <pageSetUpPr fitToPage="1"/>
  </sheetPr>
  <dimension ref="A1:AZ73"/>
  <sheetViews>
    <sheetView showGridLines="0" view="pageBreakPreview" topLeftCell="A46" workbookViewId="0">
      <selection activeCell="K35" sqref="K35"/>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491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492</v>
      </c>
      <c r="AL6" s="118"/>
      <c r="AM6" s="118"/>
      <c r="AN6" s="118"/>
    </row>
    <row r="7" spans="1:46" ht="13.5" customHeight="1" x14ac:dyDescent="0.15">
      <c r="A7" s="10"/>
      <c r="AK7" s="119"/>
      <c r="AL7" s="120"/>
      <c r="AM7" s="120"/>
      <c r="AN7" s="121"/>
      <c r="AO7" s="1102" t="s">
        <v>493</v>
      </c>
      <c r="AP7" s="122"/>
      <c r="AQ7" s="123" t="s">
        <v>494</v>
      </c>
      <c r="AR7" s="124"/>
    </row>
    <row r="8" spans="1:46" x14ac:dyDescent="0.15">
      <c r="A8" s="10"/>
      <c r="AK8" s="125"/>
      <c r="AL8" s="126"/>
      <c r="AM8" s="126"/>
      <c r="AN8" s="127"/>
      <c r="AO8" s="1103"/>
      <c r="AP8" s="128" t="s">
        <v>495</v>
      </c>
      <c r="AQ8" s="129" t="s">
        <v>496</v>
      </c>
      <c r="AR8" s="130" t="s">
        <v>497</v>
      </c>
    </row>
    <row r="9" spans="1:46" x14ac:dyDescent="0.15">
      <c r="A9" s="10"/>
      <c r="AK9" s="1104" t="s">
        <v>498</v>
      </c>
      <c r="AL9" s="1105"/>
      <c r="AM9" s="1105"/>
      <c r="AN9" s="1106"/>
      <c r="AO9" s="131">
        <v>4348638</v>
      </c>
      <c r="AP9" s="131">
        <v>77397</v>
      </c>
      <c r="AQ9" s="132">
        <v>72348</v>
      </c>
      <c r="AR9" s="133">
        <v>7</v>
      </c>
    </row>
    <row r="10" spans="1:46" ht="13.5" customHeight="1" x14ac:dyDescent="0.15">
      <c r="A10" s="10"/>
      <c r="AK10" s="1104" t="s">
        <v>499</v>
      </c>
      <c r="AL10" s="1105"/>
      <c r="AM10" s="1105"/>
      <c r="AN10" s="1106"/>
      <c r="AO10" s="134">
        <v>734139</v>
      </c>
      <c r="AP10" s="134">
        <v>13066</v>
      </c>
      <c r="AQ10" s="135">
        <v>6364</v>
      </c>
      <c r="AR10" s="136">
        <v>105.3</v>
      </c>
    </row>
    <row r="11" spans="1:46" ht="13.5" customHeight="1" x14ac:dyDescent="0.15">
      <c r="A11" s="10"/>
      <c r="AK11" s="1104" t="s">
        <v>500</v>
      </c>
      <c r="AL11" s="1105"/>
      <c r="AM11" s="1105"/>
      <c r="AN11" s="1106"/>
      <c r="AO11" s="134">
        <v>28369</v>
      </c>
      <c r="AP11" s="134">
        <v>505</v>
      </c>
      <c r="AQ11" s="135">
        <v>1262</v>
      </c>
      <c r="AR11" s="136">
        <v>-60</v>
      </c>
    </row>
    <row r="12" spans="1:46" ht="13.5" customHeight="1" x14ac:dyDescent="0.15">
      <c r="A12" s="10"/>
      <c r="AK12" s="1104" t="s">
        <v>501</v>
      </c>
      <c r="AL12" s="1105"/>
      <c r="AM12" s="1105"/>
      <c r="AN12" s="1106"/>
      <c r="AO12" s="134" t="s">
        <v>323</v>
      </c>
      <c r="AP12" s="134" t="s">
        <v>323</v>
      </c>
      <c r="AQ12" s="135">
        <v>10</v>
      </c>
      <c r="AR12" s="136" t="s">
        <v>323</v>
      </c>
    </row>
    <row r="13" spans="1:46" ht="13.5" customHeight="1" x14ac:dyDescent="0.15">
      <c r="A13" s="10"/>
      <c r="AK13" s="1104" t="s">
        <v>502</v>
      </c>
      <c r="AL13" s="1105"/>
      <c r="AM13" s="1105"/>
      <c r="AN13" s="1106"/>
      <c r="AO13" s="134">
        <v>113241</v>
      </c>
      <c r="AP13" s="134">
        <v>2015</v>
      </c>
      <c r="AQ13" s="135">
        <v>3257</v>
      </c>
      <c r="AR13" s="136">
        <v>-38.1</v>
      </c>
    </row>
    <row r="14" spans="1:46" ht="13.5" customHeight="1" x14ac:dyDescent="0.15">
      <c r="A14" s="10"/>
      <c r="AK14" s="1104" t="s">
        <v>503</v>
      </c>
      <c r="AL14" s="1105"/>
      <c r="AM14" s="1105"/>
      <c r="AN14" s="1106"/>
      <c r="AO14" s="134">
        <v>13075</v>
      </c>
      <c r="AP14" s="134">
        <v>233</v>
      </c>
      <c r="AQ14" s="135">
        <v>1617</v>
      </c>
      <c r="AR14" s="136">
        <v>-85.6</v>
      </c>
    </row>
    <row r="15" spans="1:46" ht="13.5" customHeight="1" x14ac:dyDescent="0.15">
      <c r="A15" s="10"/>
      <c r="AK15" s="1107" t="s">
        <v>504</v>
      </c>
      <c r="AL15" s="1108"/>
      <c r="AM15" s="1108"/>
      <c r="AN15" s="1109"/>
      <c r="AO15" s="134">
        <v>-218149</v>
      </c>
      <c r="AP15" s="134">
        <v>-3883</v>
      </c>
      <c r="AQ15" s="135">
        <v>-3947</v>
      </c>
      <c r="AR15" s="136">
        <v>-1.6</v>
      </c>
    </row>
    <row r="16" spans="1:46" x14ac:dyDescent="0.15">
      <c r="A16" s="10"/>
      <c r="AK16" s="1107" t="s">
        <v>119</v>
      </c>
      <c r="AL16" s="1108"/>
      <c r="AM16" s="1108"/>
      <c r="AN16" s="1109"/>
      <c r="AO16" s="134">
        <v>5019313</v>
      </c>
      <c r="AP16" s="134">
        <v>89334</v>
      </c>
      <c r="AQ16" s="135">
        <v>80912</v>
      </c>
      <c r="AR16" s="136">
        <v>10.4</v>
      </c>
    </row>
    <row r="17" spans="1:46" x14ac:dyDescent="0.15">
      <c r="A17" s="10"/>
    </row>
    <row r="18" spans="1:46" x14ac:dyDescent="0.15">
      <c r="A18" s="10"/>
      <c r="AQ18" s="137"/>
      <c r="AR18" s="137"/>
    </row>
    <row r="19" spans="1:46" x14ac:dyDescent="0.15">
      <c r="A19" s="10"/>
      <c r="AK19" s="3" t="s">
        <v>505</v>
      </c>
    </row>
    <row r="20" spans="1:46" x14ac:dyDescent="0.15">
      <c r="A20" s="10"/>
      <c r="AK20" s="138"/>
      <c r="AL20" s="139"/>
      <c r="AM20" s="139"/>
      <c r="AN20" s="140"/>
      <c r="AO20" s="141" t="s">
        <v>506</v>
      </c>
      <c r="AP20" s="142" t="s">
        <v>507</v>
      </c>
      <c r="AQ20" s="143" t="s">
        <v>508</v>
      </c>
      <c r="AR20" s="144"/>
    </row>
    <row r="21" spans="1:46" s="118" customFormat="1" x14ac:dyDescent="0.15">
      <c r="A21" s="145"/>
      <c r="AK21" s="1110" t="s">
        <v>509</v>
      </c>
      <c r="AL21" s="1111"/>
      <c r="AM21" s="1111"/>
      <c r="AN21" s="1112"/>
      <c r="AO21" s="146">
        <v>6.43</v>
      </c>
      <c r="AP21" s="147">
        <v>6.71</v>
      </c>
      <c r="AQ21" s="148">
        <v>-0.28000000000000003</v>
      </c>
      <c r="AS21" s="149"/>
      <c r="AT21" s="145"/>
    </row>
    <row r="22" spans="1:46" s="118" customFormat="1" x14ac:dyDescent="0.15">
      <c r="A22" s="145"/>
      <c r="AK22" s="1110" t="s">
        <v>510</v>
      </c>
      <c r="AL22" s="1111"/>
      <c r="AM22" s="1111"/>
      <c r="AN22" s="1112"/>
      <c r="AO22" s="150">
        <v>99.6</v>
      </c>
      <c r="AP22" s="151">
        <v>98.3</v>
      </c>
      <c r="AQ22" s="152">
        <v>1.3</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13" t="s">
        <v>511</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row>
    <row r="27" spans="1:46" x14ac:dyDescent="0.15">
      <c r="A27" s="157"/>
      <c r="AS27" s="3"/>
      <c r="AT27" s="3"/>
    </row>
    <row r="28" spans="1:46" ht="17.25" x14ac:dyDescent="0.15">
      <c r="A28" s="16" t="s">
        <v>512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513</v>
      </c>
      <c r="AL29" s="118"/>
      <c r="AM29" s="118"/>
      <c r="AN29" s="118"/>
      <c r="AS29" s="159"/>
    </row>
    <row r="30" spans="1:46" ht="13.5" customHeight="1" x14ac:dyDescent="0.15">
      <c r="A30" s="10"/>
      <c r="AK30" s="119"/>
      <c r="AL30" s="120"/>
      <c r="AM30" s="120"/>
      <c r="AN30" s="121"/>
      <c r="AO30" s="1102" t="s">
        <v>493</v>
      </c>
      <c r="AP30" s="122"/>
      <c r="AQ30" s="123" t="s">
        <v>494</v>
      </c>
      <c r="AR30" s="124"/>
    </row>
    <row r="31" spans="1:46" x14ac:dyDescent="0.15">
      <c r="A31" s="10"/>
      <c r="AK31" s="125"/>
      <c r="AL31" s="126"/>
      <c r="AM31" s="126"/>
      <c r="AN31" s="127"/>
      <c r="AO31" s="1103"/>
      <c r="AP31" s="128" t="s">
        <v>495</v>
      </c>
      <c r="AQ31" s="129" t="s">
        <v>496</v>
      </c>
      <c r="AR31" s="130" t="s">
        <v>497</v>
      </c>
    </row>
    <row r="32" spans="1:46" ht="27" customHeight="1" x14ac:dyDescent="0.15">
      <c r="A32" s="10"/>
      <c r="AK32" s="1088" t="s">
        <v>514</v>
      </c>
      <c r="AL32" s="1089"/>
      <c r="AM32" s="1089"/>
      <c r="AN32" s="1090"/>
      <c r="AO32" s="160">
        <v>1527798</v>
      </c>
      <c r="AP32" s="160">
        <v>27192</v>
      </c>
      <c r="AQ32" s="161">
        <v>34344</v>
      </c>
      <c r="AR32" s="162">
        <v>-20.8</v>
      </c>
    </row>
    <row r="33" spans="1:46" ht="13.5" customHeight="1" x14ac:dyDescent="0.15">
      <c r="A33" s="10"/>
      <c r="AK33" s="1088" t="s">
        <v>515</v>
      </c>
      <c r="AL33" s="1089"/>
      <c r="AM33" s="1089"/>
      <c r="AN33" s="1090"/>
      <c r="AO33" s="160" t="s">
        <v>323</v>
      </c>
      <c r="AP33" s="160" t="s">
        <v>323</v>
      </c>
      <c r="AQ33" s="161" t="s">
        <v>323</v>
      </c>
      <c r="AR33" s="162" t="s">
        <v>323</v>
      </c>
    </row>
    <row r="34" spans="1:46" ht="27" customHeight="1" x14ac:dyDescent="0.15">
      <c r="A34" s="10"/>
      <c r="AK34" s="1088" t="s">
        <v>516</v>
      </c>
      <c r="AL34" s="1089"/>
      <c r="AM34" s="1089"/>
      <c r="AN34" s="1090"/>
      <c r="AO34" s="160" t="s">
        <v>323</v>
      </c>
      <c r="AP34" s="160" t="s">
        <v>323</v>
      </c>
      <c r="AQ34" s="161">
        <v>3</v>
      </c>
      <c r="AR34" s="162" t="s">
        <v>323</v>
      </c>
    </row>
    <row r="35" spans="1:46" ht="27" customHeight="1" x14ac:dyDescent="0.15">
      <c r="A35" s="10"/>
      <c r="AK35" s="1088" t="s">
        <v>517</v>
      </c>
      <c r="AL35" s="1089"/>
      <c r="AM35" s="1089"/>
      <c r="AN35" s="1090"/>
      <c r="AO35" s="160">
        <v>453190</v>
      </c>
      <c r="AP35" s="160">
        <v>8066</v>
      </c>
      <c r="AQ35" s="161">
        <v>7806</v>
      </c>
      <c r="AR35" s="162">
        <v>3.3</v>
      </c>
    </row>
    <row r="36" spans="1:46" ht="27" customHeight="1" x14ac:dyDescent="0.15">
      <c r="A36" s="10"/>
      <c r="AK36" s="1088" t="s">
        <v>518</v>
      </c>
      <c r="AL36" s="1089"/>
      <c r="AM36" s="1089"/>
      <c r="AN36" s="1090"/>
      <c r="AO36" s="160">
        <v>156207</v>
      </c>
      <c r="AP36" s="160">
        <v>2780</v>
      </c>
      <c r="AQ36" s="161">
        <v>1690</v>
      </c>
      <c r="AR36" s="162">
        <v>64.5</v>
      </c>
    </row>
    <row r="37" spans="1:46" ht="13.5" customHeight="1" x14ac:dyDescent="0.15">
      <c r="A37" s="10"/>
      <c r="AK37" s="1088" t="s">
        <v>519</v>
      </c>
      <c r="AL37" s="1089"/>
      <c r="AM37" s="1089"/>
      <c r="AN37" s="1090"/>
      <c r="AO37" s="160">
        <v>1870</v>
      </c>
      <c r="AP37" s="160">
        <v>33</v>
      </c>
      <c r="AQ37" s="161">
        <v>666</v>
      </c>
      <c r="AR37" s="162">
        <v>-95</v>
      </c>
    </row>
    <row r="38" spans="1:46" ht="27" customHeight="1" x14ac:dyDescent="0.15">
      <c r="A38" s="10"/>
      <c r="AK38" s="1091" t="s">
        <v>520</v>
      </c>
      <c r="AL38" s="1092"/>
      <c r="AM38" s="1092"/>
      <c r="AN38" s="1093"/>
      <c r="AO38" s="163" t="s">
        <v>323</v>
      </c>
      <c r="AP38" s="163" t="s">
        <v>323</v>
      </c>
      <c r="AQ38" s="164">
        <v>3</v>
      </c>
      <c r="AR38" s="152" t="s">
        <v>323</v>
      </c>
      <c r="AS38" s="159"/>
    </row>
    <row r="39" spans="1:46" x14ac:dyDescent="0.15">
      <c r="A39" s="10"/>
      <c r="AK39" s="1091" t="s">
        <v>521</v>
      </c>
      <c r="AL39" s="1092"/>
      <c r="AM39" s="1092"/>
      <c r="AN39" s="1093"/>
      <c r="AO39" s="160">
        <v>-436889</v>
      </c>
      <c r="AP39" s="160">
        <v>-7776</v>
      </c>
      <c r="AQ39" s="161">
        <v>-5822</v>
      </c>
      <c r="AR39" s="162">
        <v>33.6</v>
      </c>
      <c r="AS39" s="159"/>
    </row>
    <row r="40" spans="1:46" ht="27" customHeight="1" x14ac:dyDescent="0.15">
      <c r="A40" s="10"/>
      <c r="AK40" s="1088" t="s">
        <v>522</v>
      </c>
      <c r="AL40" s="1089"/>
      <c r="AM40" s="1089"/>
      <c r="AN40" s="1090"/>
      <c r="AO40" s="160">
        <v>-1501761</v>
      </c>
      <c r="AP40" s="160">
        <v>-26728</v>
      </c>
      <c r="AQ40" s="161">
        <v>-26710</v>
      </c>
      <c r="AR40" s="162">
        <v>0.1</v>
      </c>
      <c r="AS40" s="159"/>
    </row>
    <row r="41" spans="1:46" x14ac:dyDescent="0.15">
      <c r="A41" s="10"/>
      <c r="AK41" s="1094" t="s">
        <v>230</v>
      </c>
      <c r="AL41" s="1095"/>
      <c r="AM41" s="1095"/>
      <c r="AN41" s="1096"/>
      <c r="AO41" s="160">
        <v>200415</v>
      </c>
      <c r="AP41" s="160">
        <v>3567</v>
      </c>
      <c r="AQ41" s="161">
        <v>11979</v>
      </c>
      <c r="AR41" s="162">
        <v>-70.2</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523</v>
      </c>
    </row>
    <row r="48" spans="1:46" x14ac:dyDescent="0.15">
      <c r="A48" s="10"/>
      <c r="AK48" s="168" t="s">
        <v>524</v>
      </c>
      <c r="AL48" s="168"/>
      <c r="AM48" s="168"/>
      <c r="AN48" s="168"/>
      <c r="AO48" s="168"/>
      <c r="AP48" s="168"/>
      <c r="AQ48" s="169"/>
      <c r="AR48" s="168"/>
    </row>
    <row r="49" spans="1:44" ht="13.5" customHeight="1" x14ac:dyDescent="0.15">
      <c r="A49" s="10"/>
      <c r="AK49" s="170"/>
      <c r="AL49" s="171"/>
      <c r="AM49" s="1097" t="s">
        <v>493</v>
      </c>
      <c r="AN49" s="1099" t="s">
        <v>525</v>
      </c>
      <c r="AO49" s="1100"/>
      <c r="AP49" s="1100"/>
      <c r="AQ49" s="1100"/>
      <c r="AR49" s="1101"/>
    </row>
    <row r="50" spans="1:44" x14ac:dyDescent="0.15">
      <c r="A50" s="10"/>
      <c r="AK50" s="172"/>
      <c r="AL50" s="173"/>
      <c r="AM50" s="1098"/>
      <c r="AN50" s="174" t="s">
        <v>526</v>
      </c>
      <c r="AO50" s="175" t="s">
        <v>527</v>
      </c>
      <c r="AP50" s="176" t="s">
        <v>528</v>
      </c>
      <c r="AQ50" s="177" t="s">
        <v>529</v>
      </c>
      <c r="AR50" s="178" t="s">
        <v>530</v>
      </c>
    </row>
    <row r="51" spans="1:44" x14ac:dyDescent="0.15">
      <c r="A51" s="10"/>
      <c r="AK51" s="170" t="s">
        <v>531</v>
      </c>
      <c r="AL51" s="171"/>
      <c r="AM51" s="179">
        <v>3352634</v>
      </c>
      <c r="AN51" s="180">
        <v>58494</v>
      </c>
      <c r="AO51" s="181">
        <v>86.1</v>
      </c>
      <c r="AP51" s="182">
        <v>45483</v>
      </c>
      <c r="AQ51" s="183">
        <v>-0.2</v>
      </c>
      <c r="AR51" s="184">
        <v>86.3</v>
      </c>
    </row>
    <row r="52" spans="1:44" x14ac:dyDescent="0.15">
      <c r="A52" s="10"/>
      <c r="AK52" s="185"/>
      <c r="AL52" s="186" t="s">
        <v>532</v>
      </c>
      <c r="AM52" s="187">
        <v>2049525</v>
      </c>
      <c r="AN52" s="188">
        <v>35758</v>
      </c>
      <c r="AO52" s="189">
        <v>97.7</v>
      </c>
      <c r="AP52" s="190">
        <v>24241</v>
      </c>
      <c r="AQ52" s="191">
        <v>0.4</v>
      </c>
      <c r="AR52" s="192">
        <v>97.3</v>
      </c>
    </row>
    <row r="53" spans="1:44" x14ac:dyDescent="0.15">
      <c r="A53" s="10"/>
      <c r="AK53" s="170" t="s">
        <v>533</v>
      </c>
      <c r="AL53" s="171"/>
      <c r="AM53" s="179">
        <v>1200224</v>
      </c>
      <c r="AN53" s="180">
        <v>21014</v>
      </c>
      <c r="AO53" s="181">
        <v>-64.099999999999994</v>
      </c>
      <c r="AP53" s="182">
        <v>45945</v>
      </c>
      <c r="AQ53" s="183">
        <v>1</v>
      </c>
      <c r="AR53" s="184">
        <v>-65.099999999999994</v>
      </c>
    </row>
    <row r="54" spans="1:44" x14ac:dyDescent="0.15">
      <c r="A54" s="10"/>
      <c r="AK54" s="185"/>
      <c r="AL54" s="186" t="s">
        <v>532</v>
      </c>
      <c r="AM54" s="187">
        <v>292180</v>
      </c>
      <c r="AN54" s="188">
        <v>5116</v>
      </c>
      <c r="AO54" s="189">
        <v>-85.7</v>
      </c>
      <c r="AP54" s="190">
        <v>25180</v>
      </c>
      <c r="AQ54" s="191">
        <v>3.9</v>
      </c>
      <c r="AR54" s="192">
        <v>-89.6</v>
      </c>
    </row>
    <row r="55" spans="1:44" x14ac:dyDescent="0.15">
      <c r="A55" s="10"/>
      <c r="AK55" s="170" t="s">
        <v>534</v>
      </c>
      <c r="AL55" s="171"/>
      <c r="AM55" s="179">
        <v>1902209</v>
      </c>
      <c r="AN55" s="180">
        <v>33493</v>
      </c>
      <c r="AO55" s="181">
        <v>59.4</v>
      </c>
      <c r="AP55" s="182">
        <v>44475</v>
      </c>
      <c r="AQ55" s="183">
        <v>-3.2</v>
      </c>
      <c r="AR55" s="184">
        <v>62.6</v>
      </c>
    </row>
    <row r="56" spans="1:44" x14ac:dyDescent="0.15">
      <c r="A56" s="10"/>
      <c r="AK56" s="185"/>
      <c r="AL56" s="186" t="s">
        <v>532</v>
      </c>
      <c r="AM56" s="187">
        <v>778219</v>
      </c>
      <c r="AN56" s="188">
        <v>13702</v>
      </c>
      <c r="AO56" s="189">
        <v>167.8</v>
      </c>
      <c r="AP56" s="190">
        <v>24780</v>
      </c>
      <c r="AQ56" s="191">
        <v>-1.6</v>
      </c>
      <c r="AR56" s="192">
        <v>169.4</v>
      </c>
    </row>
    <row r="57" spans="1:44" x14ac:dyDescent="0.15">
      <c r="A57" s="10"/>
      <c r="AK57" s="170" t="s">
        <v>535</v>
      </c>
      <c r="AL57" s="171"/>
      <c r="AM57" s="179">
        <v>1446937</v>
      </c>
      <c r="AN57" s="180">
        <v>25577</v>
      </c>
      <c r="AO57" s="181">
        <v>-23.6</v>
      </c>
      <c r="AP57" s="182">
        <v>45982</v>
      </c>
      <c r="AQ57" s="183">
        <v>3.4</v>
      </c>
      <c r="AR57" s="184">
        <v>-27</v>
      </c>
    </row>
    <row r="58" spans="1:44" x14ac:dyDescent="0.15">
      <c r="A58" s="10"/>
      <c r="AK58" s="185"/>
      <c r="AL58" s="186" t="s">
        <v>532</v>
      </c>
      <c r="AM58" s="187">
        <v>199892</v>
      </c>
      <c r="AN58" s="188">
        <v>3533</v>
      </c>
      <c r="AO58" s="189">
        <v>-74.2</v>
      </c>
      <c r="AP58" s="190">
        <v>25583</v>
      </c>
      <c r="AQ58" s="191">
        <v>3.2</v>
      </c>
      <c r="AR58" s="192">
        <v>-77.400000000000006</v>
      </c>
    </row>
    <row r="59" spans="1:44" x14ac:dyDescent="0.15">
      <c r="A59" s="10"/>
      <c r="AK59" s="170" t="s">
        <v>536</v>
      </c>
      <c r="AL59" s="171"/>
      <c r="AM59" s="179">
        <v>1247443</v>
      </c>
      <c r="AN59" s="180">
        <v>22202</v>
      </c>
      <c r="AO59" s="181">
        <v>-13.2</v>
      </c>
      <c r="AP59" s="182">
        <v>50538</v>
      </c>
      <c r="AQ59" s="183">
        <v>9.9</v>
      </c>
      <c r="AR59" s="184">
        <v>-23.1</v>
      </c>
    </row>
    <row r="60" spans="1:44" x14ac:dyDescent="0.15">
      <c r="A60" s="10"/>
      <c r="AK60" s="185"/>
      <c r="AL60" s="186" t="s">
        <v>532</v>
      </c>
      <c r="AM60" s="187">
        <v>242911</v>
      </c>
      <c r="AN60" s="188">
        <v>4323</v>
      </c>
      <c r="AO60" s="189">
        <v>22.4</v>
      </c>
      <c r="AP60" s="190">
        <v>29053</v>
      </c>
      <c r="AQ60" s="191">
        <v>13.6</v>
      </c>
      <c r="AR60" s="192">
        <v>8.8000000000000007</v>
      </c>
    </row>
    <row r="61" spans="1:44" x14ac:dyDescent="0.15">
      <c r="A61" s="10"/>
      <c r="AK61" s="170" t="s">
        <v>537</v>
      </c>
      <c r="AL61" s="193"/>
      <c r="AM61" s="179">
        <v>1829889</v>
      </c>
      <c r="AN61" s="180">
        <v>32156</v>
      </c>
      <c r="AO61" s="181">
        <v>8.9</v>
      </c>
      <c r="AP61" s="182">
        <v>46485</v>
      </c>
      <c r="AQ61" s="194">
        <v>2.2000000000000002</v>
      </c>
      <c r="AR61" s="184">
        <v>6.7</v>
      </c>
    </row>
    <row r="62" spans="1:44" x14ac:dyDescent="0.15">
      <c r="A62" s="10"/>
      <c r="AK62" s="185"/>
      <c r="AL62" s="186" t="s">
        <v>532</v>
      </c>
      <c r="AM62" s="187">
        <v>712545</v>
      </c>
      <c r="AN62" s="188">
        <v>12486</v>
      </c>
      <c r="AO62" s="189">
        <v>25.6</v>
      </c>
      <c r="AP62" s="190">
        <v>25767</v>
      </c>
      <c r="AQ62" s="191">
        <v>3.9</v>
      </c>
      <c r="AR62" s="192">
        <v>21.7</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EAecNfmsgUry08K4OC/T29AVHewzk6TeNiDyQMDgX7cEq7MmaTOQsS1fFJuu+iKzVj5gbyb9WUkCCb7URq+RvA==" saltValue="t83HD/HQjOlynnMFrI/Qv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F2CF6-09D0-40B1-870D-67151F474467}">
  <sheetPr>
    <pageSetUpPr fitToPage="1"/>
  </sheetPr>
  <dimension ref="A1:DU121"/>
  <sheetViews>
    <sheetView showGridLines="0" topLeftCell="A79" zoomScaleNormal="100" zoomScaleSheetLayoutView="55" workbookViewId="0">
      <selection activeCell="K35" sqref="K35"/>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vukVMCJ++0Y85jr9ZvQipREGwgJ3P+gBLrdXSIuvghrf7re+stf0L2vZvcolbWosXs7fTimEyDNMD06s0RegOA==" saltValue="JsvBtnflZ7y2wb01qqK/U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FB74D-495C-485F-81FC-4C0F8B9F8F93}">
  <sheetPr>
    <pageSetUpPr fitToPage="1"/>
  </sheetPr>
  <dimension ref="A1:EL116"/>
  <sheetViews>
    <sheetView showGridLines="0" topLeftCell="A79" zoomScaleNormal="100" zoomScaleSheetLayoutView="55" workbookViewId="0">
      <selection activeCell="K35" sqref="K35"/>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Wb4PD0RPWAuPtNvBsxb4BIPr4rTl+qDdjH5Alr9zcQabOzMyyEY7p8Eokn/FGg7MpNRUUkoEBN5tGzYZWTMSaQ==" saltValue="YvGt65F6BC9qjAygxVdy2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B55C2-C3AF-447B-96F7-5E5186C7B082}">
  <sheetPr>
    <pageSetUpPr fitToPage="1"/>
  </sheetPr>
  <dimension ref="B1:J50"/>
  <sheetViews>
    <sheetView showGridLines="0" topLeftCell="A28" zoomScaleSheetLayoutView="100" workbookViewId="0">
      <selection activeCell="K35" sqref="K35"/>
    </sheetView>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538</v>
      </c>
    </row>
    <row r="46" spans="2:10" ht="29.25" customHeight="1" thickBot="1" x14ac:dyDescent="0.25">
      <c r="B46" s="198" t="s">
        <v>24</v>
      </c>
      <c r="C46" s="199"/>
      <c r="D46" s="199"/>
      <c r="E46" s="200" t="s">
        <v>539</v>
      </c>
      <c r="F46" s="201" t="s">
        <v>3</v>
      </c>
      <c r="G46" s="202" t="s">
        <v>4</v>
      </c>
      <c r="H46" s="202" t="s">
        <v>5</v>
      </c>
      <c r="I46" s="202" t="s">
        <v>6</v>
      </c>
      <c r="J46" s="203" t="s">
        <v>7</v>
      </c>
    </row>
    <row r="47" spans="2:10" ht="57.75" customHeight="1" x14ac:dyDescent="0.15">
      <c r="B47" s="204"/>
      <c r="C47" s="1114" t="s">
        <v>540</v>
      </c>
      <c r="D47" s="1114"/>
      <c r="E47" s="1115"/>
      <c r="F47" s="205">
        <v>12.88</v>
      </c>
      <c r="G47" s="206">
        <v>18.45</v>
      </c>
      <c r="H47" s="206">
        <v>18.68</v>
      </c>
      <c r="I47" s="206">
        <v>18.46</v>
      </c>
      <c r="J47" s="207">
        <v>20.32</v>
      </c>
    </row>
    <row r="48" spans="2:10" ht="57.75" customHeight="1" x14ac:dyDescent="0.15">
      <c r="B48" s="208"/>
      <c r="C48" s="1116" t="s">
        <v>541</v>
      </c>
      <c r="D48" s="1116"/>
      <c r="E48" s="1117"/>
      <c r="F48" s="209">
        <v>6.23</v>
      </c>
      <c r="G48" s="210">
        <v>12.76</v>
      </c>
      <c r="H48" s="210">
        <v>13.67</v>
      </c>
      <c r="I48" s="210">
        <v>13.07</v>
      </c>
      <c r="J48" s="211">
        <v>11.58</v>
      </c>
    </row>
    <row r="49" spans="2:10" ht="57.75" customHeight="1" thickBot="1" x14ac:dyDescent="0.2">
      <c r="B49" s="212"/>
      <c r="C49" s="1118" t="s">
        <v>542</v>
      </c>
      <c r="D49" s="1118"/>
      <c r="E49" s="1119"/>
      <c r="F49" s="213" t="s">
        <v>543</v>
      </c>
      <c r="G49" s="214">
        <v>13.5</v>
      </c>
      <c r="H49" s="214">
        <v>0.76</v>
      </c>
      <c r="I49" s="214" t="s">
        <v>544</v>
      </c>
      <c r="J49" s="215">
        <v>1.51</v>
      </c>
    </row>
    <row r="50" spans="2:10" x14ac:dyDescent="0.15"/>
  </sheetData>
  <sheetProtection algorithmName="SHA-512" hashValue="f5EEwjRFDvgU9rf3dppemqT924z7DZHQXUXCyRtp05GnVdxEr84ndUUnOagRvJdArxxUrxntP6VjnifEujiqyw==" saltValue="axV+8CkgXXUMO7JD23KII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BCCF6-09FB-4AF8-97EB-780965380F7A}">
  <sheetPr>
    <pageSetUpPr fitToPage="1"/>
  </sheetPr>
  <dimension ref="A1:P45"/>
  <sheetViews>
    <sheetView showGridLines="0" topLeftCell="A27" zoomScaleSheetLayoutView="100" workbookViewId="0">
      <selection activeCell="K35" sqref="K35"/>
    </sheetView>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538</v>
      </c>
      <c r="K32" s="216"/>
      <c r="L32" s="216"/>
      <c r="M32" s="216"/>
      <c r="N32" s="216"/>
      <c r="O32" s="216"/>
      <c r="P32" s="216"/>
    </row>
    <row r="33" spans="1:16" ht="39" customHeight="1" thickBot="1" x14ac:dyDescent="0.25">
      <c r="A33" s="216"/>
      <c r="B33" s="219" t="s">
        <v>545</v>
      </c>
      <c r="C33" s="220"/>
      <c r="D33" s="220"/>
      <c r="E33" s="221" t="s">
        <v>539</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546</v>
      </c>
      <c r="D34" s="1124"/>
      <c r="E34" s="1125"/>
      <c r="F34" s="226">
        <v>6.22</v>
      </c>
      <c r="G34" s="227">
        <v>12.75</v>
      </c>
      <c r="H34" s="227">
        <v>13.67</v>
      </c>
      <c r="I34" s="227">
        <v>13.07</v>
      </c>
      <c r="J34" s="228">
        <v>11.58</v>
      </c>
      <c r="K34" s="216"/>
      <c r="L34" s="216"/>
      <c r="M34" s="216"/>
      <c r="N34" s="216"/>
      <c r="O34" s="216"/>
      <c r="P34" s="216"/>
    </row>
    <row r="35" spans="1:16" ht="39" customHeight="1" x14ac:dyDescent="0.15">
      <c r="A35" s="216"/>
      <c r="B35" s="229"/>
      <c r="C35" s="1120" t="s">
        <v>547</v>
      </c>
      <c r="D35" s="1120"/>
      <c r="E35" s="1121"/>
      <c r="F35" s="230">
        <v>11.36</v>
      </c>
      <c r="G35" s="231">
        <v>10.8</v>
      </c>
      <c r="H35" s="231">
        <v>10.93</v>
      </c>
      <c r="I35" s="231">
        <v>10.42</v>
      </c>
      <c r="J35" s="232">
        <v>10.52</v>
      </c>
      <c r="K35" s="216"/>
      <c r="L35" s="216"/>
      <c r="M35" s="216"/>
      <c r="N35" s="216"/>
      <c r="O35" s="216"/>
      <c r="P35" s="216"/>
    </row>
    <row r="36" spans="1:16" ht="39" customHeight="1" x14ac:dyDescent="0.15">
      <c r="A36" s="216"/>
      <c r="B36" s="229"/>
      <c r="C36" s="1120" t="s">
        <v>548</v>
      </c>
      <c r="D36" s="1120"/>
      <c r="E36" s="1121"/>
      <c r="F36" s="230">
        <v>1.37</v>
      </c>
      <c r="G36" s="231">
        <v>1.23</v>
      </c>
      <c r="H36" s="231">
        <v>2.1</v>
      </c>
      <c r="I36" s="231">
        <v>1.3</v>
      </c>
      <c r="J36" s="232">
        <v>1.34</v>
      </c>
      <c r="K36" s="216"/>
      <c r="L36" s="216"/>
      <c r="M36" s="216"/>
      <c r="N36" s="216"/>
      <c r="O36" s="216"/>
      <c r="P36" s="216"/>
    </row>
    <row r="37" spans="1:16" ht="39" customHeight="1" x14ac:dyDescent="0.15">
      <c r="A37" s="216"/>
      <c r="B37" s="229"/>
      <c r="C37" s="1120" t="s">
        <v>549</v>
      </c>
      <c r="D37" s="1120"/>
      <c r="E37" s="1121"/>
      <c r="F37" s="230">
        <v>0.95</v>
      </c>
      <c r="G37" s="231">
        <v>1.03</v>
      </c>
      <c r="H37" s="231">
        <v>0.2</v>
      </c>
      <c r="I37" s="231">
        <v>0.67</v>
      </c>
      <c r="J37" s="232">
        <v>0.44</v>
      </c>
      <c r="K37" s="216"/>
      <c r="L37" s="216"/>
      <c r="M37" s="216"/>
      <c r="N37" s="216"/>
      <c r="O37" s="216"/>
      <c r="P37" s="216"/>
    </row>
    <row r="38" spans="1:16" ht="39" customHeight="1" x14ac:dyDescent="0.15">
      <c r="A38" s="216"/>
      <c r="B38" s="229"/>
      <c r="C38" s="1120" t="s">
        <v>550</v>
      </c>
      <c r="D38" s="1120"/>
      <c r="E38" s="1121"/>
      <c r="F38" s="230">
        <v>0.28000000000000003</v>
      </c>
      <c r="G38" s="231">
        <v>0.25</v>
      </c>
      <c r="H38" s="231">
        <v>0.28999999999999998</v>
      </c>
      <c r="I38" s="231">
        <v>0.28999999999999998</v>
      </c>
      <c r="J38" s="232">
        <v>0.3</v>
      </c>
      <c r="K38" s="216"/>
      <c r="L38" s="216"/>
      <c r="M38" s="216"/>
      <c r="N38" s="216"/>
      <c r="O38" s="216"/>
      <c r="P38" s="216"/>
    </row>
    <row r="39" spans="1:16" ht="39" customHeight="1" x14ac:dyDescent="0.15">
      <c r="A39" s="216"/>
      <c r="B39" s="229"/>
      <c r="C39" s="1120" t="s">
        <v>551</v>
      </c>
      <c r="D39" s="1120"/>
      <c r="E39" s="1121"/>
      <c r="F39" s="230">
        <v>1.58</v>
      </c>
      <c r="G39" s="231">
        <v>2.46</v>
      </c>
      <c r="H39" s="231">
        <v>2.5499999999999998</v>
      </c>
      <c r="I39" s="231">
        <v>1.02</v>
      </c>
      <c r="J39" s="232">
        <v>0.03</v>
      </c>
      <c r="K39" s="216"/>
      <c r="L39" s="216"/>
      <c r="M39" s="216"/>
      <c r="N39" s="216"/>
      <c r="O39" s="216"/>
      <c r="P39" s="216"/>
    </row>
    <row r="40" spans="1:16" ht="39" customHeight="1" x14ac:dyDescent="0.15">
      <c r="A40" s="216"/>
      <c r="B40" s="229"/>
      <c r="C40" s="1120"/>
      <c r="D40" s="1120"/>
      <c r="E40" s="1121"/>
      <c r="F40" s="230"/>
      <c r="G40" s="231"/>
      <c r="H40" s="231"/>
      <c r="I40" s="231"/>
      <c r="J40" s="232"/>
      <c r="K40" s="216"/>
      <c r="L40" s="216"/>
      <c r="M40" s="216"/>
      <c r="N40" s="216"/>
      <c r="O40" s="216"/>
      <c r="P40" s="216"/>
    </row>
    <row r="41" spans="1:16" ht="39" customHeight="1" x14ac:dyDescent="0.15">
      <c r="A41" s="216"/>
      <c r="B41" s="229"/>
      <c r="C41" s="1120"/>
      <c r="D41" s="1120"/>
      <c r="E41" s="1121"/>
      <c r="F41" s="230"/>
      <c r="G41" s="231"/>
      <c r="H41" s="231"/>
      <c r="I41" s="231"/>
      <c r="J41" s="232"/>
      <c r="K41" s="216"/>
      <c r="L41" s="216"/>
      <c r="M41" s="216"/>
      <c r="N41" s="216"/>
      <c r="O41" s="216"/>
      <c r="P41" s="216"/>
    </row>
    <row r="42" spans="1:16" ht="39" customHeight="1" x14ac:dyDescent="0.15">
      <c r="A42" s="216"/>
      <c r="B42" s="233"/>
      <c r="C42" s="1120" t="s">
        <v>552</v>
      </c>
      <c r="D42" s="1120"/>
      <c r="E42" s="1121"/>
      <c r="F42" s="230" t="s">
        <v>323</v>
      </c>
      <c r="G42" s="231" t="s">
        <v>323</v>
      </c>
      <c r="H42" s="231" t="s">
        <v>323</v>
      </c>
      <c r="I42" s="231" t="s">
        <v>323</v>
      </c>
      <c r="J42" s="232" t="s">
        <v>323</v>
      </c>
      <c r="K42" s="216"/>
      <c r="L42" s="216"/>
      <c r="M42" s="216"/>
      <c r="N42" s="216"/>
      <c r="O42" s="216"/>
      <c r="P42" s="216"/>
    </row>
    <row r="43" spans="1:16" ht="39" customHeight="1" thickBot="1" x14ac:dyDescent="0.2">
      <c r="A43" s="216"/>
      <c r="B43" s="234"/>
      <c r="C43" s="1122" t="s">
        <v>553</v>
      </c>
      <c r="D43" s="1122"/>
      <c r="E43" s="1123"/>
      <c r="F43" s="235" t="s">
        <v>323</v>
      </c>
      <c r="G43" s="236" t="s">
        <v>323</v>
      </c>
      <c r="H43" s="236" t="s">
        <v>323</v>
      </c>
      <c r="I43" s="236" t="s">
        <v>323</v>
      </c>
      <c r="J43" s="237" t="s">
        <v>323</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0FbsHj4/XRC7DD6jKUp0nInE9RDlVI4QlF54I8TsoSLXpvwWcZ0f9tIolsrmiE3QcJraJvhIlmdh03CYkHZkcA==" saltValue="3gthW8LB5LvO63gHu1lVQ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5A527-2F55-4FF4-8725-C1C92B199200}">
  <sheetPr>
    <pageSetUpPr fitToPage="1"/>
  </sheetPr>
  <dimension ref="A1:U64"/>
  <sheetViews>
    <sheetView showGridLines="0" topLeftCell="A40" zoomScaleSheetLayoutView="55" workbookViewId="0">
      <selection activeCell="K35" sqref="K35"/>
    </sheetView>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554</v>
      </c>
      <c r="P43" s="240"/>
      <c r="Q43" s="240"/>
      <c r="R43" s="240"/>
      <c r="S43" s="240"/>
      <c r="T43" s="240"/>
      <c r="U43" s="240"/>
    </row>
    <row r="44" spans="1:21" ht="30.75" customHeight="1" thickBot="1" x14ac:dyDescent="0.2">
      <c r="A44" s="240"/>
      <c r="B44" s="243" t="s">
        <v>555</v>
      </c>
      <c r="C44" s="244"/>
      <c r="D44" s="244"/>
      <c r="E44" s="245"/>
      <c r="F44" s="245"/>
      <c r="G44" s="245"/>
      <c r="H44" s="245"/>
      <c r="I44" s="245"/>
      <c r="J44" s="246" t="s">
        <v>539</v>
      </c>
      <c r="K44" s="247" t="s">
        <v>3</v>
      </c>
      <c r="L44" s="248" t="s">
        <v>4</v>
      </c>
      <c r="M44" s="248" t="s">
        <v>5</v>
      </c>
      <c r="N44" s="248" t="s">
        <v>6</v>
      </c>
      <c r="O44" s="249" t="s">
        <v>7</v>
      </c>
      <c r="P44" s="240"/>
      <c r="Q44" s="240"/>
      <c r="R44" s="240"/>
      <c r="S44" s="240"/>
      <c r="T44" s="240"/>
      <c r="U44" s="240"/>
    </row>
    <row r="45" spans="1:21" ht="30.75" customHeight="1" x14ac:dyDescent="0.15">
      <c r="A45" s="240"/>
      <c r="B45" s="1149" t="s">
        <v>556</v>
      </c>
      <c r="C45" s="1150"/>
      <c r="D45" s="250"/>
      <c r="E45" s="1155" t="s">
        <v>557</v>
      </c>
      <c r="F45" s="1155"/>
      <c r="G45" s="1155"/>
      <c r="H45" s="1155"/>
      <c r="I45" s="1155"/>
      <c r="J45" s="1156"/>
      <c r="K45" s="251">
        <v>1388</v>
      </c>
      <c r="L45" s="252">
        <v>1474</v>
      </c>
      <c r="M45" s="252">
        <v>1567</v>
      </c>
      <c r="N45" s="252">
        <v>1581</v>
      </c>
      <c r="O45" s="253">
        <v>1528</v>
      </c>
      <c r="P45" s="240"/>
      <c r="Q45" s="240"/>
      <c r="R45" s="240"/>
      <c r="S45" s="240"/>
      <c r="T45" s="240"/>
      <c r="U45" s="240"/>
    </row>
    <row r="46" spans="1:21" ht="30.75" customHeight="1" x14ac:dyDescent="0.15">
      <c r="A46" s="240"/>
      <c r="B46" s="1151"/>
      <c r="C46" s="1152"/>
      <c r="D46" s="254"/>
      <c r="E46" s="1128" t="s">
        <v>558</v>
      </c>
      <c r="F46" s="1128"/>
      <c r="G46" s="1128"/>
      <c r="H46" s="1128"/>
      <c r="I46" s="1128"/>
      <c r="J46" s="1129"/>
      <c r="K46" s="255" t="s">
        <v>323</v>
      </c>
      <c r="L46" s="256" t="s">
        <v>323</v>
      </c>
      <c r="M46" s="256" t="s">
        <v>323</v>
      </c>
      <c r="N46" s="256" t="s">
        <v>323</v>
      </c>
      <c r="O46" s="257" t="s">
        <v>323</v>
      </c>
      <c r="P46" s="240"/>
      <c r="Q46" s="240"/>
      <c r="R46" s="240"/>
      <c r="S46" s="240"/>
      <c r="T46" s="240"/>
      <c r="U46" s="240"/>
    </row>
    <row r="47" spans="1:21" ht="30.75" customHeight="1" x14ac:dyDescent="0.15">
      <c r="A47" s="240"/>
      <c r="B47" s="1151"/>
      <c r="C47" s="1152"/>
      <c r="D47" s="254"/>
      <c r="E47" s="1128" t="s">
        <v>559</v>
      </c>
      <c r="F47" s="1128"/>
      <c r="G47" s="1128"/>
      <c r="H47" s="1128"/>
      <c r="I47" s="1128"/>
      <c r="J47" s="1129"/>
      <c r="K47" s="255" t="s">
        <v>323</v>
      </c>
      <c r="L47" s="256" t="s">
        <v>323</v>
      </c>
      <c r="M47" s="256" t="s">
        <v>323</v>
      </c>
      <c r="N47" s="256" t="s">
        <v>323</v>
      </c>
      <c r="O47" s="257" t="s">
        <v>323</v>
      </c>
      <c r="P47" s="240"/>
      <c r="Q47" s="240"/>
      <c r="R47" s="240"/>
      <c r="S47" s="240"/>
      <c r="T47" s="240"/>
      <c r="U47" s="240"/>
    </row>
    <row r="48" spans="1:21" ht="30.75" customHeight="1" x14ac:dyDescent="0.15">
      <c r="A48" s="240"/>
      <c r="B48" s="1151"/>
      <c r="C48" s="1152"/>
      <c r="D48" s="254"/>
      <c r="E48" s="1128" t="s">
        <v>560</v>
      </c>
      <c r="F48" s="1128"/>
      <c r="G48" s="1128"/>
      <c r="H48" s="1128"/>
      <c r="I48" s="1128"/>
      <c r="J48" s="1129"/>
      <c r="K48" s="255">
        <v>446</v>
      </c>
      <c r="L48" s="256">
        <v>437</v>
      </c>
      <c r="M48" s="256">
        <v>414</v>
      </c>
      <c r="N48" s="256">
        <v>435</v>
      </c>
      <c r="O48" s="257">
        <v>453</v>
      </c>
      <c r="P48" s="240"/>
      <c r="Q48" s="240"/>
      <c r="R48" s="240"/>
      <c r="S48" s="240"/>
      <c r="T48" s="240"/>
      <c r="U48" s="240"/>
    </row>
    <row r="49" spans="1:21" ht="30.75" customHeight="1" x14ac:dyDescent="0.15">
      <c r="A49" s="240"/>
      <c r="B49" s="1151"/>
      <c r="C49" s="1152"/>
      <c r="D49" s="254"/>
      <c r="E49" s="1128" t="s">
        <v>561</v>
      </c>
      <c r="F49" s="1128"/>
      <c r="G49" s="1128"/>
      <c r="H49" s="1128"/>
      <c r="I49" s="1128"/>
      <c r="J49" s="1129"/>
      <c r="K49" s="255">
        <v>200</v>
      </c>
      <c r="L49" s="256">
        <v>217</v>
      </c>
      <c r="M49" s="256">
        <v>164</v>
      </c>
      <c r="N49" s="256">
        <v>168</v>
      </c>
      <c r="O49" s="257">
        <v>156</v>
      </c>
      <c r="P49" s="240"/>
      <c r="Q49" s="240"/>
      <c r="R49" s="240"/>
      <c r="S49" s="240"/>
      <c r="T49" s="240"/>
      <c r="U49" s="240"/>
    </row>
    <row r="50" spans="1:21" ht="30.75" customHeight="1" x14ac:dyDescent="0.15">
      <c r="A50" s="240"/>
      <c r="B50" s="1151"/>
      <c r="C50" s="1152"/>
      <c r="D50" s="254"/>
      <c r="E50" s="1128" t="s">
        <v>562</v>
      </c>
      <c r="F50" s="1128"/>
      <c r="G50" s="1128"/>
      <c r="H50" s="1128"/>
      <c r="I50" s="1128"/>
      <c r="J50" s="1129"/>
      <c r="K50" s="255">
        <v>3</v>
      </c>
      <c r="L50" s="256">
        <v>2</v>
      </c>
      <c r="M50" s="256">
        <v>2</v>
      </c>
      <c r="N50" s="256">
        <v>2</v>
      </c>
      <c r="O50" s="257">
        <v>2</v>
      </c>
      <c r="P50" s="240"/>
      <c r="Q50" s="240"/>
      <c r="R50" s="240"/>
      <c r="S50" s="240"/>
      <c r="T50" s="240"/>
      <c r="U50" s="240"/>
    </row>
    <row r="51" spans="1:21" ht="30.75" customHeight="1" x14ac:dyDescent="0.15">
      <c r="A51" s="240"/>
      <c r="B51" s="1153"/>
      <c r="C51" s="1154"/>
      <c r="D51" s="258"/>
      <c r="E51" s="1128" t="s">
        <v>563</v>
      </c>
      <c r="F51" s="1128"/>
      <c r="G51" s="1128"/>
      <c r="H51" s="1128"/>
      <c r="I51" s="1128"/>
      <c r="J51" s="1129"/>
      <c r="K51" s="255">
        <v>0</v>
      </c>
      <c r="L51" s="256" t="s">
        <v>323</v>
      </c>
      <c r="M51" s="256" t="s">
        <v>323</v>
      </c>
      <c r="N51" s="256" t="s">
        <v>323</v>
      </c>
      <c r="O51" s="257" t="s">
        <v>323</v>
      </c>
      <c r="P51" s="240"/>
      <c r="Q51" s="240"/>
      <c r="R51" s="240"/>
      <c r="S51" s="240"/>
      <c r="T51" s="240"/>
      <c r="U51" s="240"/>
    </row>
    <row r="52" spans="1:21" ht="30.75" customHeight="1" x14ac:dyDescent="0.15">
      <c r="A52" s="240"/>
      <c r="B52" s="1126" t="s">
        <v>564</v>
      </c>
      <c r="C52" s="1127"/>
      <c r="D52" s="258"/>
      <c r="E52" s="1128" t="s">
        <v>565</v>
      </c>
      <c r="F52" s="1128"/>
      <c r="G52" s="1128"/>
      <c r="H52" s="1128"/>
      <c r="I52" s="1128"/>
      <c r="J52" s="1129"/>
      <c r="K52" s="255">
        <v>1830</v>
      </c>
      <c r="L52" s="256">
        <v>1848</v>
      </c>
      <c r="M52" s="256">
        <v>1895</v>
      </c>
      <c r="N52" s="256">
        <v>1977</v>
      </c>
      <c r="O52" s="257">
        <v>1938</v>
      </c>
      <c r="P52" s="240"/>
      <c r="Q52" s="240"/>
      <c r="R52" s="240"/>
      <c r="S52" s="240"/>
      <c r="T52" s="240"/>
      <c r="U52" s="240"/>
    </row>
    <row r="53" spans="1:21" ht="30.75" customHeight="1" thickBot="1" x14ac:dyDescent="0.2">
      <c r="A53" s="240"/>
      <c r="B53" s="1130" t="s">
        <v>566</v>
      </c>
      <c r="C53" s="1131"/>
      <c r="D53" s="259"/>
      <c r="E53" s="1132" t="s">
        <v>567</v>
      </c>
      <c r="F53" s="1132"/>
      <c r="G53" s="1132"/>
      <c r="H53" s="1132"/>
      <c r="I53" s="1132"/>
      <c r="J53" s="1133"/>
      <c r="K53" s="260">
        <v>207</v>
      </c>
      <c r="L53" s="261">
        <v>282</v>
      </c>
      <c r="M53" s="261">
        <v>252</v>
      </c>
      <c r="N53" s="261">
        <v>209</v>
      </c>
      <c r="O53" s="262">
        <v>201</v>
      </c>
      <c r="P53" s="240"/>
      <c r="Q53" s="240"/>
      <c r="R53" s="240"/>
      <c r="S53" s="240"/>
      <c r="T53" s="240"/>
      <c r="U53" s="240"/>
    </row>
    <row r="54" spans="1:21" ht="24" customHeight="1" x14ac:dyDescent="0.15">
      <c r="A54" s="240"/>
      <c r="B54" s="263" t="s">
        <v>568</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569</v>
      </c>
      <c r="C56" s="265"/>
      <c r="D56" s="265"/>
      <c r="E56" s="265"/>
      <c r="F56" s="265"/>
      <c r="G56" s="265"/>
      <c r="H56" s="265"/>
      <c r="I56" s="265"/>
      <c r="J56" s="265"/>
      <c r="K56" s="266"/>
      <c r="L56" s="266"/>
      <c r="M56" s="266"/>
      <c r="N56" s="266"/>
      <c r="O56" s="267" t="s">
        <v>570</v>
      </c>
      <c r="P56" s="240"/>
      <c r="Q56" s="240"/>
      <c r="R56" s="240"/>
      <c r="S56" s="240"/>
      <c r="T56" s="240"/>
      <c r="U56" s="240"/>
    </row>
    <row r="57" spans="1:21" ht="31.5" customHeight="1" thickBot="1" x14ac:dyDescent="0.2">
      <c r="A57" s="240"/>
      <c r="B57" s="268"/>
      <c r="C57" s="269"/>
      <c r="D57" s="269"/>
      <c r="E57" s="270"/>
      <c r="F57" s="270"/>
      <c r="G57" s="270"/>
      <c r="H57" s="270"/>
      <c r="I57" s="270"/>
      <c r="J57" s="271" t="s">
        <v>539</v>
      </c>
      <c r="K57" s="272" t="s">
        <v>571</v>
      </c>
      <c r="L57" s="273" t="s">
        <v>572</v>
      </c>
      <c r="M57" s="273" t="s">
        <v>573</v>
      </c>
      <c r="N57" s="273" t="s">
        <v>574</v>
      </c>
      <c r="O57" s="274" t="s">
        <v>575</v>
      </c>
      <c r="P57" s="240"/>
      <c r="Q57" s="240"/>
      <c r="R57" s="240"/>
      <c r="S57" s="240"/>
      <c r="T57" s="240"/>
      <c r="U57" s="240"/>
    </row>
    <row r="58" spans="1:21" ht="31.5" customHeight="1" x14ac:dyDescent="0.15">
      <c r="B58" s="1134" t="s">
        <v>576</v>
      </c>
      <c r="C58" s="1135"/>
      <c r="D58" s="1140" t="s">
        <v>577</v>
      </c>
      <c r="E58" s="1141"/>
      <c r="F58" s="1141"/>
      <c r="G58" s="1141"/>
      <c r="H58" s="1141"/>
      <c r="I58" s="1141"/>
      <c r="J58" s="1142"/>
      <c r="K58" s="275"/>
      <c r="L58" s="276"/>
      <c r="M58" s="276"/>
      <c r="N58" s="276"/>
      <c r="O58" s="277"/>
    </row>
    <row r="59" spans="1:21" ht="31.5" customHeight="1" x14ac:dyDescent="0.15">
      <c r="B59" s="1136"/>
      <c r="C59" s="1137"/>
      <c r="D59" s="1143" t="s">
        <v>578</v>
      </c>
      <c r="E59" s="1144"/>
      <c r="F59" s="1144"/>
      <c r="G59" s="1144"/>
      <c r="H59" s="1144"/>
      <c r="I59" s="1144"/>
      <c r="J59" s="1145"/>
      <c r="K59" s="278"/>
      <c r="L59" s="279"/>
      <c r="M59" s="279"/>
      <c r="N59" s="279"/>
      <c r="O59" s="280"/>
    </row>
    <row r="60" spans="1:21" ht="31.5" customHeight="1" thickBot="1" x14ac:dyDescent="0.2">
      <c r="B60" s="1138"/>
      <c r="C60" s="1139"/>
      <c r="D60" s="1146" t="s">
        <v>579</v>
      </c>
      <c r="E60" s="1147"/>
      <c r="F60" s="1147"/>
      <c r="G60" s="1147"/>
      <c r="H60" s="1147"/>
      <c r="I60" s="1147"/>
      <c r="J60" s="1148"/>
      <c r="K60" s="281"/>
      <c r="L60" s="282"/>
      <c r="M60" s="282"/>
      <c r="N60" s="282"/>
      <c r="O60" s="283"/>
    </row>
    <row r="61" spans="1:21" ht="24" customHeight="1" x14ac:dyDescent="0.15">
      <c r="B61" s="284"/>
      <c r="C61" s="284"/>
      <c r="D61" s="285" t="s">
        <v>580</v>
      </c>
      <c r="E61" s="286"/>
      <c r="F61" s="286"/>
      <c r="G61" s="286"/>
      <c r="H61" s="286"/>
      <c r="I61" s="286"/>
      <c r="J61" s="286"/>
      <c r="K61" s="286"/>
      <c r="L61" s="286"/>
      <c r="M61" s="286"/>
      <c r="N61" s="286"/>
      <c r="O61" s="286"/>
    </row>
    <row r="62" spans="1:21" ht="24" customHeight="1" x14ac:dyDescent="0.15">
      <c r="B62" s="287"/>
      <c r="C62" s="287"/>
      <c r="D62" s="285" t="s">
        <v>581</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JzZIjk+iQac2FuHbJTC9CDSL6sNfZqH8GfN1q6xSz/KgDly99euUWSjHlB8JLVhB9WNGQKO9WEgHFqDeZyjoGw==" saltValue="TOnC9v1olyoSLFt/mZrMz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42521-A33F-4F77-9939-3250BE73CF22}">
  <sheetPr>
    <pageSetUpPr fitToPage="1"/>
  </sheetPr>
  <dimension ref="B1:M55"/>
  <sheetViews>
    <sheetView showGridLines="0" topLeftCell="A28" zoomScaleSheetLayoutView="100" workbookViewId="0">
      <selection activeCell="K35" sqref="K35"/>
    </sheetView>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554</v>
      </c>
    </row>
    <row r="40" spans="2:13" ht="27.75" customHeight="1" thickBot="1" x14ac:dyDescent="0.2">
      <c r="B40" s="290" t="s">
        <v>555</v>
      </c>
      <c r="C40" s="291"/>
      <c r="D40" s="291"/>
      <c r="E40" s="292"/>
      <c r="F40" s="292"/>
      <c r="G40" s="292"/>
      <c r="H40" s="293" t="s">
        <v>539</v>
      </c>
      <c r="I40" s="294" t="s">
        <v>3</v>
      </c>
      <c r="J40" s="295" t="s">
        <v>4</v>
      </c>
      <c r="K40" s="295" t="s">
        <v>5</v>
      </c>
      <c r="L40" s="295" t="s">
        <v>6</v>
      </c>
      <c r="M40" s="296" t="s">
        <v>7</v>
      </c>
    </row>
    <row r="41" spans="2:13" ht="27.75" customHeight="1" x14ac:dyDescent="0.15">
      <c r="B41" s="1169" t="s">
        <v>582</v>
      </c>
      <c r="C41" s="1170"/>
      <c r="D41" s="297"/>
      <c r="E41" s="1171" t="s">
        <v>583</v>
      </c>
      <c r="F41" s="1171"/>
      <c r="G41" s="1171"/>
      <c r="H41" s="1172"/>
      <c r="I41" s="298">
        <v>17745</v>
      </c>
      <c r="J41" s="299">
        <v>17515</v>
      </c>
      <c r="K41" s="299">
        <v>17377</v>
      </c>
      <c r="L41" s="299">
        <v>16563</v>
      </c>
      <c r="M41" s="300">
        <v>15719</v>
      </c>
    </row>
    <row r="42" spans="2:13" ht="27.75" customHeight="1" x14ac:dyDescent="0.15">
      <c r="B42" s="1159"/>
      <c r="C42" s="1160"/>
      <c r="D42" s="301"/>
      <c r="E42" s="1163" t="s">
        <v>584</v>
      </c>
      <c r="F42" s="1163"/>
      <c r="G42" s="1163"/>
      <c r="H42" s="1164"/>
      <c r="I42" s="302">
        <v>25</v>
      </c>
      <c r="J42" s="303">
        <v>23</v>
      </c>
      <c r="K42" s="303">
        <v>21</v>
      </c>
      <c r="L42" s="303">
        <v>19</v>
      </c>
      <c r="M42" s="304">
        <v>17</v>
      </c>
    </row>
    <row r="43" spans="2:13" ht="27.75" customHeight="1" x14ac:dyDescent="0.15">
      <c r="B43" s="1159"/>
      <c r="C43" s="1160"/>
      <c r="D43" s="301"/>
      <c r="E43" s="1163" t="s">
        <v>585</v>
      </c>
      <c r="F43" s="1163"/>
      <c r="G43" s="1163"/>
      <c r="H43" s="1164"/>
      <c r="I43" s="302">
        <v>7590</v>
      </c>
      <c r="J43" s="303">
        <v>6392</v>
      </c>
      <c r="K43" s="303">
        <v>5144</v>
      </c>
      <c r="L43" s="303">
        <v>5025</v>
      </c>
      <c r="M43" s="304">
        <v>4948</v>
      </c>
    </row>
    <row r="44" spans="2:13" ht="27.75" customHeight="1" x14ac:dyDescent="0.15">
      <c r="B44" s="1159"/>
      <c r="C44" s="1160"/>
      <c r="D44" s="301"/>
      <c r="E44" s="1163" t="s">
        <v>586</v>
      </c>
      <c r="F44" s="1163"/>
      <c r="G44" s="1163"/>
      <c r="H44" s="1164"/>
      <c r="I44" s="302">
        <v>1684</v>
      </c>
      <c r="J44" s="303">
        <v>1672</v>
      </c>
      <c r="K44" s="303">
        <v>1502</v>
      </c>
      <c r="L44" s="303">
        <v>1326</v>
      </c>
      <c r="M44" s="304">
        <v>1201</v>
      </c>
    </row>
    <row r="45" spans="2:13" ht="27.75" customHeight="1" x14ac:dyDescent="0.15">
      <c r="B45" s="1159"/>
      <c r="C45" s="1160"/>
      <c r="D45" s="301"/>
      <c r="E45" s="1163" t="s">
        <v>587</v>
      </c>
      <c r="F45" s="1163"/>
      <c r="G45" s="1163"/>
      <c r="H45" s="1164"/>
      <c r="I45" s="302">
        <v>1825</v>
      </c>
      <c r="J45" s="303">
        <v>1774</v>
      </c>
      <c r="K45" s="303">
        <v>1658</v>
      </c>
      <c r="L45" s="303">
        <v>1691</v>
      </c>
      <c r="M45" s="304">
        <v>1555</v>
      </c>
    </row>
    <row r="46" spans="2:13" ht="27.75" customHeight="1" x14ac:dyDescent="0.15">
      <c r="B46" s="1159"/>
      <c r="C46" s="1160"/>
      <c r="D46" s="305"/>
      <c r="E46" s="1163" t="s">
        <v>588</v>
      </c>
      <c r="F46" s="1163"/>
      <c r="G46" s="1163"/>
      <c r="H46" s="1164"/>
      <c r="I46" s="302" t="s">
        <v>323</v>
      </c>
      <c r="J46" s="303" t="s">
        <v>323</v>
      </c>
      <c r="K46" s="303" t="s">
        <v>323</v>
      </c>
      <c r="L46" s="303" t="s">
        <v>323</v>
      </c>
      <c r="M46" s="304" t="s">
        <v>323</v>
      </c>
    </row>
    <row r="47" spans="2:13" ht="27.75" customHeight="1" x14ac:dyDescent="0.15">
      <c r="B47" s="1159"/>
      <c r="C47" s="1160"/>
      <c r="D47" s="306"/>
      <c r="E47" s="1173" t="s">
        <v>589</v>
      </c>
      <c r="F47" s="1174"/>
      <c r="G47" s="1174"/>
      <c r="H47" s="1175"/>
      <c r="I47" s="302" t="s">
        <v>323</v>
      </c>
      <c r="J47" s="303" t="s">
        <v>323</v>
      </c>
      <c r="K47" s="303" t="s">
        <v>323</v>
      </c>
      <c r="L47" s="303" t="s">
        <v>323</v>
      </c>
      <c r="M47" s="304" t="s">
        <v>323</v>
      </c>
    </row>
    <row r="48" spans="2:13" ht="27.75" customHeight="1" x14ac:dyDescent="0.15">
      <c r="B48" s="1159"/>
      <c r="C48" s="1160"/>
      <c r="D48" s="301"/>
      <c r="E48" s="1163" t="s">
        <v>590</v>
      </c>
      <c r="F48" s="1163"/>
      <c r="G48" s="1163"/>
      <c r="H48" s="1164"/>
      <c r="I48" s="302" t="s">
        <v>323</v>
      </c>
      <c r="J48" s="303" t="s">
        <v>323</v>
      </c>
      <c r="K48" s="303" t="s">
        <v>323</v>
      </c>
      <c r="L48" s="303" t="s">
        <v>323</v>
      </c>
      <c r="M48" s="304" t="s">
        <v>323</v>
      </c>
    </row>
    <row r="49" spans="2:13" ht="27.75" customHeight="1" x14ac:dyDescent="0.15">
      <c r="B49" s="1161"/>
      <c r="C49" s="1162"/>
      <c r="D49" s="301"/>
      <c r="E49" s="1163" t="s">
        <v>591</v>
      </c>
      <c r="F49" s="1163"/>
      <c r="G49" s="1163"/>
      <c r="H49" s="1164"/>
      <c r="I49" s="302" t="s">
        <v>323</v>
      </c>
      <c r="J49" s="303" t="s">
        <v>323</v>
      </c>
      <c r="K49" s="303" t="s">
        <v>323</v>
      </c>
      <c r="L49" s="303" t="s">
        <v>323</v>
      </c>
      <c r="M49" s="304" t="s">
        <v>323</v>
      </c>
    </row>
    <row r="50" spans="2:13" ht="27.75" customHeight="1" x14ac:dyDescent="0.15">
      <c r="B50" s="1157" t="s">
        <v>592</v>
      </c>
      <c r="C50" s="1158"/>
      <c r="D50" s="307"/>
      <c r="E50" s="1163" t="s">
        <v>593</v>
      </c>
      <c r="F50" s="1163"/>
      <c r="G50" s="1163"/>
      <c r="H50" s="1164"/>
      <c r="I50" s="302">
        <v>3505</v>
      </c>
      <c r="J50" s="303">
        <v>4776</v>
      </c>
      <c r="K50" s="303">
        <v>4873</v>
      </c>
      <c r="L50" s="303">
        <v>6160</v>
      </c>
      <c r="M50" s="304">
        <v>7521</v>
      </c>
    </row>
    <row r="51" spans="2:13" ht="27.75" customHeight="1" x14ac:dyDescent="0.15">
      <c r="B51" s="1159"/>
      <c r="C51" s="1160"/>
      <c r="D51" s="301"/>
      <c r="E51" s="1163" t="s">
        <v>594</v>
      </c>
      <c r="F51" s="1163"/>
      <c r="G51" s="1163"/>
      <c r="H51" s="1164"/>
      <c r="I51" s="302">
        <v>4705</v>
      </c>
      <c r="J51" s="303">
        <v>4059</v>
      </c>
      <c r="K51" s="303">
        <v>3757</v>
      </c>
      <c r="L51" s="303">
        <v>3989</v>
      </c>
      <c r="M51" s="304">
        <v>4217</v>
      </c>
    </row>
    <row r="52" spans="2:13" ht="27.75" customHeight="1" x14ac:dyDescent="0.15">
      <c r="B52" s="1161"/>
      <c r="C52" s="1162"/>
      <c r="D52" s="301"/>
      <c r="E52" s="1163" t="s">
        <v>595</v>
      </c>
      <c r="F52" s="1163"/>
      <c r="G52" s="1163"/>
      <c r="H52" s="1164"/>
      <c r="I52" s="302">
        <v>19764</v>
      </c>
      <c r="J52" s="303">
        <v>19640</v>
      </c>
      <c r="K52" s="303">
        <v>18975</v>
      </c>
      <c r="L52" s="303">
        <v>18008</v>
      </c>
      <c r="M52" s="304">
        <v>17081</v>
      </c>
    </row>
    <row r="53" spans="2:13" ht="27.75" customHeight="1" thickBot="1" x14ac:dyDescent="0.2">
      <c r="B53" s="1165" t="s">
        <v>566</v>
      </c>
      <c r="C53" s="1166"/>
      <c r="D53" s="308"/>
      <c r="E53" s="1167" t="s">
        <v>596</v>
      </c>
      <c r="F53" s="1167"/>
      <c r="G53" s="1167"/>
      <c r="H53" s="1168"/>
      <c r="I53" s="309">
        <v>894</v>
      </c>
      <c r="J53" s="310">
        <v>-1098</v>
      </c>
      <c r="K53" s="310">
        <v>-1902</v>
      </c>
      <c r="L53" s="310">
        <v>-3534</v>
      </c>
      <c r="M53" s="311">
        <v>-5378</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SIPQ1zLu24Z0LLW2YYA+baquHk1WoSo935/AwFCeqkA+kuhTMtMPeTc+qWJCg7P9FLKIioeigDUyB82JaJaXLw==" saltValue="sSK+VDPFQF88kOv/vtGR5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B9494-DFAC-4881-B727-FE857B315017}">
  <sheetPr>
    <pageSetUpPr fitToPage="1"/>
  </sheetPr>
  <dimension ref="B1:W74"/>
  <sheetViews>
    <sheetView showGridLines="0" topLeftCell="A4" zoomScale="70" zoomScaleNormal="70" zoomScaleSheetLayoutView="100" workbookViewId="0">
      <selection activeCell="K35" sqref="K35"/>
    </sheetView>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s="195" customFormat="1" ht="16.5" customHeight="1" x14ac:dyDescent="0.15"/>
    <row r="2" s="195" customFormat="1" ht="16.5" customHeight="1" x14ac:dyDescent="0.15"/>
    <row r="3" s="195" customFormat="1" ht="16.5" customHeight="1" x14ac:dyDescent="0.15"/>
    <row r="4" s="195" customFormat="1" ht="16.5" customHeight="1" x14ac:dyDescent="0.15"/>
    <row r="5" s="195" customFormat="1" ht="16.5" customHeight="1" x14ac:dyDescent="0.15"/>
    <row r="6" s="195" customFormat="1" ht="16.5" customHeight="1" x14ac:dyDescent="0.15"/>
    <row r="7" s="195" customFormat="1" ht="16.5" customHeight="1" x14ac:dyDescent="0.15"/>
    <row r="8" s="195" customFormat="1" ht="16.5" customHeight="1" x14ac:dyDescent="0.15"/>
    <row r="9" s="195" customFormat="1" ht="16.5" customHeight="1" x14ac:dyDescent="0.15"/>
    <row r="10" s="195" customFormat="1" ht="16.5" customHeight="1" x14ac:dyDescent="0.15"/>
    <row r="11" s="195" customFormat="1" ht="16.5" customHeight="1" x14ac:dyDescent="0.15"/>
    <row r="12" s="195" customFormat="1" ht="16.5" customHeight="1" x14ac:dyDescent="0.15"/>
    <row r="13" s="195" customFormat="1" ht="16.5" customHeight="1" x14ac:dyDescent="0.15"/>
    <row r="14" s="195" customFormat="1" ht="16.5" customHeight="1" x14ac:dyDescent="0.15"/>
    <row r="15" s="195" customFormat="1" ht="16.5" customHeight="1" x14ac:dyDescent="0.15"/>
    <row r="16" s="195" customFormat="1" ht="16.5" customHeight="1" x14ac:dyDescent="0.15"/>
    <row r="17" s="195" customFormat="1" ht="16.5" customHeight="1" x14ac:dyDescent="0.15"/>
    <row r="18" s="195" customFormat="1" ht="16.5" customHeight="1" x14ac:dyDescent="0.15"/>
    <row r="19" s="195" customFormat="1" ht="16.5" customHeight="1" x14ac:dyDescent="0.15"/>
    <row r="20" s="195" customFormat="1" ht="16.5" customHeight="1" x14ac:dyDescent="0.15"/>
    <row r="21" s="195" customFormat="1" ht="16.5" customHeight="1" x14ac:dyDescent="0.15"/>
    <row r="22" s="195" customFormat="1" ht="16.5" customHeight="1" x14ac:dyDescent="0.15"/>
    <row r="23" s="195" customFormat="1" ht="16.5" customHeight="1" x14ac:dyDescent="0.15"/>
    <row r="24" s="195" customFormat="1" ht="16.5" customHeight="1" x14ac:dyDescent="0.15"/>
    <row r="25" s="195" customFormat="1" ht="16.5" customHeight="1" x14ac:dyDescent="0.15"/>
    <row r="26" s="195" customFormat="1" ht="16.5" customHeight="1" x14ac:dyDescent="0.15"/>
    <row r="27" s="195" customFormat="1" ht="16.5" customHeight="1" x14ac:dyDescent="0.15"/>
    <row r="28" s="195" customFormat="1" ht="16.5" customHeight="1" x14ac:dyDescent="0.15"/>
    <row r="29" s="195" customFormat="1" ht="16.5" customHeight="1" x14ac:dyDescent="0.15"/>
    <row r="30" s="195" customFormat="1" ht="16.5" customHeight="1" x14ac:dyDescent="0.15"/>
    <row r="31" s="195" customFormat="1" ht="16.5" customHeight="1" x14ac:dyDescent="0.15"/>
    <row r="32" s="195" customFormat="1" ht="16.5" customHeight="1" x14ac:dyDescent="0.15"/>
    <row r="33" s="195" customFormat="1" ht="16.5" customHeight="1" x14ac:dyDescent="0.15"/>
    <row r="34" s="195" customFormat="1" ht="16.5" customHeight="1" x14ac:dyDescent="0.15"/>
    <row r="35" s="195" customFormat="1" ht="16.5" customHeight="1" x14ac:dyDescent="0.15"/>
    <row r="36" s="195" customFormat="1" ht="16.5" customHeight="1" x14ac:dyDescent="0.15"/>
    <row r="37" s="195" customFormat="1" ht="16.5" customHeight="1" x14ac:dyDescent="0.15"/>
    <row r="38" s="195" customFormat="1" ht="16.5" customHeight="1" x14ac:dyDescent="0.15"/>
    <row r="39" s="195" customFormat="1" ht="16.5" customHeight="1" x14ac:dyDescent="0.15"/>
    <row r="40" s="195" customFormat="1" ht="16.5" customHeight="1" x14ac:dyDescent="0.15"/>
    <row r="41" s="195" customFormat="1" ht="16.5" customHeight="1" x14ac:dyDescent="0.15"/>
    <row r="42" s="195" customFormat="1" ht="16.5" customHeight="1" x14ac:dyDescent="0.15"/>
    <row r="43" s="195" customFormat="1" ht="16.5" customHeight="1" x14ac:dyDescent="0.15"/>
    <row r="44" s="195" customFormat="1" ht="16.5" customHeight="1" x14ac:dyDescent="0.15"/>
    <row r="45" s="195" customFormat="1" ht="16.5" customHeight="1" x14ac:dyDescent="0.15"/>
    <row r="46" s="195" customFormat="1" ht="16.5" customHeight="1" x14ac:dyDescent="0.15"/>
    <row r="47" s="195" customFormat="1" ht="16.5" customHeight="1" x14ac:dyDescent="0.15"/>
    <row r="48" s="195"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597</v>
      </c>
    </row>
    <row r="54" spans="2:8" ht="29.25" customHeight="1" thickBot="1" x14ac:dyDescent="0.25">
      <c r="B54" s="317" t="s">
        <v>24</v>
      </c>
      <c r="C54" s="318"/>
      <c r="D54" s="318"/>
      <c r="E54" s="319" t="s">
        <v>539</v>
      </c>
      <c r="F54" s="320" t="s">
        <v>5</v>
      </c>
      <c r="G54" s="320" t="s">
        <v>6</v>
      </c>
      <c r="H54" s="321" t="s">
        <v>7</v>
      </c>
    </row>
    <row r="55" spans="2:8" ht="52.5" customHeight="1" x14ac:dyDescent="0.15">
      <c r="B55" s="322"/>
      <c r="C55" s="1184" t="s">
        <v>117</v>
      </c>
      <c r="D55" s="1184"/>
      <c r="E55" s="1185"/>
      <c r="F55" s="323">
        <v>2403</v>
      </c>
      <c r="G55" s="323">
        <v>2403</v>
      </c>
      <c r="H55" s="324">
        <v>2745</v>
      </c>
    </row>
    <row r="56" spans="2:8" ht="52.5" customHeight="1" x14ac:dyDescent="0.15">
      <c r="B56" s="325"/>
      <c r="C56" s="1186" t="s">
        <v>598</v>
      </c>
      <c r="D56" s="1186"/>
      <c r="E56" s="1187"/>
      <c r="F56" s="326">
        <v>13</v>
      </c>
      <c r="G56" s="326">
        <v>13</v>
      </c>
      <c r="H56" s="327">
        <v>13</v>
      </c>
    </row>
    <row r="57" spans="2:8" ht="53.25" customHeight="1" x14ac:dyDescent="0.15">
      <c r="B57" s="325"/>
      <c r="C57" s="1188" t="s">
        <v>122</v>
      </c>
      <c r="D57" s="1188"/>
      <c r="E57" s="1189"/>
      <c r="F57" s="328">
        <v>2169</v>
      </c>
      <c r="G57" s="328">
        <v>3471</v>
      </c>
      <c r="H57" s="329">
        <v>4520</v>
      </c>
    </row>
    <row r="58" spans="2:8" ht="45.75" customHeight="1" x14ac:dyDescent="0.15">
      <c r="B58" s="330"/>
      <c r="C58" s="1176" t="s">
        <v>599</v>
      </c>
      <c r="D58" s="1177"/>
      <c r="E58" s="1178"/>
      <c r="F58" s="331">
        <v>1317</v>
      </c>
      <c r="G58" s="331">
        <v>2433</v>
      </c>
      <c r="H58" s="332">
        <v>3198</v>
      </c>
    </row>
    <row r="59" spans="2:8" ht="45.75" customHeight="1" x14ac:dyDescent="0.15">
      <c r="B59" s="330"/>
      <c r="C59" s="1176" t="s">
        <v>600</v>
      </c>
      <c r="D59" s="1177"/>
      <c r="E59" s="1178"/>
      <c r="F59" s="331">
        <v>372</v>
      </c>
      <c r="G59" s="331">
        <v>532</v>
      </c>
      <c r="H59" s="332">
        <v>692</v>
      </c>
    </row>
    <row r="60" spans="2:8" ht="45.75" customHeight="1" x14ac:dyDescent="0.15">
      <c r="B60" s="330"/>
      <c r="C60" s="1176" t="s">
        <v>601</v>
      </c>
      <c r="D60" s="1177"/>
      <c r="E60" s="1178"/>
      <c r="F60" s="331">
        <v>418</v>
      </c>
      <c r="G60" s="331">
        <v>438</v>
      </c>
      <c r="H60" s="332">
        <v>464</v>
      </c>
    </row>
    <row r="61" spans="2:8" ht="45.75" customHeight="1" x14ac:dyDescent="0.15">
      <c r="B61" s="330"/>
      <c r="C61" s="1176" t="s">
        <v>602</v>
      </c>
      <c r="D61" s="1177"/>
      <c r="E61" s="1178"/>
      <c r="F61" s="331">
        <v>11</v>
      </c>
      <c r="G61" s="331">
        <v>13</v>
      </c>
      <c r="H61" s="332">
        <v>103</v>
      </c>
    </row>
    <row r="62" spans="2:8" ht="45.75" customHeight="1" thickBot="1" x14ac:dyDescent="0.2">
      <c r="B62" s="333"/>
      <c r="C62" s="1179" t="s">
        <v>603</v>
      </c>
      <c r="D62" s="1180"/>
      <c r="E62" s="1181"/>
      <c r="F62" s="334">
        <v>22</v>
      </c>
      <c r="G62" s="334">
        <v>25</v>
      </c>
      <c r="H62" s="335">
        <v>34</v>
      </c>
    </row>
    <row r="63" spans="2:8" ht="52.5" customHeight="1" thickBot="1" x14ac:dyDescent="0.2">
      <c r="B63" s="336"/>
      <c r="C63" s="1182" t="s">
        <v>604</v>
      </c>
      <c r="D63" s="1182"/>
      <c r="E63" s="1183"/>
      <c r="F63" s="337">
        <v>4585</v>
      </c>
      <c r="G63" s="337">
        <v>5887</v>
      </c>
      <c r="H63" s="338">
        <v>7278</v>
      </c>
    </row>
    <row r="64" spans="2:8" x14ac:dyDescent="0.15"/>
    <row r="65" s="195" customFormat="1" ht="13.5" hidden="1" customHeight="1" x14ac:dyDescent="0.15"/>
    <row r="66" s="195" customFormat="1" ht="13.5" hidden="1" customHeight="1" x14ac:dyDescent="0.15"/>
    <row r="67" s="195" customFormat="1" ht="13.5" hidden="1" customHeight="1" x14ac:dyDescent="0.15"/>
    <row r="68" s="195" customFormat="1" ht="13.5" hidden="1" customHeight="1" x14ac:dyDescent="0.15"/>
    <row r="69" s="195" customFormat="1" ht="13.5" hidden="1" customHeight="1" x14ac:dyDescent="0.15"/>
    <row r="70" s="195" customFormat="1" ht="13.5" hidden="1" customHeight="1" x14ac:dyDescent="0.15"/>
    <row r="71" s="195" customFormat="1" ht="13.5" hidden="1" customHeight="1" x14ac:dyDescent="0.15"/>
    <row r="72" s="195" customFormat="1" ht="13.5" hidden="1" customHeight="1" x14ac:dyDescent="0.15"/>
    <row r="73" s="195" customFormat="1" ht="13.5" hidden="1" customHeight="1" x14ac:dyDescent="0.15"/>
    <row r="74" s="195" customFormat="1" ht="13.5" hidden="1" customHeight="1" x14ac:dyDescent="0.15"/>
  </sheetData>
  <sheetProtection algorithmName="SHA-512" hashValue="D3VEiQmaGNT7lprUEoEYQRZte0Jy9ftmm6adEE/XaKGbceejmqDQl/2J5RdrnYevWTEHdPYQpljL7p/6mXvwAA==" saltValue="rRtHMldtkmTOmcfQe7NX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I1" zoomScaleNormal="100" zoomScaleSheetLayoutView="55" workbookViewId="0">
      <selection activeCell="CA16" sqref="CA16"/>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7" t="s">
        <v>15</v>
      </c>
      <c r="AO43" s="1198"/>
      <c r="AP43" s="1198"/>
      <c r="AQ43" s="1198"/>
      <c r="AR43" s="1198"/>
      <c r="AS43" s="1198"/>
      <c r="AT43" s="1198"/>
      <c r="AU43" s="1198"/>
      <c r="AV43" s="1198"/>
      <c r="AW43" s="1198"/>
      <c r="AX43" s="1198"/>
      <c r="AY43" s="1198"/>
      <c r="AZ43" s="1198"/>
      <c r="BA43" s="1198"/>
      <c r="BB43" s="1198"/>
      <c r="BC43" s="1198"/>
      <c r="BD43" s="1198"/>
      <c r="BE43" s="1198"/>
      <c r="BF43" s="1198"/>
      <c r="BG43" s="1198"/>
      <c r="BH43" s="1198"/>
      <c r="BI43" s="1198"/>
      <c r="BJ43" s="1198"/>
      <c r="BK43" s="1198"/>
      <c r="BL43" s="1198"/>
      <c r="BM43" s="1198"/>
      <c r="BN43" s="1198"/>
      <c r="BO43" s="1198"/>
      <c r="BP43" s="1198"/>
      <c r="BQ43" s="1198"/>
      <c r="BR43" s="1198"/>
      <c r="BS43" s="1198"/>
      <c r="BT43" s="1198"/>
      <c r="BU43" s="1198"/>
      <c r="BV43" s="1198"/>
      <c r="BW43" s="1198"/>
      <c r="BX43" s="1198"/>
      <c r="BY43" s="1198"/>
      <c r="BZ43" s="1198"/>
      <c r="CA43" s="1198"/>
      <c r="CB43" s="1198"/>
      <c r="CC43" s="1198"/>
      <c r="CD43" s="1198"/>
      <c r="CE43" s="1198"/>
      <c r="CF43" s="1198"/>
      <c r="CG43" s="1198"/>
      <c r="CH43" s="1198"/>
      <c r="CI43" s="1198"/>
      <c r="CJ43" s="1198"/>
      <c r="CK43" s="1198"/>
      <c r="CL43" s="1198"/>
      <c r="CM43" s="1198"/>
      <c r="CN43" s="1198"/>
      <c r="CO43" s="1198"/>
      <c r="CP43" s="1198"/>
      <c r="CQ43" s="1198"/>
      <c r="CR43" s="1198"/>
      <c r="CS43" s="1198"/>
      <c r="CT43" s="1198"/>
      <c r="CU43" s="1198"/>
      <c r="CV43" s="1198"/>
      <c r="CW43" s="1198"/>
      <c r="CX43" s="1198"/>
      <c r="CY43" s="1198"/>
      <c r="CZ43" s="1198"/>
      <c r="DA43" s="1198"/>
      <c r="DB43" s="1198"/>
      <c r="DC43" s="1199"/>
    </row>
    <row r="44" spans="2:109" x14ac:dyDescent="0.15">
      <c r="B44" s="10"/>
      <c r="AN44" s="1200"/>
      <c r="AO44" s="1201"/>
      <c r="AP44" s="1201"/>
      <c r="AQ44" s="1201"/>
      <c r="AR44" s="1201"/>
      <c r="AS44" s="1201"/>
      <c r="AT44" s="1201"/>
      <c r="AU44" s="1201"/>
      <c r="AV44" s="1201"/>
      <c r="AW44" s="1201"/>
      <c r="AX44" s="1201"/>
      <c r="AY44" s="1201"/>
      <c r="AZ44" s="1201"/>
      <c r="BA44" s="1201"/>
      <c r="BB44" s="1201"/>
      <c r="BC44" s="1201"/>
      <c r="BD44" s="1201"/>
      <c r="BE44" s="1201"/>
      <c r="BF44" s="1201"/>
      <c r="BG44" s="1201"/>
      <c r="BH44" s="1201"/>
      <c r="BI44" s="1201"/>
      <c r="BJ44" s="1201"/>
      <c r="BK44" s="1201"/>
      <c r="BL44" s="1201"/>
      <c r="BM44" s="1201"/>
      <c r="BN44" s="1201"/>
      <c r="BO44" s="1201"/>
      <c r="BP44" s="1201"/>
      <c r="BQ44" s="1201"/>
      <c r="BR44" s="1201"/>
      <c r="BS44" s="1201"/>
      <c r="BT44" s="1201"/>
      <c r="BU44" s="1201"/>
      <c r="BV44" s="1201"/>
      <c r="BW44" s="1201"/>
      <c r="BX44" s="1201"/>
      <c r="BY44" s="1201"/>
      <c r="BZ44" s="1201"/>
      <c r="CA44" s="1201"/>
      <c r="CB44" s="1201"/>
      <c r="CC44" s="1201"/>
      <c r="CD44" s="1201"/>
      <c r="CE44" s="1201"/>
      <c r="CF44" s="1201"/>
      <c r="CG44" s="1201"/>
      <c r="CH44" s="1201"/>
      <c r="CI44" s="1201"/>
      <c r="CJ44" s="1201"/>
      <c r="CK44" s="1201"/>
      <c r="CL44" s="1201"/>
      <c r="CM44" s="1201"/>
      <c r="CN44" s="1201"/>
      <c r="CO44" s="1201"/>
      <c r="CP44" s="1201"/>
      <c r="CQ44" s="1201"/>
      <c r="CR44" s="1201"/>
      <c r="CS44" s="1201"/>
      <c r="CT44" s="1201"/>
      <c r="CU44" s="1201"/>
      <c r="CV44" s="1201"/>
      <c r="CW44" s="1201"/>
      <c r="CX44" s="1201"/>
      <c r="CY44" s="1201"/>
      <c r="CZ44" s="1201"/>
      <c r="DA44" s="1201"/>
      <c r="DB44" s="1201"/>
      <c r="DC44" s="1202"/>
    </row>
    <row r="45" spans="2:109" x14ac:dyDescent="0.15">
      <c r="B45" s="10"/>
      <c r="AN45" s="1200"/>
      <c r="AO45" s="1201"/>
      <c r="AP45" s="1201"/>
      <c r="AQ45" s="1201"/>
      <c r="AR45" s="1201"/>
      <c r="AS45" s="1201"/>
      <c r="AT45" s="1201"/>
      <c r="AU45" s="1201"/>
      <c r="AV45" s="1201"/>
      <c r="AW45" s="1201"/>
      <c r="AX45" s="1201"/>
      <c r="AY45" s="1201"/>
      <c r="AZ45" s="1201"/>
      <c r="BA45" s="1201"/>
      <c r="BB45" s="1201"/>
      <c r="BC45" s="1201"/>
      <c r="BD45" s="1201"/>
      <c r="BE45" s="1201"/>
      <c r="BF45" s="1201"/>
      <c r="BG45" s="1201"/>
      <c r="BH45" s="1201"/>
      <c r="BI45" s="1201"/>
      <c r="BJ45" s="1201"/>
      <c r="BK45" s="1201"/>
      <c r="BL45" s="1201"/>
      <c r="BM45" s="1201"/>
      <c r="BN45" s="1201"/>
      <c r="BO45" s="1201"/>
      <c r="BP45" s="1201"/>
      <c r="BQ45" s="1201"/>
      <c r="BR45" s="1201"/>
      <c r="BS45" s="1201"/>
      <c r="BT45" s="1201"/>
      <c r="BU45" s="1201"/>
      <c r="BV45" s="1201"/>
      <c r="BW45" s="1201"/>
      <c r="BX45" s="1201"/>
      <c r="BY45" s="1201"/>
      <c r="BZ45" s="1201"/>
      <c r="CA45" s="1201"/>
      <c r="CB45" s="1201"/>
      <c r="CC45" s="1201"/>
      <c r="CD45" s="1201"/>
      <c r="CE45" s="1201"/>
      <c r="CF45" s="1201"/>
      <c r="CG45" s="1201"/>
      <c r="CH45" s="1201"/>
      <c r="CI45" s="1201"/>
      <c r="CJ45" s="1201"/>
      <c r="CK45" s="1201"/>
      <c r="CL45" s="1201"/>
      <c r="CM45" s="1201"/>
      <c r="CN45" s="1201"/>
      <c r="CO45" s="1201"/>
      <c r="CP45" s="1201"/>
      <c r="CQ45" s="1201"/>
      <c r="CR45" s="1201"/>
      <c r="CS45" s="1201"/>
      <c r="CT45" s="1201"/>
      <c r="CU45" s="1201"/>
      <c r="CV45" s="1201"/>
      <c r="CW45" s="1201"/>
      <c r="CX45" s="1201"/>
      <c r="CY45" s="1201"/>
      <c r="CZ45" s="1201"/>
      <c r="DA45" s="1201"/>
      <c r="DB45" s="1201"/>
      <c r="DC45" s="1202"/>
    </row>
    <row r="46" spans="2:109" x14ac:dyDescent="0.15">
      <c r="B46" s="10"/>
      <c r="AN46" s="1200"/>
      <c r="AO46" s="1201"/>
      <c r="AP46" s="1201"/>
      <c r="AQ46" s="1201"/>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201"/>
      <c r="BN46" s="1201"/>
      <c r="BO46" s="1201"/>
      <c r="BP46" s="1201"/>
      <c r="BQ46" s="1201"/>
      <c r="BR46" s="1201"/>
      <c r="BS46" s="1201"/>
      <c r="BT46" s="1201"/>
      <c r="BU46" s="1201"/>
      <c r="BV46" s="1201"/>
      <c r="BW46" s="1201"/>
      <c r="BX46" s="1201"/>
      <c r="BY46" s="1201"/>
      <c r="BZ46" s="1201"/>
      <c r="CA46" s="1201"/>
      <c r="CB46" s="1201"/>
      <c r="CC46" s="1201"/>
      <c r="CD46" s="1201"/>
      <c r="CE46" s="1201"/>
      <c r="CF46" s="1201"/>
      <c r="CG46" s="1201"/>
      <c r="CH46" s="1201"/>
      <c r="CI46" s="1201"/>
      <c r="CJ46" s="1201"/>
      <c r="CK46" s="1201"/>
      <c r="CL46" s="1201"/>
      <c r="CM46" s="1201"/>
      <c r="CN46" s="1201"/>
      <c r="CO46" s="1201"/>
      <c r="CP46" s="1201"/>
      <c r="CQ46" s="1201"/>
      <c r="CR46" s="1201"/>
      <c r="CS46" s="1201"/>
      <c r="CT46" s="1201"/>
      <c r="CU46" s="1201"/>
      <c r="CV46" s="1201"/>
      <c r="CW46" s="1201"/>
      <c r="CX46" s="1201"/>
      <c r="CY46" s="1201"/>
      <c r="CZ46" s="1201"/>
      <c r="DA46" s="1201"/>
      <c r="DB46" s="1201"/>
      <c r="DC46" s="1202"/>
    </row>
    <row r="47" spans="2:109" x14ac:dyDescent="0.15">
      <c r="B47" s="10"/>
      <c r="AN47" s="1203"/>
      <c r="AO47" s="1204"/>
      <c r="AP47" s="1204"/>
      <c r="AQ47" s="1204"/>
      <c r="AR47" s="1204"/>
      <c r="AS47" s="1204"/>
      <c r="AT47" s="1204"/>
      <c r="AU47" s="1204"/>
      <c r="AV47" s="1204"/>
      <c r="AW47" s="1204"/>
      <c r="AX47" s="1204"/>
      <c r="AY47" s="1204"/>
      <c r="AZ47" s="1204"/>
      <c r="BA47" s="1204"/>
      <c r="BB47" s="1204"/>
      <c r="BC47" s="1204"/>
      <c r="BD47" s="1204"/>
      <c r="BE47" s="1204"/>
      <c r="BF47" s="1204"/>
      <c r="BG47" s="1204"/>
      <c r="BH47" s="1204"/>
      <c r="BI47" s="1204"/>
      <c r="BJ47" s="1204"/>
      <c r="BK47" s="1204"/>
      <c r="BL47" s="1204"/>
      <c r="BM47" s="1204"/>
      <c r="BN47" s="1204"/>
      <c r="BO47" s="1204"/>
      <c r="BP47" s="1204"/>
      <c r="BQ47" s="1204"/>
      <c r="BR47" s="1204"/>
      <c r="BS47" s="1204"/>
      <c r="BT47" s="1204"/>
      <c r="BU47" s="1204"/>
      <c r="BV47" s="1204"/>
      <c r="BW47" s="1204"/>
      <c r="BX47" s="1204"/>
      <c r="BY47" s="1204"/>
      <c r="BZ47" s="1204"/>
      <c r="CA47" s="1204"/>
      <c r="CB47" s="1204"/>
      <c r="CC47" s="1204"/>
      <c r="CD47" s="1204"/>
      <c r="CE47" s="1204"/>
      <c r="CF47" s="1204"/>
      <c r="CG47" s="1204"/>
      <c r="CH47" s="1204"/>
      <c r="CI47" s="1204"/>
      <c r="CJ47" s="1204"/>
      <c r="CK47" s="1204"/>
      <c r="CL47" s="1204"/>
      <c r="CM47" s="1204"/>
      <c r="CN47" s="1204"/>
      <c r="CO47" s="1204"/>
      <c r="CP47" s="1204"/>
      <c r="CQ47" s="1204"/>
      <c r="CR47" s="1204"/>
      <c r="CS47" s="1204"/>
      <c r="CT47" s="1204"/>
      <c r="CU47" s="1204"/>
      <c r="CV47" s="1204"/>
      <c r="CW47" s="1204"/>
      <c r="CX47" s="1204"/>
      <c r="CY47" s="1204"/>
      <c r="CZ47" s="1204"/>
      <c r="DA47" s="1204"/>
      <c r="DB47" s="1204"/>
      <c r="DC47" s="120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191"/>
      <c r="AO50" s="1192"/>
      <c r="AP50" s="1192"/>
      <c r="AQ50" s="1192"/>
      <c r="AR50" s="1192"/>
      <c r="AS50" s="1192"/>
      <c r="AT50" s="1192"/>
      <c r="AU50" s="1192"/>
      <c r="AV50" s="1192"/>
      <c r="AW50" s="1192"/>
      <c r="AX50" s="1192"/>
      <c r="AY50" s="1192"/>
      <c r="AZ50" s="1192"/>
      <c r="BA50" s="1192"/>
      <c r="BB50" s="1192"/>
      <c r="BC50" s="1192"/>
      <c r="BD50" s="1192"/>
      <c r="BE50" s="1192"/>
      <c r="BF50" s="1192"/>
      <c r="BG50" s="1192"/>
      <c r="BH50" s="1192"/>
      <c r="BI50" s="1192"/>
      <c r="BJ50" s="1192"/>
      <c r="BK50" s="1192"/>
      <c r="BL50" s="1192"/>
      <c r="BM50" s="1192"/>
      <c r="BN50" s="1192"/>
      <c r="BO50" s="1193"/>
      <c r="BP50" s="1194" t="s">
        <v>3</v>
      </c>
      <c r="BQ50" s="1194"/>
      <c r="BR50" s="1194"/>
      <c r="BS50" s="1194"/>
      <c r="BT50" s="1194"/>
      <c r="BU50" s="1194"/>
      <c r="BV50" s="1194"/>
      <c r="BW50" s="1194"/>
      <c r="BX50" s="1194" t="s">
        <v>4</v>
      </c>
      <c r="BY50" s="1194"/>
      <c r="BZ50" s="1194"/>
      <c r="CA50" s="1194"/>
      <c r="CB50" s="1194"/>
      <c r="CC50" s="1194"/>
      <c r="CD50" s="1194"/>
      <c r="CE50" s="1194"/>
      <c r="CF50" s="1194" t="s">
        <v>5</v>
      </c>
      <c r="CG50" s="1194"/>
      <c r="CH50" s="1194"/>
      <c r="CI50" s="1194"/>
      <c r="CJ50" s="1194"/>
      <c r="CK50" s="1194"/>
      <c r="CL50" s="1194"/>
      <c r="CM50" s="1194"/>
      <c r="CN50" s="1194" t="s">
        <v>6</v>
      </c>
      <c r="CO50" s="1194"/>
      <c r="CP50" s="1194"/>
      <c r="CQ50" s="1194"/>
      <c r="CR50" s="1194"/>
      <c r="CS50" s="1194"/>
      <c r="CT50" s="1194"/>
      <c r="CU50" s="1194"/>
      <c r="CV50" s="1194" t="s">
        <v>7</v>
      </c>
      <c r="CW50" s="1194"/>
      <c r="CX50" s="1194"/>
      <c r="CY50" s="1194"/>
      <c r="CZ50" s="1194"/>
      <c r="DA50" s="1194"/>
      <c r="DB50" s="1194"/>
      <c r="DC50" s="1194"/>
    </row>
    <row r="51" spans="1:109" ht="13.5" customHeight="1" x14ac:dyDescent="0.15">
      <c r="B51" s="10"/>
      <c r="G51" s="1207"/>
      <c r="H51" s="1207"/>
      <c r="I51" s="1208"/>
      <c r="J51" s="1208"/>
      <c r="K51" s="1206"/>
      <c r="L51" s="1206"/>
      <c r="M51" s="1206"/>
      <c r="N51" s="1206"/>
      <c r="AM51" s="19"/>
      <c r="AN51" s="1196" t="s">
        <v>8</v>
      </c>
      <c r="AO51" s="1196"/>
      <c r="AP51" s="1196"/>
      <c r="AQ51" s="1196"/>
      <c r="AR51" s="1196"/>
      <c r="AS51" s="1196"/>
      <c r="AT51" s="1196"/>
      <c r="AU51" s="1196"/>
      <c r="AV51" s="1196"/>
      <c r="AW51" s="1196"/>
      <c r="AX51" s="1196"/>
      <c r="AY51" s="1196"/>
      <c r="AZ51" s="1196"/>
      <c r="BA51" s="1196"/>
      <c r="BB51" s="1196" t="s">
        <v>9</v>
      </c>
      <c r="BC51" s="1196"/>
      <c r="BD51" s="1196"/>
      <c r="BE51" s="1196"/>
      <c r="BF51" s="1196"/>
      <c r="BG51" s="1196"/>
      <c r="BH51" s="1196"/>
      <c r="BI51" s="1196"/>
      <c r="BJ51" s="1196"/>
      <c r="BK51" s="1196"/>
      <c r="BL51" s="1196"/>
      <c r="BM51" s="1196"/>
      <c r="BN51" s="1196"/>
      <c r="BO51" s="1196"/>
      <c r="BP51" s="1195">
        <v>8.4</v>
      </c>
      <c r="BQ51" s="1195"/>
      <c r="BR51" s="1195"/>
      <c r="BS51" s="1195"/>
      <c r="BT51" s="1195"/>
      <c r="BU51" s="1195"/>
      <c r="BV51" s="1195"/>
      <c r="BW51" s="1195"/>
      <c r="BX51" s="1195"/>
      <c r="BY51" s="1195"/>
      <c r="BZ51" s="1195"/>
      <c r="CA51" s="1195"/>
      <c r="CB51" s="1195"/>
      <c r="CC51" s="1195"/>
      <c r="CD51" s="1195"/>
      <c r="CE51" s="1195"/>
      <c r="CF51" s="1195"/>
      <c r="CG51" s="1195"/>
      <c r="CH51" s="1195"/>
      <c r="CI51" s="1195"/>
      <c r="CJ51" s="1195"/>
      <c r="CK51" s="1195"/>
      <c r="CL51" s="1195"/>
      <c r="CM51" s="1195"/>
      <c r="CN51" s="1195"/>
      <c r="CO51" s="1195"/>
      <c r="CP51" s="1195"/>
      <c r="CQ51" s="1195"/>
      <c r="CR51" s="1195"/>
      <c r="CS51" s="1195"/>
      <c r="CT51" s="1195"/>
      <c r="CU51" s="1195"/>
      <c r="CV51" s="1195"/>
      <c r="CW51" s="1195"/>
      <c r="CX51" s="1195"/>
      <c r="CY51" s="1195"/>
      <c r="CZ51" s="1195"/>
      <c r="DA51" s="1195"/>
      <c r="DB51" s="1195"/>
      <c r="DC51" s="1195"/>
    </row>
    <row r="52" spans="1:109" x14ac:dyDescent="0.15">
      <c r="B52" s="10"/>
      <c r="G52" s="1207"/>
      <c r="H52" s="1207"/>
      <c r="I52" s="1208"/>
      <c r="J52" s="1208"/>
      <c r="K52" s="1206"/>
      <c r="L52" s="1206"/>
      <c r="M52" s="1206"/>
      <c r="N52" s="1206"/>
      <c r="AM52" s="19"/>
      <c r="AN52" s="1196"/>
      <c r="AO52" s="1196"/>
      <c r="AP52" s="1196"/>
      <c r="AQ52" s="1196"/>
      <c r="AR52" s="1196"/>
      <c r="AS52" s="1196"/>
      <c r="AT52" s="1196"/>
      <c r="AU52" s="1196"/>
      <c r="AV52" s="1196"/>
      <c r="AW52" s="1196"/>
      <c r="AX52" s="1196"/>
      <c r="AY52" s="1196"/>
      <c r="AZ52" s="1196"/>
      <c r="BA52" s="1196"/>
      <c r="BB52" s="1196"/>
      <c r="BC52" s="1196"/>
      <c r="BD52" s="1196"/>
      <c r="BE52" s="1196"/>
      <c r="BF52" s="1196"/>
      <c r="BG52" s="1196"/>
      <c r="BH52" s="1196"/>
      <c r="BI52" s="1196"/>
      <c r="BJ52" s="1196"/>
      <c r="BK52" s="1196"/>
      <c r="BL52" s="1196"/>
      <c r="BM52" s="1196"/>
      <c r="BN52" s="1196"/>
      <c r="BO52" s="1196"/>
      <c r="BP52" s="1195"/>
      <c r="BQ52" s="1195"/>
      <c r="BR52" s="1195"/>
      <c r="BS52" s="1195"/>
      <c r="BT52" s="1195"/>
      <c r="BU52" s="1195"/>
      <c r="BV52" s="1195"/>
      <c r="BW52" s="1195"/>
      <c r="BX52" s="1195"/>
      <c r="BY52" s="1195"/>
      <c r="BZ52" s="1195"/>
      <c r="CA52" s="1195"/>
      <c r="CB52" s="1195"/>
      <c r="CC52" s="1195"/>
      <c r="CD52" s="1195"/>
      <c r="CE52" s="1195"/>
      <c r="CF52" s="1195"/>
      <c r="CG52" s="1195"/>
      <c r="CH52" s="1195"/>
      <c r="CI52" s="1195"/>
      <c r="CJ52" s="1195"/>
      <c r="CK52" s="1195"/>
      <c r="CL52" s="1195"/>
      <c r="CM52" s="1195"/>
      <c r="CN52" s="1195"/>
      <c r="CO52" s="1195"/>
      <c r="CP52" s="1195"/>
      <c r="CQ52" s="1195"/>
      <c r="CR52" s="1195"/>
      <c r="CS52" s="1195"/>
      <c r="CT52" s="1195"/>
      <c r="CU52" s="1195"/>
      <c r="CV52" s="1195"/>
      <c r="CW52" s="1195"/>
      <c r="CX52" s="1195"/>
      <c r="CY52" s="1195"/>
      <c r="CZ52" s="1195"/>
      <c r="DA52" s="1195"/>
      <c r="DB52" s="1195"/>
      <c r="DC52" s="1195"/>
    </row>
    <row r="53" spans="1:109" x14ac:dyDescent="0.15">
      <c r="A53" s="18"/>
      <c r="B53" s="10"/>
      <c r="G53" s="1207"/>
      <c r="H53" s="1207"/>
      <c r="I53" s="1190"/>
      <c r="J53" s="1190"/>
      <c r="K53" s="1206"/>
      <c r="L53" s="1206"/>
      <c r="M53" s="1206"/>
      <c r="N53" s="1206"/>
      <c r="AM53" s="19"/>
      <c r="AN53" s="1196"/>
      <c r="AO53" s="1196"/>
      <c r="AP53" s="1196"/>
      <c r="AQ53" s="1196"/>
      <c r="AR53" s="1196"/>
      <c r="AS53" s="1196"/>
      <c r="AT53" s="1196"/>
      <c r="AU53" s="1196"/>
      <c r="AV53" s="1196"/>
      <c r="AW53" s="1196"/>
      <c r="AX53" s="1196"/>
      <c r="AY53" s="1196"/>
      <c r="AZ53" s="1196"/>
      <c r="BA53" s="1196"/>
      <c r="BB53" s="1196" t="s">
        <v>10</v>
      </c>
      <c r="BC53" s="1196"/>
      <c r="BD53" s="1196"/>
      <c r="BE53" s="1196"/>
      <c r="BF53" s="1196"/>
      <c r="BG53" s="1196"/>
      <c r="BH53" s="1196"/>
      <c r="BI53" s="1196"/>
      <c r="BJ53" s="1196"/>
      <c r="BK53" s="1196"/>
      <c r="BL53" s="1196"/>
      <c r="BM53" s="1196"/>
      <c r="BN53" s="1196"/>
      <c r="BO53" s="1196"/>
      <c r="BP53" s="1195">
        <v>59.7</v>
      </c>
      <c r="BQ53" s="1195"/>
      <c r="BR53" s="1195"/>
      <c r="BS53" s="1195"/>
      <c r="BT53" s="1195"/>
      <c r="BU53" s="1195"/>
      <c r="BV53" s="1195"/>
      <c r="BW53" s="1195"/>
      <c r="BX53" s="1195">
        <v>60.3</v>
      </c>
      <c r="BY53" s="1195"/>
      <c r="BZ53" s="1195"/>
      <c r="CA53" s="1195"/>
      <c r="CB53" s="1195"/>
      <c r="CC53" s="1195"/>
      <c r="CD53" s="1195"/>
      <c r="CE53" s="1195"/>
      <c r="CF53" s="1195">
        <v>57.3</v>
      </c>
      <c r="CG53" s="1195"/>
      <c r="CH53" s="1195"/>
      <c r="CI53" s="1195"/>
      <c r="CJ53" s="1195"/>
      <c r="CK53" s="1195"/>
      <c r="CL53" s="1195"/>
      <c r="CM53" s="1195"/>
      <c r="CN53" s="1195">
        <v>58.1</v>
      </c>
      <c r="CO53" s="1195"/>
      <c r="CP53" s="1195"/>
      <c r="CQ53" s="1195"/>
      <c r="CR53" s="1195"/>
      <c r="CS53" s="1195"/>
      <c r="CT53" s="1195"/>
      <c r="CU53" s="1195"/>
      <c r="CV53" s="1195">
        <v>59.5</v>
      </c>
      <c r="CW53" s="1195"/>
      <c r="CX53" s="1195"/>
      <c r="CY53" s="1195"/>
      <c r="CZ53" s="1195"/>
      <c r="DA53" s="1195"/>
      <c r="DB53" s="1195"/>
      <c r="DC53" s="1195"/>
    </row>
    <row r="54" spans="1:109" x14ac:dyDescent="0.15">
      <c r="A54" s="18"/>
      <c r="B54" s="10"/>
      <c r="G54" s="1207"/>
      <c r="H54" s="1207"/>
      <c r="I54" s="1190"/>
      <c r="J54" s="1190"/>
      <c r="K54" s="1206"/>
      <c r="L54" s="1206"/>
      <c r="M54" s="1206"/>
      <c r="N54" s="1206"/>
      <c r="AM54" s="19"/>
      <c r="AN54" s="1196"/>
      <c r="AO54" s="1196"/>
      <c r="AP54" s="1196"/>
      <c r="AQ54" s="1196"/>
      <c r="AR54" s="1196"/>
      <c r="AS54" s="1196"/>
      <c r="AT54" s="1196"/>
      <c r="AU54" s="1196"/>
      <c r="AV54" s="1196"/>
      <c r="AW54" s="1196"/>
      <c r="AX54" s="1196"/>
      <c r="AY54" s="1196"/>
      <c r="AZ54" s="1196"/>
      <c r="BA54" s="1196"/>
      <c r="BB54" s="1196"/>
      <c r="BC54" s="1196"/>
      <c r="BD54" s="1196"/>
      <c r="BE54" s="1196"/>
      <c r="BF54" s="1196"/>
      <c r="BG54" s="1196"/>
      <c r="BH54" s="1196"/>
      <c r="BI54" s="1196"/>
      <c r="BJ54" s="1196"/>
      <c r="BK54" s="1196"/>
      <c r="BL54" s="1196"/>
      <c r="BM54" s="1196"/>
      <c r="BN54" s="1196"/>
      <c r="BO54" s="1196"/>
      <c r="BP54" s="1195"/>
      <c r="BQ54" s="1195"/>
      <c r="BR54" s="1195"/>
      <c r="BS54" s="1195"/>
      <c r="BT54" s="1195"/>
      <c r="BU54" s="1195"/>
      <c r="BV54" s="1195"/>
      <c r="BW54" s="1195"/>
      <c r="BX54" s="1195"/>
      <c r="BY54" s="1195"/>
      <c r="BZ54" s="1195"/>
      <c r="CA54" s="1195"/>
      <c r="CB54" s="1195"/>
      <c r="CC54" s="1195"/>
      <c r="CD54" s="1195"/>
      <c r="CE54" s="1195"/>
      <c r="CF54" s="1195"/>
      <c r="CG54" s="1195"/>
      <c r="CH54" s="1195"/>
      <c r="CI54" s="1195"/>
      <c r="CJ54" s="1195"/>
      <c r="CK54" s="1195"/>
      <c r="CL54" s="1195"/>
      <c r="CM54" s="1195"/>
      <c r="CN54" s="1195"/>
      <c r="CO54" s="1195"/>
      <c r="CP54" s="1195"/>
      <c r="CQ54" s="1195"/>
      <c r="CR54" s="1195"/>
      <c r="CS54" s="1195"/>
      <c r="CT54" s="1195"/>
      <c r="CU54" s="1195"/>
      <c r="CV54" s="1195"/>
      <c r="CW54" s="1195"/>
      <c r="CX54" s="1195"/>
      <c r="CY54" s="1195"/>
      <c r="CZ54" s="1195"/>
      <c r="DA54" s="1195"/>
      <c r="DB54" s="1195"/>
      <c r="DC54" s="1195"/>
    </row>
    <row r="55" spans="1:109" x14ac:dyDescent="0.15">
      <c r="A55" s="18"/>
      <c r="B55" s="10"/>
      <c r="G55" s="1190"/>
      <c r="H55" s="1190"/>
      <c r="I55" s="1190"/>
      <c r="J55" s="1190"/>
      <c r="K55" s="1206"/>
      <c r="L55" s="1206"/>
      <c r="M55" s="1206"/>
      <c r="N55" s="1206"/>
      <c r="AN55" s="1194" t="s">
        <v>11</v>
      </c>
      <c r="AO55" s="1194"/>
      <c r="AP55" s="1194"/>
      <c r="AQ55" s="1194"/>
      <c r="AR55" s="1194"/>
      <c r="AS55" s="1194"/>
      <c r="AT55" s="1194"/>
      <c r="AU55" s="1194"/>
      <c r="AV55" s="1194"/>
      <c r="AW55" s="1194"/>
      <c r="AX55" s="1194"/>
      <c r="AY55" s="1194"/>
      <c r="AZ55" s="1194"/>
      <c r="BA55" s="1194"/>
      <c r="BB55" s="1196" t="s">
        <v>9</v>
      </c>
      <c r="BC55" s="1196"/>
      <c r="BD55" s="1196"/>
      <c r="BE55" s="1196"/>
      <c r="BF55" s="1196"/>
      <c r="BG55" s="1196"/>
      <c r="BH55" s="1196"/>
      <c r="BI55" s="1196"/>
      <c r="BJ55" s="1196"/>
      <c r="BK55" s="1196"/>
      <c r="BL55" s="1196"/>
      <c r="BM55" s="1196"/>
      <c r="BN55" s="1196"/>
      <c r="BO55" s="1196"/>
      <c r="BP55" s="1195">
        <v>20.399999999999999</v>
      </c>
      <c r="BQ55" s="1195"/>
      <c r="BR55" s="1195"/>
      <c r="BS55" s="1195"/>
      <c r="BT55" s="1195"/>
      <c r="BU55" s="1195"/>
      <c r="BV55" s="1195"/>
      <c r="BW55" s="1195"/>
      <c r="BX55" s="1195">
        <v>11.2</v>
      </c>
      <c r="BY55" s="1195"/>
      <c r="BZ55" s="1195"/>
      <c r="CA55" s="1195"/>
      <c r="CB55" s="1195"/>
      <c r="CC55" s="1195"/>
      <c r="CD55" s="1195"/>
      <c r="CE55" s="1195"/>
      <c r="CF55" s="1195">
        <v>4.5999999999999996</v>
      </c>
      <c r="CG55" s="1195"/>
      <c r="CH55" s="1195"/>
      <c r="CI55" s="1195"/>
      <c r="CJ55" s="1195"/>
      <c r="CK55" s="1195"/>
      <c r="CL55" s="1195"/>
      <c r="CM55" s="1195"/>
      <c r="CN55" s="1195">
        <v>4.2</v>
      </c>
      <c r="CO55" s="1195"/>
      <c r="CP55" s="1195"/>
      <c r="CQ55" s="1195"/>
      <c r="CR55" s="1195"/>
      <c r="CS55" s="1195"/>
      <c r="CT55" s="1195"/>
      <c r="CU55" s="1195"/>
      <c r="CV55" s="1195">
        <v>3.6</v>
      </c>
      <c r="CW55" s="1195"/>
      <c r="CX55" s="1195"/>
      <c r="CY55" s="1195"/>
      <c r="CZ55" s="1195"/>
      <c r="DA55" s="1195"/>
      <c r="DB55" s="1195"/>
      <c r="DC55" s="1195"/>
    </row>
    <row r="56" spans="1:109" x14ac:dyDescent="0.15">
      <c r="A56" s="18"/>
      <c r="B56" s="10"/>
      <c r="G56" s="1190"/>
      <c r="H56" s="1190"/>
      <c r="I56" s="1190"/>
      <c r="J56" s="1190"/>
      <c r="K56" s="1206"/>
      <c r="L56" s="1206"/>
      <c r="M56" s="1206"/>
      <c r="N56" s="1206"/>
      <c r="AN56" s="1194"/>
      <c r="AO56" s="1194"/>
      <c r="AP56" s="1194"/>
      <c r="AQ56" s="1194"/>
      <c r="AR56" s="1194"/>
      <c r="AS56" s="1194"/>
      <c r="AT56" s="1194"/>
      <c r="AU56" s="1194"/>
      <c r="AV56" s="1194"/>
      <c r="AW56" s="1194"/>
      <c r="AX56" s="1194"/>
      <c r="AY56" s="1194"/>
      <c r="AZ56" s="1194"/>
      <c r="BA56" s="1194"/>
      <c r="BB56" s="1196"/>
      <c r="BC56" s="1196"/>
      <c r="BD56" s="1196"/>
      <c r="BE56" s="1196"/>
      <c r="BF56" s="1196"/>
      <c r="BG56" s="1196"/>
      <c r="BH56" s="1196"/>
      <c r="BI56" s="1196"/>
      <c r="BJ56" s="1196"/>
      <c r="BK56" s="1196"/>
      <c r="BL56" s="1196"/>
      <c r="BM56" s="1196"/>
      <c r="BN56" s="1196"/>
      <c r="BO56" s="1196"/>
      <c r="BP56" s="1195"/>
      <c r="BQ56" s="1195"/>
      <c r="BR56" s="1195"/>
      <c r="BS56" s="1195"/>
      <c r="BT56" s="1195"/>
      <c r="BU56" s="1195"/>
      <c r="BV56" s="1195"/>
      <c r="BW56" s="1195"/>
      <c r="BX56" s="1195"/>
      <c r="BY56" s="1195"/>
      <c r="BZ56" s="1195"/>
      <c r="CA56" s="1195"/>
      <c r="CB56" s="1195"/>
      <c r="CC56" s="1195"/>
      <c r="CD56" s="1195"/>
      <c r="CE56" s="1195"/>
      <c r="CF56" s="1195"/>
      <c r="CG56" s="1195"/>
      <c r="CH56" s="1195"/>
      <c r="CI56" s="1195"/>
      <c r="CJ56" s="1195"/>
      <c r="CK56" s="1195"/>
      <c r="CL56" s="1195"/>
      <c r="CM56" s="1195"/>
      <c r="CN56" s="1195"/>
      <c r="CO56" s="1195"/>
      <c r="CP56" s="1195"/>
      <c r="CQ56" s="1195"/>
      <c r="CR56" s="1195"/>
      <c r="CS56" s="1195"/>
      <c r="CT56" s="1195"/>
      <c r="CU56" s="1195"/>
      <c r="CV56" s="1195"/>
      <c r="CW56" s="1195"/>
      <c r="CX56" s="1195"/>
      <c r="CY56" s="1195"/>
      <c r="CZ56" s="1195"/>
      <c r="DA56" s="1195"/>
      <c r="DB56" s="1195"/>
      <c r="DC56" s="1195"/>
    </row>
    <row r="57" spans="1:109" s="18" customFormat="1" x14ac:dyDescent="0.15">
      <c r="B57" s="22"/>
      <c r="G57" s="1190"/>
      <c r="H57" s="1190"/>
      <c r="I57" s="1209"/>
      <c r="J57" s="1209"/>
      <c r="K57" s="1206"/>
      <c r="L57" s="1206"/>
      <c r="M57" s="1206"/>
      <c r="N57" s="1206"/>
      <c r="AM57" s="3"/>
      <c r="AN57" s="1194"/>
      <c r="AO57" s="1194"/>
      <c r="AP57" s="1194"/>
      <c r="AQ57" s="1194"/>
      <c r="AR57" s="1194"/>
      <c r="AS57" s="1194"/>
      <c r="AT57" s="1194"/>
      <c r="AU57" s="1194"/>
      <c r="AV57" s="1194"/>
      <c r="AW57" s="1194"/>
      <c r="AX57" s="1194"/>
      <c r="AY57" s="1194"/>
      <c r="AZ57" s="1194"/>
      <c r="BA57" s="1194"/>
      <c r="BB57" s="1196" t="s">
        <v>10</v>
      </c>
      <c r="BC57" s="1196"/>
      <c r="BD57" s="1196"/>
      <c r="BE57" s="1196"/>
      <c r="BF57" s="1196"/>
      <c r="BG57" s="1196"/>
      <c r="BH57" s="1196"/>
      <c r="BI57" s="1196"/>
      <c r="BJ57" s="1196"/>
      <c r="BK57" s="1196"/>
      <c r="BL57" s="1196"/>
      <c r="BM57" s="1196"/>
      <c r="BN57" s="1196"/>
      <c r="BO57" s="1196"/>
      <c r="BP57" s="1195">
        <v>63</v>
      </c>
      <c r="BQ57" s="1195"/>
      <c r="BR57" s="1195"/>
      <c r="BS57" s="1195"/>
      <c r="BT57" s="1195"/>
      <c r="BU57" s="1195"/>
      <c r="BV57" s="1195"/>
      <c r="BW57" s="1195"/>
      <c r="BX57" s="1195">
        <v>63.7</v>
      </c>
      <c r="BY57" s="1195"/>
      <c r="BZ57" s="1195"/>
      <c r="CA57" s="1195"/>
      <c r="CB57" s="1195"/>
      <c r="CC57" s="1195"/>
      <c r="CD57" s="1195"/>
      <c r="CE57" s="1195"/>
      <c r="CF57" s="1195">
        <v>64.2</v>
      </c>
      <c r="CG57" s="1195"/>
      <c r="CH57" s="1195"/>
      <c r="CI57" s="1195"/>
      <c r="CJ57" s="1195"/>
      <c r="CK57" s="1195"/>
      <c r="CL57" s="1195"/>
      <c r="CM57" s="1195"/>
      <c r="CN57" s="1195">
        <v>65</v>
      </c>
      <c r="CO57" s="1195"/>
      <c r="CP57" s="1195"/>
      <c r="CQ57" s="1195"/>
      <c r="CR57" s="1195"/>
      <c r="CS57" s="1195"/>
      <c r="CT57" s="1195"/>
      <c r="CU57" s="1195"/>
      <c r="CV57" s="1195">
        <v>66.099999999999994</v>
      </c>
      <c r="CW57" s="1195"/>
      <c r="CX57" s="1195"/>
      <c r="CY57" s="1195"/>
      <c r="CZ57" s="1195"/>
      <c r="DA57" s="1195"/>
      <c r="DB57" s="1195"/>
      <c r="DC57" s="1195"/>
      <c r="DD57" s="23"/>
      <c r="DE57" s="22"/>
    </row>
    <row r="58" spans="1:109" s="18" customFormat="1" x14ac:dyDescent="0.15">
      <c r="A58" s="3"/>
      <c r="B58" s="22"/>
      <c r="G58" s="1190"/>
      <c r="H58" s="1190"/>
      <c r="I58" s="1209"/>
      <c r="J58" s="1209"/>
      <c r="K58" s="1206"/>
      <c r="L58" s="1206"/>
      <c r="M58" s="1206"/>
      <c r="N58" s="1206"/>
      <c r="AM58" s="3"/>
      <c r="AN58" s="1194"/>
      <c r="AO58" s="1194"/>
      <c r="AP58" s="1194"/>
      <c r="AQ58" s="1194"/>
      <c r="AR58" s="1194"/>
      <c r="AS58" s="1194"/>
      <c r="AT58" s="1194"/>
      <c r="AU58" s="1194"/>
      <c r="AV58" s="1194"/>
      <c r="AW58" s="1194"/>
      <c r="AX58" s="1194"/>
      <c r="AY58" s="1194"/>
      <c r="AZ58" s="1194"/>
      <c r="BA58" s="1194"/>
      <c r="BB58" s="1196"/>
      <c r="BC58" s="1196"/>
      <c r="BD58" s="1196"/>
      <c r="BE58" s="1196"/>
      <c r="BF58" s="1196"/>
      <c r="BG58" s="1196"/>
      <c r="BH58" s="1196"/>
      <c r="BI58" s="1196"/>
      <c r="BJ58" s="1196"/>
      <c r="BK58" s="1196"/>
      <c r="BL58" s="1196"/>
      <c r="BM58" s="1196"/>
      <c r="BN58" s="1196"/>
      <c r="BO58" s="1196"/>
      <c r="BP58" s="1195"/>
      <c r="BQ58" s="1195"/>
      <c r="BR58" s="1195"/>
      <c r="BS58" s="1195"/>
      <c r="BT58" s="1195"/>
      <c r="BU58" s="1195"/>
      <c r="BV58" s="1195"/>
      <c r="BW58" s="1195"/>
      <c r="BX58" s="1195"/>
      <c r="BY58" s="1195"/>
      <c r="BZ58" s="1195"/>
      <c r="CA58" s="1195"/>
      <c r="CB58" s="1195"/>
      <c r="CC58" s="1195"/>
      <c r="CD58" s="1195"/>
      <c r="CE58" s="1195"/>
      <c r="CF58" s="1195"/>
      <c r="CG58" s="1195"/>
      <c r="CH58" s="1195"/>
      <c r="CI58" s="1195"/>
      <c r="CJ58" s="1195"/>
      <c r="CK58" s="1195"/>
      <c r="CL58" s="1195"/>
      <c r="CM58" s="1195"/>
      <c r="CN58" s="1195"/>
      <c r="CO58" s="1195"/>
      <c r="CP58" s="1195"/>
      <c r="CQ58" s="1195"/>
      <c r="CR58" s="1195"/>
      <c r="CS58" s="1195"/>
      <c r="CT58" s="1195"/>
      <c r="CU58" s="1195"/>
      <c r="CV58" s="1195"/>
      <c r="CW58" s="1195"/>
      <c r="CX58" s="1195"/>
      <c r="CY58" s="1195"/>
      <c r="CZ58" s="1195"/>
      <c r="DA58" s="1195"/>
      <c r="DB58" s="1195"/>
      <c r="DC58" s="1195"/>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7" t="s">
        <v>16</v>
      </c>
      <c r="AO65" s="1198"/>
      <c r="AP65" s="1198"/>
      <c r="AQ65" s="1198"/>
      <c r="AR65" s="1198"/>
      <c r="AS65" s="1198"/>
      <c r="AT65" s="1198"/>
      <c r="AU65" s="1198"/>
      <c r="AV65" s="1198"/>
      <c r="AW65" s="1198"/>
      <c r="AX65" s="1198"/>
      <c r="AY65" s="1198"/>
      <c r="AZ65" s="1198"/>
      <c r="BA65" s="1198"/>
      <c r="BB65" s="1198"/>
      <c r="BC65" s="1198"/>
      <c r="BD65" s="1198"/>
      <c r="BE65" s="1198"/>
      <c r="BF65" s="1198"/>
      <c r="BG65" s="1198"/>
      <c r="BH65" s="1198"/>
      <c r="BI65" s="1198"/>
      <c r="BJ65" s="1198"/>
      <c r="BK65" s="1198"/>
      <c r="BL65" s="1198"/>
      <c r="BM65" s="1198"/>
      <c r="BN65" s="1198"/>
      <c r="BO65" s="1198"/>
      <c r="BP65" s="1198"/>
      <c r="BQ65" s="1198"/>
      <c r="BR65" s="1198"/>
      <c r="BS65" s="1198"/>
      <c r="BT65" s="1198"/>
      <c r="BU65" s="1198"/>
      <c r="BV65" s="1198"/>
      <c r="BW65" s="1198"/>
      <c r="BX65" s="1198"/>
      <c r="BY65" s="1198"/>
      <c r="BZ65" s="1198"/>
      <c r="CA65" s="1198"/>
      <c r="CB65" s="1198"/>
      <c r="CC65" s="1198"/>
      <c r="CD65" s="1198"/>
      <c r="CE65" s="1198"/>
      <c r="CF65" s="1198"/>
      <c r="CG65" s="1198"/>
      <c r="CH65" s="1198"/>
      <c r="CI65" s="1198"/>
      <c r="CJ65" s="1198"/>
      <c r="CK65" s="1198"/>
      <c r="CL65" s="1198"/>
      <c r="CM65" s="1198"/>
      <c r="CN65" s="1198"/>
      <c r="CO65" s="1198"/>
      <c r="CP65" s="1198"/>
      <c r="CQ65" s="1198"/>
      <c r="CR65" s="1198"/>
      <c r="CS65" s="1198"/>
      <c r="CT65" s="1198"/>
      <c r="CU65" s="1198"/>
      <c r="CV65" s="1198"/>
      <c r="CW65" s="1198"/>
      <c r="CX65" s="1198"/>
      <c r="CY65" s="1198"/>
      <c r="CZ65" s="1198"/>
      <c r="DA65" s="1198"/>
      <c r="DB65" s="1198"/>
      <c r="DC65" s="1199"/>
    </row>
    <row r="66" spans="2:107" x14ac:dyDescent="0.15">
      <c r="B66" s="10"/>
      <c r="AN66" s="1200"/>
      <c r="AO66" s="1201"/>
      <c r="AP66" s="1201"/>
      <c r="AQ66" s="1201"/>
      <c r="AR66" s="1201"/>
      <c r="AS66" s="1201"/>
      <c r="AT66" s="1201"/>
      <c r="AU66" s="1201"/>
      <c r="AV66" s="1201"/>
      <c r="AW66" s="1201"/>
      <c r="AX66" s="1201"/>
      <c r="AY66" s="1201"/>
      <c r="AZ66" s="1201"/>
      <c r="BA66" s="1201"/>
      <c r="BB66" s="1201"/>
      <c r="BC66" s="1201"/>
      <c r="BD66" s="1201"/>
      <c r="BE66" s="1201"/>
      <c r="BF66" s="1201"/>
      <c r="BG66" s="1201"/>
      <c r="BH66" s="1201"/>
      <c r="BI66" s="1201"/>
      <c r="BJ66" s="1201"/>
      <c r="BK66" s="1201"/>
      <c r="BL66" s="1201"/>
      <c r="BM66" s="1201"/>
      <c r="BN66" s="1201"/>
      <c r="BO66" s="1201"/>
      <c r="BP66" s="1201"/>
      <c r="BQ66" s="1201"/>
      <c r="BR66" s="1201"/>
      <c r="BS66" s="1201"/>
      <c r="BT66" s="1201"/>
      <c r="BU66" s="1201"/>
      <c r="BV66" s="1201"/>
      <c r="BW66" s="1201"/>
      <c r="BX66" s="1201"/>
      <c r="BY66" s="1201"/>
      <c r="BZ66" s="1201"/>
      <c r="CA66" s="1201"/>
      <c r="CB66" s="1201"/>
      <c r="CC66" s="1201"/>
      <c r="CD66" s="1201"/>
      <c r="CE66" s="1201"/>
      <c r="CF66" s="1201"/>
      <c r="CG66" s="1201"/>
      <c r="CH66" s="1201"/>
      <c r="CI66" s="1201"/>
      <c r="CJ66" s="1201"/>
      <c r="CK66" s="1201"/>
      <c r="CL66" s="1201"/>
      <c r="CM66" s="1201"/>
      <c r="CN66" s="1201"/>
      <c r="CO66" s="1201"/>
      <c r="CP66" s="1201"/>
      <c r="CQ66" s="1201"/>
      <c r="CR66" s="1201"/>
      <c r="CS66" s="1201"/>
      <c r="CT66" s="1201"/>
      <c r="CU66" s="1201"/>
      <c r="CV66" s="1201"/>
      <c r="CW66" s="1201"/>
      <c r="CX66" s="1201"/>
      <c r="CY66" s="1201"/>
      <c r="CZ66" s="1201"/>
      <c r="DA66" s="1201"/>
      <c r="DB66" s="1201"/>
      <c r="DC66" s="1202"/>
    </row>
    <row r="67" spans="2:107" x14ac:dyDescent="0.15">
      <c r="B67" s="10"/>
      <c r="AN67" s="1200"/>
      <c r="AO67" s="1201"/>
      <c r="AP67" s="1201"/>
      <c r="AQ67" s="1201"/>
      <c r="AR67" s="1201"/>
      <c r="AS67" s="1201"/>
      <c r="AT67" s="1201"/>
      <c r="AU67" s="1201"/>
      <c r="AV67" s="1201"/>
      <c r="AW67" s="1201"/>
      <c r="AX67" s="1201"/>
      <c r="AY67" s="1201"/>
      <c r="AZ67" s="1201"/>
      <c r="BA67" s="1201"/>
      <c r="BB67" s="1201"/>
      <c r="BC67" s="1201"/>
      <c r="BD67" s="1201"/>
      <c r="BE67" s="1201"/>
      <c r="BF67" s="1201"/>
      <c r="BG67" s="1201"/>
      <c r="BH67" s="1201"/>
      <c r="BI67" s="1201"/>
      <c r="BJ67" s="1201"/>
      <c r="BK67" s="1201"/>
      <c r="BL67" s="1201"/>
      <c r="BM67" s="1201"/>
      <c r="BN67" s="1201"/>
      <c r="BO67" s="1201"/>
      <c r="BP67" s="1201"/>
      <c r="BQ67" s="1201"/>
      <c r="BR67" s="1201"/>
      <c r="BS67" s="1201"/>
      <c r="BT67" s="1201"/>
      <c r="BU67" s="1201"/>
      <c r="BV67" s="1201"/>
      <c r="BW67" s="1201"/>
      <c r="BX67" s="1201"/>
      <c r="BY67" s="1201"/>
      <c r="BZ67" s="1201"/>
      <c r="CA67" s="1201"/>
      <c r="CB67" s="1201"/>
      <c r="CC67" s="1201"/>
      <c r="CD67" s="1201"/>
      <c r="CE67" s="1201"/>
      <c r="CF67" s="1201"/>
      <c r="CG67" s="1201"/>
      <c r="CH67" s="1201"/>
      <c r="CI67" s="1201"/>
      <c r="CJ67" s="1201"/>
      <c r="CK67" s="1201"/>
      <c r="CL67" s="1201"/>
      <c r="CM67" s="1201"/>
      <c r="CN67" s="1201"/>
      <c r="CO67" s="1201"/>
      <c r="CP67" s="1201"/>
      <c r="CQ67" s="1201"/>
      <c r="CR67" s="1201"/>
      <c r="CS67" s="1201"/>
      <c r="CT67" s="1201"/>
      <c r="CU67" s="1201"/>
      <c r="CV67" s="1201"/>
      <c r="CW67" s="1201"/>
      <c r="CX67" s="1201"/>
      <c r="CY67" s="1201"/>
      <c r="CZ67" s="1201"/>
      <c r="DA67" s="1201"/>
      <c r="DB67" s="1201"/>
      <c r="DC67" s="1202"/>
    </row>
    <row r="68" spans="2:107" x14ac:dyDescent="0.15">
      <c r="B68" s="10"/>
      <c r="AN68" s="1200"/>
      <c r="AO68" s="1201"/>
      <c r="AP68" s="1201"/>
      <c r="AQ68" s="1201"/>
      <c r="AR68" s="1201"/>
      <c r="AS68" s="1201"/>
      <c r="AT68" s="1201"/>
      <c r="AU68" s="1201"/>
      <c r="AV68" s="1201"/>
      <c r="AW68" s="1201"/>
      <c r="AX68" s="1201"/>
      <c r="AY68" s="1201"/>
      <c r="AZ68" s="1201"/>
      <c r="BA68" s="1201"/>
      <c r="BB68" s="1201"/>
      <c r="BC68" s="1201"/>
      <c r="BD68" s="1201"/>
      <c r="BE68" s="1201"/>
      <c r="BF68" s="1201"/>
      <c r="BG68" s="1201"/>
      <c r="BH68" s="1201"/>
      <c r="BI68" s="1201"/>
      <c r="BJ68" s="1201"/>
      <c r="BK68" s="1201"/>
      <c r="BL68" s="1201"/>
      <c r="BM68" s="1201"/>
      <c r="BN68" s="1201"/>
      <c r="BO68" s="1201"/>
      <c r="BP68" s="1201"/>
      <c r="BQ68" s="1201"/>
      <c r="BR68" s="1201"/>
      <c r="BS68" s="1201"/>
      <c r="BT68" s="1201"/>
      <c r="BU68" s="1201"/>
      <c r="BV68" s="1201"/>
      <c r="BW68" s="1201"/>
      <c r="BX68" s="1201"/>
      <c r="BY68" s="1201"/>
      <c r="BZ68" s="1201"/>
      <c r="CA68" s="1201"/>
      <c r="CB68" s="1201"/>
      <c r="CC68" s="1201"/>
      <c r="CD68" s="1201"/>
      <c r="CE68" s="1201"/>
      <c r="CF68" s="1201"/>
      <c r="CG68" s="1201"/>
      <c r="CH68" s="1201"/>
      <c r="CI68" s="1201"/>
      <c r="CJ68" s="1201"/>
      <c r="CK68" s="1201"/>
      <c r="CL68" s="1201"/>
      <c r="CM68" s="1201"/>
      <c r="CN68" s="1201"/>
      <c r="CO68" s="1201"/>
      <c r="CP68" s="1201"/>
      <c r="CQ68" s="1201"/>
      <c r="CR68" s="1201"/>
      <c r="CS68" s="1201"/>
      <c r="CT68" s="1201"/>
      <c r="CU68" s="1201"/>
      <c r="CV68" s="1201"/>
      <c r="CW68" s="1201"/>
      <c r="CX68" s="1201"/>
      <c r="CY68" s="1201"/>
      <c r="CZ68" s="1201"/>
      <c r="DA68" s="1201"/>
      <c r="DB68" s="1201"/>
      <c r="DC68" s="1202"/>
    </row>
    <row r="69" spans="2:107" x14ac:dyDescent="0.15">
      <c r="B69" s="10"/>
      <c r="AN69" s="1203"/>
      <c r="AO69" s="1204"/>
      <c r="AP69" s="1204"/>
      <c r="AQ69" s="1204"/>
      <c r="AR69" s="1204"/>
      <c r="AS69" s="1204"/>
      <c r="AT69" s="1204"/>
      <c r="AU69" s="1204"/>
      <c r="AV69" s="1204"/>
      <c r="AW69" s="1204"/>
      <c r="AX69" s="1204"/>
      <c r="AY69" s="1204"/>
      <c r="AZ69" s="1204"/>
      <c r="BA69" s="1204"/>
      <c r="BB69" s="1204"/>
      <c r="BC69" s="1204"/>
      <c r="BD69" s="1204"/>
      <c r="BE69" s="1204"/>
      <c r="BF69" s="1204"/>
      <c r="BG69" s="1204"/>
      <c r="BH69" s="1204"/>
      <c r="BI69" s="1204"/>
      <c r="BJ69" s="1204"/>
      <c r="BK69" s="1204"/>
      <c r="BL69" s="1204"/>
      <c r="BM69" s="1204"/>
      <c r="BN69" s="1204"/>
      <c r="BO69" s="1204"/>
      <c r="BP69" s="1204"/>
      <c r="BQ69" s="1204"/>
      <c r="BR69" s="1204"/>
      <c r="BS69" s="1204"/>
      <c r="BT69" s="1204"/>
      <c r="BU69" s="1204"/>
      <c r="BV69" s="1204"/>
      <c r="BW69" s="1204"/>
      <c r="BX69" s="1204"/>
      <c r="BY69" s="1204"/>
      <c r="BZ69" s="1204"/>
      <c r="CA69" s="1204"/>
      <c r="CB69" s="1204"/>
      <c r="CC69" s="1204"/>
      <c r="CD69" s="1204"/>
      <c r="CE69" s="1204"/>
      <c r="CF69" s="1204"/>
      <c r="CG69" s="1204"/>
      <c r="CH69" s="1204"/>
      <c r="CI69" s="1204"/>
      <c r="CJ69" s="1204"/>
      <c r="CK69" s="1204"/>
      <c r="CL69" s="1204"/>
      <c r="CM69" s="1204"/>
      <c r="CN69" s="1204"/>
      <c r="CO69" s="1204"/>
      <c r="CP69" s="1204"/>
      <c r="CQ69" s="1204"/>
      <c r="CR69" s="1204"/>
      <c r="CS69" s="1204"/>
      <c r="CT69" s="1204"/>
      <c r="CU69" s="1204"/>
      <c r="CV69" s="1204"/>
      <c r="CW69" s="1204"/>
      <c r="CX69" s="1204"/>
      <c r="CY69" s="1204"/>
      <c r="CZ69" s="1204"/>
      <c r="DA69" s="1204"/>
      <c r="DB69" s="1204"/>
      <c r="DC69" s="120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191"/>
      <c r="AO72" s="1192"/>
      <c r="AP72" s="1192"/>
      <c r="AQ72" s="1192"/>
      <c r="AR72" s="1192"/>
      <c r="AS72" s="1192"/>
      <c r="AT72" s="1192"/>
      <c r="AU72" s="1192"/>
      <c r="AV72" s="1192"/>
      <c r="AW72" s="1192"/>
      <c r="AX72" s="1192"/>
      <c r="AY72" s="1192"/>
      <c r="AZ72" s="1192"/>
      <c r="BA72" s="1192"/>
      <c r="BB72" s="1192"/>
      <c r="BC72" s="1192"/>
      <c r="BD72" s="1192"/>
      <c r="BE72" s="1192"/>
      <c r="BF72" s="1192"/>
      <c r="BG72" s="1192"/>
      <c r="BH72" s="1192"/>
      <c r="BI72" s="1192"/>
      <c r="BJ72" s="1192"/>
      <c r="BK72" s="1192"/>
      <c r="BL72" s="1192"/>
      <c r="BM72" s="1192"/>
      <c r="BN72" s="1192"/>
      <c r="BO72" s="1193"/>
      <c r="BP72" s="1194" t="s">
        <v>3</v>
      </c>
      <c r="BQ72" s="1194"/>
      <c r="BR72" s="1194"/>
      <c r="BS72" s="1194"/>
      <c r="BT72" s="1194"/>
      <c r="BU72" s="1194"/>
      <c r="BV72" s="1194"/>
      <c r="BW72" s="1194"/>
      <c r="BX72" s="1194" t="s">
        <v>4</v>
      </c>
      <c r="BY72" s="1194"/>
      <c r="BZ72" s="1194"/>
      <c r="CA72" s="1194"/>
      <c r="CB72" s="1194"/>
      <c r="CC72" s="1194"/>
      <c r="CD72" s="1194"/>
      <c r="CE72" s="1194"/>
      <c r="CF72" s="1194" t="s">
        <v>5</v>
      </c>
      <c r="CG72" s="1194"/>
      <c r="CH72" s="1194"/>
      <c r="CI72" s="1194"/>
      <c r="CJ72" s="1194"/>
      <c r="CK72" s="1194"/>
      <c r="CL72" s="1194"/>
      <c r="CM72" s="1194"/>
      <c r="CN72" s="1194" t="s">
        <v>6</v>
      </c>
      <c r="CO72" s="1194"/>
      <c r="CP72" s="1194"/>
      <c r="CQ72" s="1194"/>
      <c r="CR72" s="1194"/>
      <c r="CS72" s="1194"/>
      <c r="CT72" s="1194"/>
      <c r="CU72" s="1194"/>
      <c r="CV72" s="1194" t="s">
        <v>7</v>
      </c>
      <c r="CW72" s="1194"/>
      <c r="CX72" s="1194"/>
      <c r="CY72" s="1194"/>
      <c r="CZ72" s="1194"/>
      <c r="DA72" s="1194"/>
      <c r="DB72" s="1194"/>
      <c r="DC72" s="1194"/>
    </row>
    <row r="73" spans="2:107" x14ac:dyDescent="0.15">
      <c r="B73" s="10"/>
      <c r="G73" s="1207"/>
      <c r="H73" s="1207"/>
      <c r="I73" s="1207"/>
      <c r="J73" s="1207"/>
      <c r="K73" s="1210"/>
      <c r="L73" s="1210"/>
      <c r="M73" s="1210"/>
      <c r="N73" s="1210"/>
      <c r="AM73" s="19"/>
      <c r="AN73" s="1196" t="s">
        <v>8</v>
      </c>
      <c r="AO73" s="1196"/>
      <c r="AP73" s="1196"/>
      <c r="AQ73" s="1196"/>
      <c r="AR73" s="1196"/>
      <c r="AS73" s="1196"/>
      <c r="AT73" s="1196"/>
      <c r="AU73" s="1196"/>
      <c r="AV73" s="1196"/>
      <c r="AW73" s="1196"/>
      <c r="AX73" s="1196"/>
      <c r="AY73" s="1196"/>
      <c r="AZ73" s="1196"/>
      <c r="BA73" s="1196"/>
      <c r="BB73" s="1196" t="s">
        <v>9</v>
      </c>
      <c r="BC73" s="1196"/>
      <c r="BD73" s="1196"/>
      <c r="BE73" s="1196"/>
      <c r="BF73" s="1196"/>
      <c r="BG73" s="1196"/>
      <c r="BH73" s="1196"/>
      <c r="BI73" s="1196"/>
      <c r="BJ73" s="1196"/>
      <c r="BK73" s="1196"/>
      <c r="BL73" s="1196"/>
      <c r="BM73" s="1196"/>
      <c r="BN73" s="1196"/>
      <c r="BO73" s="1196"/>
      <c r="BP73" s="1195">
        <v>8.4</v>
      </c>
      <c r="BQ73" s="1195"/>
      <c r="BR73" s="1195"/>
      <c r="BS73" s="1195"/>
      <c r="BT73" s="1195"/>
      <c r="BU73" s="1195"/>
      <c r="BV73" s="1195"/>
      <c r="BW73" s="1195"/>
      <c r="BX73" s="1195"/>
      <c r="BY73" s="1195"/>
      <c r="BZ73" s="1195"/>
      <c r="CA73" s="1195"/>
      <c r="CB73" s="1195"/>
      <c r="CC73" s="1195"/>
      <c r="CD73" s="1195"/>
      <c r="CE73" s="1195"/>
      <c r="CF73" s="1195"/>
      <c r="CG73" s="1195"/>
      <c r="CH73" s="1195"/>
      <c r="CI73" s="1195"/>
      <c r="CJ73" s="1195"/>
      <c r="CK73" s="1195"/>
      <c r="CL73" s="1195"/>
      <c r="CM73" s="1195"/>
      <c r="CN73" s="1195"/>
      <c r="CO73" s="1195"/>
      <c r="CP73" s="1195"/>
      <c r="CQ73" s="1195"/>
      <c r="CR73" s="1195"/>
      <c r="CS73" s="1195"/>
      <c r="CT73" s="1195"/>
      <c r="CU73" s="1195"/>
      <c r="CV73" s="1195"/>
      <c r="CW73" s="1195"/>
      <c r="CX73" s="1195"/>
      <c r="CY73" s="1195"/>
      <c r="CZ73" s="1195"/>
      <c r="DA73" s="1195"/>
      <c r="DB73" s="1195"/>
      <c r="DC73" s="1195"/>
    </row>
    <row r="74" spans="2:107" x14ac:dyDescent="0.15">
      <c r="B74" s="10"/>
      <c r="G74" s="1207"/>
      <c r="H74" s="1207"/>
      <c r="I74" s="1207"/>
      <c r="J74" s="1207"/>
      <c r="K74" s="1210"/>
      <c r="L74" s="1210"/>
      <c r="M74" s="1210"/>
      <c r="N74" s="1210"/>
      <c r="AM74" s="19"/>
      <c r="AN74" s="1196"/>
      <c r="AO74" s="1196"/>
      <c r="AP74" s="1196"/>
      <c r="AQ74" s="1196"/>
      <c r="AR74" s="1196"/>
      <c r="AS74" s="1196"/>
      <c r="AT74" s="1196"/>
      <c r="AU74" s="1196"/>
      <c r="AV74" s="1196"/>
      <c r="AW74" s="1196"/>
      <c r="AX74" s="1196"/>
      <c r="AY74" s="1196"/>
      <c r="AZ74" s="1196"/>
      <c r="BA74" s="1196"/>
      <c r="BB74" s="1196"/>
      <c r="BC74" s="1196"/>
      <c r="BD74" s="1196"/>
      <c r="BE74" s="1196"/>
      <c r="BF74" s="1196"/>
      <c r="BG74" s="1196"/>
      <c r="BH74" s="1196"/>
      <c r="BI74" s="1196"/>
      <c r="BJ74" s="1196"/>
      <c r="BK74" s="1196"/>
      <c r="BL74" s="1196"/>
      <c r="BM74" s="1196"/>
      <c r="BN74" s="1196"/>
      <c r="BO74" s="1196"/>
      <c r="BP74" s="1195"/>
      <c r="BQ74" s="1195"/>
      <c r="BR74" s="1195"/>
      <c r="BS74" s="1195"/>
      <c r="BT74" s="1195"/>
      <c r="BU74" s="1195"/>
      <c r="BV74" s="1195"/>
      <c r="BW74" s="1195"/>
      <c r="BX74" s="1195"/>
      <c r="BY74" s="1195"/>
      <c r="BZ74" s="1195"/>
      <c r="CA74" s="1195"/>
      <c r="CB74" s="1195"/>
      <c r="CC74" s="1195"/>
      <c r="CD74" s="1195"/>
      <c r="CE74" s="1195"/>
      <c r="CF74" s="1195"/>
      <c r="CG74" s="1195"/>
      <c r="CH74" s="1195"/>
      <c r="CI74" s="1195"/>
      <c r="CJ74" s="1195"/>
      <c r="CK74" s="1195"/>
      <c r="CL74" s="1195"/>
      <c r="CM74" s="1195"/>
      <c r="CN74" s="1195"/>
      <c r="CO74" s="1195"/>
      <c r="CP74" s="1195"/>
      <c r="CQ74" s="1195"/>
      <c r="CR74" s="1195"/>
      <c r="CS74" s="1195"/>
      <c r="CT74" s="1195"/>
      <c r="CU74" s="1195"/>
      <c r="CV74" s="1195"/>
      <c r="CW74" s="1195"/>
      <c r="CX74" s="1195"/>
      <c r="CY74" s="1195"/>
      <c r="CZ74" s="1195"/>
      <c r="DA74" s="1195"/>
      <c r="DB74" s="1195"/>
      <c r="DC74" s="1195"/>
    </row>
    <row r="75" spans="2:107" x14ac:dyDescent="0.15">
      <c r="B75" s="10"/>
      <c r="G75" s="1207"/>
      <c r="H75" s="1207"/>
      <c r="I75" s="1190"/>
      <c r="J75" s="1190"/>
      <c r="K75" s="1206"/>
      <c r="L75" s="1206"/>
      <c r="M75" s="1206"/>
      <c r="N75" s="1206"/>
      <c r="AM75" s="19"/>
      <c r="AN75" s="1196"/>
      <c r="AO75" s="1196"/>
      <c r="AP75" s="1196"/>
      <c r="AQ75" s="1196"/>
      <c r="AR75" s="1196"/>
      <c r="AS75" s="1196"/>
      <c r="AT75" s="1196"/>
      <c r="AU75" s="1196"/>
      <c r="AV75" s="1196"/>
      <c r="AW75" s="1196"/>
      <c r="AX75" s="1196"/>
      <c r="AY75" s="1196"/>
      <c r="AZ75" s="1196"/>
      <c r="BA75" s="1196"/>
      <c r="BB75" s="1196" t="s">
        <v>13</v>
      </c>
      <c r="BC75" s="1196"/>
      <c r="BD75" s="1196"/>
      <c r="BE75" s="1196"/>
      <c r="BF75" s="1196"/>
      <c r="BG75" s="1196"/>
      <c r="BH75" s="1196"/>
      <c r="BI75" s="1196"/>
      <c r="BJ75" s="1196"/>
      <c r="BK75" s="1196"/>
      <c r="BL75" s="1196"/>
      <c r="BM75" s="1196"/>
      <c r="BN75" s="1196"/>
      <c r="BO75" s="1196"/>
      <c r="BP75" s="1195">
        <v>3.3</v>
      </c>
      <c r="BQ75" s="1195"/>
      <c r="BR75" s="1195"/>
      <c r="BS75" s="1195"/>
      <c r="BT75" s="1195"/>
      <c r="BU75" s="1195"/>
      <c r="BV75" s="1195"/>
      <c r="BW75" s="1195"/>
      <c r="BX75" s="1195">
        <v>2.2999999999999998</v>
      </c>
      <c r="BY75" s="1195"/>
      <c r="BZ75" s="1195"/>
      <c r="CA75" s="1195"/>
      <c r="CB75" s="1195"/>
      <c r="CC75" s="1195"/>
      <c r="CD75" s="1195"/>
      <c r="CE75" s="1195"/>
      <c r="CF75" s="1195">
        <v>2.2000000000000002</v>
      </c>
      <c r="CG75" s="1195"/>
      <c r="CH75" s="1195"/>
      <c r="CI75" s="1195"/>
      <c r="CJ75" s="1195"/>
      <c r="CK75" s="1195"/>
      <c r="CL75" s="1195"/>
      <c r="CM75" s="1195"/>
      <c r="CN75" s="1195">
        <v>2.1</v>
      </c>
      <c r="CO75" s="1195"/>
      <c r="CP75" s="1195"/>
      <c r="CQ75" s="1195"/>
      <c r="CR75" s="1195"/>
      <c r="CS75" s="1195"/>
      <c r="CT75" s="1195"/>
      <c r="CU75" s="1195"/>
      <c r="CV75" s="1195">
        <v>1.9</v>
      </c>
      <c r="CW75" s="1195"/>
      <c r="CX75" s="1195"/>
      <c r="CY75" s="1195"/>
      <c r="CZ75" s="1195"/>
      <c r="DA75" s="1195"/>
      <c r="DB75" s="1195"/>
      <c r="DC75" s="1195"/>
    </row>
    <row r="76" spans="2:107" x14ac:dyDescent="0.15">
      <c r="B76" s="10"/>
      <c r="G76" s="1207"/>
      <c r="H76" s="1207"/>
      <c r="I76" s="1190"/>
      <c r="J76" s="1190"/>
      <c r="K76" s="1206"/>
      <c r="L76" s="1206"/>
      <c r="M76" s="1206"/>
      <c r="N76" s="1206"/>
      <c r="AM76" s="19"/>
      <c r="AN76" s="1196"/>
      <c r="AO76" s="1196"/>
      <c r="AP76" s="1196"/>
      <c r="AQ76" s="1196"/>
      <c r="AR76" s="1196"/>
      <c r="AS76" s="1196"/>
      <c r="AT76" s="1196"/>
      <c r="AU76" s="1196"/>
      <c r="AV76" s="1196"/>
      <c r="AW76" s="1196"/>
      <c r="AX76" s="1196"/>
      <c r="AY76" s="1196"/>
      <c r="AZ76" s="1196"/>
      <c r="BA76" s="1196"/>
      <c r="BB76" s="1196"/>
      <c r="BC76" s="1196"/>
      <c r="BD76" s="1196"/>
      <c r="BE76" s="1196"/>
      <c r="BF76" s="1196"/>
      <c r="BG76" s="1196"/>
      <c r="BH76" s="1196"/>
      <c r="BI76" s="1196"/>
      <c r="BJ76" s="1196"/>
      <c r="BK76" s="1196"/>
      <c r="BL76" s="1196"/>
      <c r="BM76" s="1196"/>
      <c r="BN76" s="1196"/>
      <c r="BO76" s="1196"/>
      <c r="BP76" s="1195"/>
      <c r="BQ76" s="1195"/>
      <c r="BR76" s="1195"/>
      <c r="BS76" s="1195"/>
      <c r="BT76" s="1195"/>
      <c r="BU76" s="1195"/>
      <c r="BV76" s="1195"/>
      <c r="BW76" s="1195"/>
      <c r="BX76" s="1195"/>
      <c r="BY76" s="1195"/>
      <c r="BZ76" s="1195"/>
      <c r="CA76" s="1195"/>
      <c r="CB76" s="1195"/>
      <c r="CC76" s="1195"/>
      <c r="CD76" s="1195"/>
      <c r="CE76" s="1195"/>
      <c r="CF76" s="1195"/>
      <c r="CG76" s="1195"/>
      <c r="CH76" s="1195"/>
      <c r="CI76" s="1195"/>
      <c r="CJ76" s="1195"/>
      <c r="CK76" s="1195"/>
      <c r="CL76" s="1195"/>
      <c r="CM76" s="1195"/>
      <c r="CN76" s="1195"/>
      <c r="CO76" s="1195"/>
      <c r="CP76" s="1195"/>
      <c r="CQ76" s="1195"/>
      <c r="CR76" s="1195"/>
      <c r="CS76" s="1195"/>
      <c r="CT76" s="1195"/>
      <c r="CU76" s="1195"/>
      <c r="CV76" s="1195"/>
      <c r="CW76" s="1195"/>
      <c r="CX76" s="1195"/>
      <c r="CY76" s="1195"/>
      <c r="CZ76" s="1195"/>
      <c r="DA76" s="1195"/>
      <c r="DB76" s="1195"/>
      <c r="DC76" s="1195"/>
    </row>
    <row r="77" spans="2:107" x14ac:dyDescent="0.15">
      <c r="B77" s="10"/>
      <c r="G77" s="1190"/>
      <c r="H77" s="1190"/>
      <c r="I77" s="1190"/>
      <c r="J77" s="1190"/>
      <c r="K77" s="1210"/>
      <c r="L77" s="1210"/>
      <c r="M77" s="1210"/>
      <c r="N77" s="1210"/>
      <c r="AN77" s="1194" t="s">
        <v>11</v>
      </c>
      <c r="AO77" s="1194"/>
      <c r="AP77" s="1194"/>
      <c r="AQ77" s="1194"/>
      <c r="AR77" s="1194"/>
      <c r="AS77" s="1194"/>
      <c r="AT77" s="1194"/>
      <c r="AU77" s="1194"/>
      <c r="AV77" s="1194"/>
      <c r="AW77" s="1194"/>
      <c r="AX77" s="1194"/>
      <c r="AY77" s="1194"/>
      <c r="AZ77" s="1194"/>
      <c r="BA77" s="1194"/>
      <c r="BB77" s="1196" t="s">
        <v>9</v>
      </c>
      <c r="BC77" s="1196"/>
      <c r="BD77" s="1196"/>
      <c r="BE77" s="1196"/>
      <c r="BF77" s="1196"/>
      <c r="BG77" s="1196"/>
      <c r="BH77" s="1196"/>
      <c r="BI77" s="1196"/>
      <c r="BJ77" s="1196"/>
      <c r="BK77" s="1196"/>
      <c r="BL77" s="1196"/>
      <c r="BM77" s="1196"/>
      <c r="BN77" s="1196"/>
      <c r="BO77" s="1196"/>
      <c r="BP77" s="1195">
        <v>20.399999999999999</v>
      </c>
      <c r="BQ77" s="1195"/>
      <c r="BR77" s="1195"/>
      <c r="BS77" s="1195"/>
      <c r="BT77" s="1195"/>
      <c r="BU77" s="1195"/>
      <c r="BV77" s="1195"/>
      <c r="BW77" s="1195"/>
      <c r="BX77" s="1195">
        <v>11.2</v>
      </c>
      <c r="BY77" s="1195"/>
      <c r="BZ77" s="1195"/>
      <c r="CA77" s="1195"/>
      <c r="CB77" s="1195"/>
      <c r="CC77" s="1195"/>
      <c r="CD77" s="1195"/>
      <c r="CE77" s="1195"/>
      <c r="CF77" s="1195">
        <v>4.5999999999999996</v>
      </c>
      <c r="CG77" s="1195"/>
      <c r="CH77" s="1195"/>
      <c r="CI77" s="1195"/>
      <c r="CJ77" s="1195"/>
      <c r="CK77" s="1195"/>
      <c r="CL77" s="1195"/>
      <c r="CM77" s="1195"/>
      <c r="CN77" s="1195">
        <v>4.2</v>
      </c>
      <c r="CO77" s="1195"/>
      <c r="CP77" s="1195"/>
      <c r="CQ77" s="1195"/>
      <c r="CR77" s="1195"/>
      <c r="CS77" s="1195"/>
      <c r="CT77" s="1195"/>
      <c r="CU77" s="1195"/>
      <c r="CV77" s="1195">
        <v>3.6</v>
      </c>
      <c r="CW77" s="1195"/>
      <c r="CX77" s="1195"/>
      <c r="CY77" s="1195"/>
      <c r="CZ77" s="1195"/>
      <c r="DA77" s="1195"/>
      <c r="DB77" s="1195"/>
      <c r="DC77" s="1195"/>
    </row>
    <row r="78" spans="2:107" x14ac:dyDescent="0.15">
      <c r="B78" s="10"/>
      <c r="G78" s="1190"/>
      <c r="H78" s="1190"/>
      <c r="I78" s="1190"/>
      <c r="J78" s="1190"/>
      <c r="K78" s="1210"/>
      <c r="L78" s="1210"/>
      <c r="M78" s="1210"/>
      <c r="N78" s="1210"/>
      <c r="AN78" s="1194"/>
      <c r="AO78" s="1194"/>
      <c r="AP78" s="1194"/>
      <c r="AQ78" s="1194"/>
      <c r="AR78" s="1194"/>
      <c r="AS78" s="1194"/>
      <c r="AT78" s="1194"/>
      <c r="AU78" s="1194"/>
      <c r="AV78" s="1194"/>
      <c r="AW78" s="1194"/>
      <c r="AX78" s="1194"/>
      <c r="AY78" s="1194"/>
      <c r="AZ78" s="1194"/>
      <c r="BA78" s="1194"/>
      <c r="BB78" s="1196"/>
      <c r="BC78" s="1196"/>
      <c r="BD78" s="1196"/>
      <c r="BE78" s="1196"/>
      <c r="BF78" s="1196"/>
      <c r="BG78" s="1196"/>
      <c r="BH78" s="1196"/>
      <c r="BI78" s="1196"/>
      <c r="BJ78" s="1196"/>
      <c r="BK78" s="1196"/>
      <c r="BL78" s="1196"/>
      <c r="BM78" s="1196"/>
      <c r="BN78" s="1196"/>
      <c r="BO78" s="1196"/>
      <c r="BP78" s="1195"/>
      <c r="BQ78" s="1195"/>
      <c r="BR78" s="1195"/>
      <c r="BS78" s="1195"/>
      <c r="BT78" s="1195"/>
      <c r="BU78" s="1195"/>
      <c r="BV78" s="1195"/>
      <c r="BW78" s="1195"/>
      <c r="BX78" s="1195"/>
      <c r="BY78" s="1195"/>
      <c r="BZ78" s="1195"/>
      <c r="CA78" s="1195"/>
      <c r="CB78" s="1195"/>
      <c r="CC78" s="1195"/>
      <c r="CD78" s="1195"/>
      <c r="CE78" s="1195"/>
      <c r="CF78" s="1195"/>
      <c r="CG78" s="1195"/>
      <c r="CH78" s="1195"/>
      <c r="CI78" s="1195"/>
      <c r="CJ78" s="1195"/>
      <c r="CK78" s="1195"/>
      <c r="CL78" s="1195"/>
      <c r="CM78" s="1195"/>
      <c r="CN78" s="1195"/>
      <c r="CO78" s="1195"/>
      <c r="CP78" s="1195"/>
      <c r="CQ78" s="1195"/>
      <c r="CR78" s="1195"/>
      <c r="CS78" s="1195"/>
      <c r="CT78" s="1195"/>
      <c r="CU78" s="1195"/>
      <c r="CV78" s="1195"/>
      <c r="CW78" s="1195"/>
      <c r="CX78" s="1195"/>
      <c r="CY78" s="1195"/>
      <c r="CZ78" s="1195"/>
      <c r="DA78" s="1195"/>
      <c r="DB78" s="1195"/>
      <c r="DC78" s="1195"/>
    </row>
    <row r="79" spans="2:107" x14ac:dyDescent="0.15">
      <c r="B79" s="10"/>
      <c r="G79" s="1190"/>
      <c r="H79" s="1190"/>
      <c r="I79" s="1209"/>
      <c r="J79" s="1209"/>
      <c r="K79" s="1211"/>
      <c r="L79" s="1211"/>
      <c r="M79" s="1211"/>
      <c r="N79" s="1211"/>
      <c r="AN79" s="1194"/>
      <c r="AO79" s="1194"/>
      <c r="AP79" s="1194"/>
      <c r="AQ79" s="1194"/>
      <c r="AR79" s="1194"/>
      <c r="AS79" s="1194"/>
      <c r="AT79" s="1194"/>
      <c r="AU79" s="1194"/>
      <c r="AV79" s="1194"/>
      <c r="AW79" s="1194"/>
      <c r="AX79" s="1194"/>
      <c r="AY79" s="1194"/>
      <c r="AZ79" s="1194"/>
      <c r="BA79" s="1194"/>
      <c r="BB79" s="1196" t="s">
        <v>13</v>
      </c>
      <c r="BC79" s="1196"/>
      <c r="BD79" s="1196"/>
      <c r="BE79" s="1196"/>
      <c r="BF79" s="1196"/>
      <c r="BG79" s="1196"/>
      <c r="BH79" s="1196"/>
      <c r="BI79" s="1196"/>
      <c r="BJ79" s="1196"/>
      <c r="BK79" s="1196"/>
      <c r="BL79" s="1196"/>
      <c r="BM79" s="1196"/>
      <c r="BN79" s="1196"/>
      <c r="BO79" s="1196"/>
      <c r="BP79" s="1195">
        <v>6.2</v>
      </c>
      <c r="BQ79" s="1195"/>
      <c r="BR79" s="1195"/>
      <c r="BS79" s="1195"/>
      <c r="BT79" s="1195"/>
      <c r="BU79" s="1195"/>
      <c r="BV79" s="1195"/>
      <c r="BW79" s="1195"/>
      <c r="BX79" s="1195">
        <v>5.7</v>
      </c>
      <c r="BY79" s="1195"/>
      <c r="BZ79" s="1195"/>
      <c r="CA79" s="1195"/>
      <c r="CB79" s="1195"/>
      <c r="CC79" s="1195"/>
      <c r="CD79" s="1195"/>
      <c r="CE79" s="1195"/>
      <c r="CF79" s="1195">
        <v>5.8</v>
      </c>
      <c r="CG79" s="1195"/>
      <c r="CH79" s="1195"/>
      <c r="CI79" s="1195"/>
      <c r="CJ79" s="1195"/>
      <c r="CK79" s="1195"/>
      <c r="CL79" s="1195"/>
      <c r="CM79" s="1195"/>
      <c r="CN79" s="1195">
        <v>5.8</v>
      </c>
      <c r="CO79" s="1195"/>
      <c r="CP79" s="1195"/>
      <c r="CQ79" s="1195"/>
      <c r="CR79" s="1195"/>
      <c r="CS79" s="1195"/>
      <c r="CT79" s="1195"/>
      <c r="CU79" s="1195"/>
      <c r="CV79" s="1195">
        <v>5.7</v>
      </c>
      <c r="CW79" s="1195"/>
      <c r="CX79" s="1195"/>
      <c r="CY79" s="1195"/>
      <c r="CZ79" s="1195"/>
      <c r="DA79" s="1195"/>
      <c r="DB79" s="1195"/>
      <c r="DC79" s="1195"/>
    </row>
    <row r="80" spans="2:107" x14ac:dyDescent="0.15">
      <c r="B80" s="10"/>
      <c r="G80" s="1190"/>
      <c r="H80" s="1190"/>
      <c r="I80" s="1209"/>
      <c r="J80" s="1209"/>
      <c r="K80" s="1211"/>
      <c r="L80" s="1211"/>
      <c r="M80" s="1211"/>
      <c r="N80" s="1211"/>
      <c r="AN80" s="1194"/>
      <c r="AO80" s="1194"/>
      <c r="AP80" s="1194"/>
      <c r="AQ80" s="1194"/>
      <c r="AR80" s="1194"/>
      <c r="AS80" s="1194"/>
      <c r="AT80" s="1194"/>
      <c r="AU80" s="1194"/>
      <c r="AV80" s="1194"/>
      <c r="AW80" s="1194"/>
      <c r="AX80" s="1194"/>
      <c r="AY80" s="1194"/>
      <c r="AZ80" s="1194"/>
      <c r="BA80" s="1194"/>
      <c r="BB80" s="1196"/>
      <c r="BC80" s="1196"/>
      <c r="BD80" s="1196"/>
      <c r="BE80" s="1196"/>
      <c r="BF80" s="1196"/>
      <c r="BG80" s="1196"/>
      <c r="BH80" s="1196"/>
      <c r="BI80" s="1196"/>
      <c r="BJ80" s="1196"/>
      <c r="BK80" s="1196"/>
      <c r="BL80" s="1196"/>
      <c r="BM80" s="1196"/>
      <c r="BN80" s="1196"/>
      <c r="BO80" s="1196"/>
      <c r="BP80" s="1195"/>
      <c r="BQ80" s="1195"/>
      <c r="BR80" s="1195"/>
      <c r="BS80" s="1195"/>
      <c r="BT80" s="1195"/>
      <c r="BU80" s="1195"/>
      <c r="BV80" s="1195"/>
      <c r="BW80" s="1195"/>
      <c r="BX80" s="1195"/>
      <c r="BY80" s="1195"/>
      <c r="BZ80" s="1195"/>
      <c r="CA80" s="1195"/>
      <c r="CB80" s="1195"/>
      <c r="CC80" s="1195"/>
      <c r="CD80" s="1195"/>
      <c r="CE80" s="1195"/>
      <c r="CF80" s="1195"/>
      <c r="CG80" s="1195"/>
      <c r="CH80" s="1195"/>
      <c r="CI80" s="1195"/>
      <c r="CJ80" s="1195"/>
      <c r="CK80" s="1195"/>
      <c r="CL80" s="1195"/>
      <c r="CM80" s="1195"/>
      <c r="CN80" s="1195"/>
      <c r="CO80" s="1195"/>
      <c r="CP80" s="1195"/>
      <c r="CQ80" s="1195"/>
      <c r="CR80" s="1195"/>
      <c r="CS80" s="1195"/>
      <c r="CT80" s="1195"/>
      <c r="CU80" s="1195"/>
      <c r="CV80" s="1195"/>
      <c r="CW80" s="1195"/>
      <c r="CX80" s="1195"/>
      <c r="CY80" s="1195"/>
      <c r="CZ80" s="1195"/>
      <c r="DA80" s="1195"/>
      <c r="DB80" s="1195"/>
      <c r="DC80" s="1195"/>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KPQUC61N1CkaZfpOBW/sGnACIw059mwefLc3kWcQh5/F515xtWNn++zVahftW4pAzyWTHlCh7pLjC/o5H7h08w==" saltValue="Uml7LCk0Ckfd7jiOjinp4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B31" zoomScale="85" zoomScaleNormal="85" zoomScaleSheetLayoutView="70" workbookViewId="0">
      <selection activeCell="AE63" sqref="AE63"/>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4U/bHXE3R7b9OltZ17dGvidCnmSNPmUoVYN7r/OakRa68UKahkBQoxYdubJF6rxWH5uQWHIRVG/puEyH8P0GHw==" saltValue="RuPRykQd1jNzUL2+1XhpR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22" zoomScaleNormal="100" zoomScaleSheetLayoutView="55" workbookViewId="0">
      <selection activeCell="BJ65" sqref="BJ65"/>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j2kURL+Xt5gFoLThsJFWDy9pgf+VFe6ffddJQrNaBexKCn1UIArvzYVSADaAF0adS4v8GR93tSljfW+Grug/kg==" saltValue="GJTkNrjYK0503BsTeXz1R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cp:lastPrinted>2026-09-11T02:01:39Z</cp:lastPrinted>
  <dcterms:modified xsi:type="dcterms:W3CDTF">2026-10-02T05:31:21Z</dcterms:modified>
</cp:coreProperties>
</file>