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D:\各課専用\自治振興課\06税財政担当（財政）\06 決算統計\15 財政比較分析表／歳出比較分析表→資料集へ\令和６年度決算\03 ②R8.10公表分\07 国へ報告\"/>
    </mc:Choice>
  </mc:AlternateContent>
  <xr:revisionPtr revIDLastSave="0" documentId="13_ncr:1_{B3FE004F-8711-4835-A70D-2CDFB30ACC6B}" xr6:coauthVersionLast="47" xr6:coauthVersionMax="47" xr10:uidLastSave="{00000000-0000-0000-0000-000000000000}"/>
  <bookViews>
    <workbookView xWindow="-120" yWindow="-120" windowWidth="29040" windowHeight="15720" firstSheet="12" activeTab="15"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c r="BY43" i="7"/>
  <c r="BW43" i="7" s="1"/>
  <c r="BE43" i="7"/>
  <c r="AM43" i="7"/>
  <c r="U43" i="7"/>
  <c r="E43" i="7"/>
  <c r="C43" i="7"/>
  <c r="DG42" i="7"/>
  <c r="CQ42" i="7"/>
  <c r="CO42" i="7"/>
  <c r="BY42" i="7"/>
  <c r="BW42" i="7"/>
  <c r="BE42" i="7"/>
  <c r="AM42" i="7"/>
  <c r="U42" i="7"/>
  <c r="E42" i="7"/>
  <c r="C42" i="7"/>
  <c r="DG41" i="7"/>
  <c r="CQ41" i="7"/>
  <c r="BY41" i="7"/>
  <c r="BE41" i="7"/>
  <c r="AM41" i="7"/>
  <c r="U41" i="7"/>
  <c r="E41" i="7"/>
  <c r="C41" i="7"/>
  <c r="DG40" i="7"/>
  <c r="CQ40" i="7"/>
  <c r="BY40" i="7"/>
  <c r="BE40" i="7"/>
  <c r="AM40" i="7"/>
  <c r="U40" i="7"/>
  <c r="E40" i="7"/>
  <c r="C40" i="7"/>
  <c r="DG39" i="7"/>
  <c r="CQ39" i="7"/>
  <c r="BY39" i="7"/>
  <c r="BE39" i="7"/>
  <c r="AM39" i="7"/>
  <c r="U39" i="7"/>
  <c r="E39" i="7"/>
  <c r="C39" i="7"/>
  <c r="DG38" i="7"/>
  <c r="CQ38" i="7"/>
  <c r="BY38" i="7"/>
  <c r="BE38" i="7"/>
  <c r="AM38" i="7"/>
  <c r="U38" i="7"/>
  <c r="E38" i="7"/>
  <c r="C38" i="7"/>
  <c r="DG37" i="7"/>
  <c r="CQ37" i="7"/>
  <c r="BY37" i="7"/>
  <c r="BE37" i="7"/>
  <c r="AM37" i="7"/>
  <c r="U37" i="7"/>
  <c r="E37" i="7"/>
  <c r="DG36" i="7"/>
  <c r="CQ36" i="7"/>
  <c r="BY36" i="7"/>
  <c r="BE36" i="7"/>
  <c r="AO36" i="7"/>
  <c r="W36" i="7"/>
  <c r="E36" i="7"/>
  <c r="DG35" i="7"/>
  <c r="CQ35" i="7"/>
  <c r="BY35" i="7"/>
  <c r="BE35" i="7"/>
  <c r="AO35" i="7"/>
  <c r="W35" i="7"/>
  <c r="E35" i="7"/>
  <c r="DG34" i="7"/>
  <c r="CQ34" i="7"/>
  <c r="BY34" i="7"/>
  <c r="BE34" i="7"/>
  <c r="AO34" i="7"/>
  <c r="W34" i="7"/>
  <c r="E34" i="7"/>
  <c r="C34" i="7"/>
  <c r="C35" i="7" l="1"/>
  <c r="C36" i="7" l="1"/>
  <c r="C37" i="7" s="1"/>
  <c r="U34" i="7"/>
  <c r="U35" i="7" s="1"/>
  <c r="U36" i="7" s="1"/>
  <c r="AM34" i="7" l="1"/>
  <c r="AM35" i="7" s="1"/>
  <c r="AM36" i="7" s="1"/>
  <c r="BW34" i="7" l="1"/>
  <c r="BW35" i="7" s="1"/>
  <c r="BW36" i="7" s="1"/>
  <c r="BW37" i="7" s="1"/>
  <c r="BW38" i="7" s="1"/>
  <c r="BW39" i="7" s="1"/>
  <c r="BW40" i="7" s="1"/>
  <c r="BW41" i="7" s="1"/>
  <c r="CO34" i="7" l="1"/>
  <c r="CO35" i="7" s="1"/>
  <c r="CO36" i="7" s="1"/>
  <c r="CO37" i="7" s="1"/>
  <c r="CO38" i="7" s="1"/>
  <c r="CO39" i="7" s="1"/>
  <c r="CO40" i="7" s="1"/>
  <c r="CO41" i="7" s="1"/>
</calcChain>
</file>

<file path=xl/sharedStrings.xml><?xml version="1.0" encoding="utf-8"?>
<sst xmlns="http://schemas.openxmlformats.org/spreadsheetml/2006/main" count="1173" uniqueCount="618">
  <si>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
  </si>
  <si>
    <t>分析欄</t>
    <rPh sb="0" eb="2">
      <t>ブンセキ</t>
    </rPh>
    <rPh sb="2" eb="3">
      <t>ラン</t>
    </rPh>
    <phoneticPr fontId="3"/>
  </si>
  <si>
    <t>R03</t>
  </si>
  <si>
    <t>R04</t>
  </si>
  <si>
    <t>(　参考　）</t>
    <rPh sb="2" eb="4">
      <t>サンコウ</t>
    </rPh>
    <phoneticPr fontId="3"/>
  </si>
  <si>
    <t>R02</t>
  </si>
  <si>
    <t>R05</t>
  </si>
  <si>
    <t>R06</t>
  </si>
  <si>
    <t>当該団体値</t>
    <rPh sb="0" eb="2">
      <t>トウガイ</t>
    </rPh>
    <rPh sb="2" eb="4">
      <t>ダンタイ</t>
    </rPh>
    <rPh sb="4" eb="5">
      <t>アタイ</t>
    </rPh>
    <phoneticPr fontId="3"/>
  </si>
  <si>
    <t>類似団体内平均値</t>
  </si>
  <si>
    <t>将来負担比率</t>
  </si>
  <si>
    <t>有形固定資産減価償却率</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</si>
  <si>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
  </si>
  <si>
    <t>　将来負担比率及び実質公債費比率ともに、類似団体平均と比較して上回っている。将来負担率については、ふるさと力向上基金の増や、近年市債の発行抑制に努めてきたことから、全般的には、改善傾向にある。実質公債費負担率については、前年度に比べ僅かに減少している。新たな借入金の抑制などにより将来負担の負担軽減に努める。</t>
    <rPh sb="82" eb="85">
      <t>ゼンパンテキ</t>
    </rPh>
    <rPh sb="119" eb="121">
      <t>ゲンショウ</t>
    </rPh>
    <rPh sb="126" eb="127">
      <t>アラ</t>
    </rPh>
    <rPh sb="129" eb="132">
      <t>カリイ</t>
    </rPh>
    <rPh sb="133" eb="135">
      <t>ヨクセイ</t>
    </rPh>
    <phoneticPr fontId="3"/>
  </si>
  <si>
    <t>実質公債費比率</t>
  </si>
  <si>
    <t xml:space="preserve"> </t>
  </si>
  <si>
    <t xml:space="preserve">　有形固定資産減価償却率については、類似団体平均と比較して僅かに上回っている。この10年間で生活に欠かせない施設の改修（ex.し尿処理施設除却事業や空調設備設置、府立京都スタジアム用地取得事業）などの大型事業を推進していたことから、将来負担比率についても、類似団体平均を上回っている。今後も公共施設等総合管理計画に基づき、公共施設の更新等について適正な管理を進める。　　 　　 　　 　　 　　 　　 　　 　　 　　 　　 　　 　　 　　 　　 　　 　　 　　 　　 　　 　　 　　 　　 　　 　　 　　 　　 　　 　　 　　 　　 　　 　　 　　 　　 　　 　　 　　 　　 　　 　　 　　 　　 　　 　　 　　 　　 　　 　　 　　 　　 　　 　　 　　 　　 　　 　　 　　 　　 　　 　　 　　 　　 　　 　　 　　 　　 　　 　　 　　 　　 　　 　　 　　 　　 　　 　　 　　 　　 　　 　　 　　 　　 　　 　　 　　 　　 　　 　　 　　 　　 　　 　　 　　 　　 　　 　　 　　 　　 　　 　　 　　 　　 　　 　　 　　 　　 　　 　　 　　 　　 　　 　　 　　 　　 　　 　　 　　 　　 　　 　　 　　 　　 　　 　　 　　 　　 　　 　　 　　 　　 　　 　　 　　 　　 　　 　　 　　 　　 　　 　　 　　 　　 　　 　　 　　 　　 　　 　　 　　 　　 　　 　　 　　 　　 　　 　　 　　 　　 　　 　　 　　 　　 　　 　　 　　 　　 　　 　　 　　 　　 　　 　　 　　 　　 　　 　　 　　 　　 　　 　　 　　 　　 　　 　　 　　 　　 　　 　　 　　 　　 　　 　　 　　 　　 　　 　　 　　 　　 　　 　　 　　 　　 　　 　　 　　 　　 　　 　　 　　 　　 　　 　　 　　 　　 　　 　　 　　 　　 　　 　　 　　 　　 　　 　　 　　 　　 　　 　　 　　 　　 　　 　　 　　 　　 　　 　　 　　 　　 　　 　　 　　 　　 　　 　　 　　 　　 　　 　　 　　 　　 　　 　　 　　 　　 　　 　　 　　 　　 　　 　　 　　 　　 　　 　　 　　 　　 　　 　　 　　 　　 　　 　　 　　 　　 　　 　　 　　 　　 　　 　　 　　 　　 　　 　　 　　 　　 　　 　　 　　 　　 　　 　　 　　 　　 　　 　　 　　 　　 　　 　　 　　 　　 　　 　　 　　 　　 　　 　　 　　 　　 　　 　　 　　 　　 　　 　　 　　 　　 　　 　　 　　 　　 　　 　　 　　 　　 　　 　　 　　 　　 　　 　　 　　 　　 　　 　　 　　 　　 　　 　　 　　 　　 　　 　　 　　 　　 　　 　　 　　 　　 　　 　　 　　 　　 　　 　　 　　 　　 　　 　　 　　 　　 　　 　　 　　 　　 　　 　　 　　 　　 　　 　　 　　 　　 　　 　　 　　 　　 　　 　　 　　 　　 　　 　　 　　 　　 　　 　　 　　 　　 　　 　　 　　 　　 　　 　　 　　 　　 　　 　　 　　 　　 　　 　　 　　 　　 　　 　　 　　 　　 　　 　　 　　 　　 　　 　　 　　 　　 　　 　　 　　 　　 　　 　　 　　 　　 　　 　　 　　 　　 　　 　　 　　 　　 　　 　　 　　 　　 　　 　　 　　 　　 　　 　　 　　 　　 　　 　　 　　 　　 　　 　　 　　 　　 　　 　　 　　 　　 　　 　　 　　 　　 　　 　　 　　                                                                                                                                                                                                                                                                                                                                                                                                                                                                                                                                                              </t>
    <rPh sb="64" eb="67">
      <t>ニョウショリ</t>
    </rPh>
    <rPh sb="67" eb="69">
      <t>シセツ</t>
    </rPh>
    <rPh sb="69" eb="73">
      <t>ジョキ</t>
    </rPh>
    <rPh sb="81" eb="83">
      <t>フリツ</t>
    </rPh>
    <rPh sb="83" eb="85">
      <t>キョウト</t>
    </rPh>
    <rPh sb="90" eb="92">
      <t>ヨウチ</t>
    </rPh>
    <rPh sb="92" eb="94">
      <t>シュトク</t>
    </rPh>
    <rPh sb="94" eb="96">
      <t>ジギョウ</t>
    </rPh>
    <rPh sb="152" eb="154">
      <t>カンリ</t>
    </rPh>
    <phoneticPr fontId="3"/>
  </si>
  <si>
    <t>令和6年度　財政状況資料集</t>
  </si>
  <si>
    <t>総括表（市町村）</t>
    <rPh sb="0" eb="2">
      <t>ソウカツ</t>
    </rPh>
    <rPh sb="2" eb="3">
      <t>ヒョウ</t>
    </rPh>
    <rPh sb="4" eb="7">
      <t>シチョウソン</t>
    </rPh>
    <phoneticPr fontId="3"/>
  </si>
  <si>
    <t>都道府県名</t>
  </si>
  <si>
    <t>京都府</t>
  </si>
  <si>
    <t>市町村類型</t>
  </si>
  <si>
    <t>Ⅱ－３</t>
  </si>
  <si>
    <t>指定団体等の指定状況</t>
  </si>
  <si>
    <t>区分</t>
    <rPh sb="0" eb="2">
      <t>クブン</t>
    </rPh>
    <phoneticPr fontId="3"/>
  </si>
  <si>
    <t>令和6年度(千円)</t>
    <rPh sb="0" eb="2">
      <t>レイワ</t>
    </rPh>
    <rPh sb="3" eb="5">
      <t>ネンド</t>
    </rPh>
    <rPh sb="6" eb="8">
      <t>センエン</t>
    </rPh>
    <phoneticPr fontId="3"/>
  </si>
  <si>
    <t>令和5年度(千円)</t>
    <rPh sb="0" eb="2">
      <t>レイワ</t>
    </rPh>
    <rPh sb="4" eb="5">
      <t>ド</t>
    </rPh>
    <rPh sb="6" eb="8">
      <t>センエン</t>
    </rPh>
    <phoneticPr fontId="3"/>
  </si>
  <si>
    <t>令和6年度(千円･％)</t>
    <rPh sb="0" eb="2">
      <t>レイワ</t>
    </rPh>
    <rPh sb="3" eb="5">
      <t>ネンド</t>
    </rPh>
    <rPh sb="6" eb="8">
      <t>センエン</t>
    </rPh>
    <phoneticPr fontId="3"/>
  </si>
  <si>
    <t>令和5年度(千円･％)</t>
    <rPh sb="0" eb="2">
      <t>レイワ</t>
    </rPh>
    <rPh sb="4" eb="5">
      <t>ド</t>
    </rPh>
    <rPh sb="6" eb="8">
      <t>センエン</t>
    </rPh>
    <phoneticPr fontId="3"/>
  </si>
  <si>
    <t>歳入総額</t>
  </si>
  <si>
    <t>実質収支比率</t>
    <rPh sb="0" eb="2">
      <t>ジッシツ</t>
    </rPh>
    <rPh sb="2" eb="4">
      <t>シュウシ</t>
    </rPh>
    <rPh sb="4" eb="6">
      <t>ヒリツ</t>
    </rPh>
    <phoneticPr fontId="3"/>
  </si>
  <si>
    <t>財政健全化等</t>
    <rPh sb="0" eb="2">
      <t>ザイセイ</t>
    </rPh>
    <rPh sb="2" eb="5">
      <t>ケンゼンカ</t>
    </rPh>
    <rPh sb="5" eb="6">
      <t>トウ</t>
    </rPh>
    <phoneticPr fontId="3"/>
  </si>
  <si>
    <t>×</t>
  </si>
  <si>
    <t>歳出総額</t>
  </si>
  <si>
    <t>経常収支比率</t>
    <rPh sb="0" eb="2">
      <t>ケイジョウ</t>
    </rPh>
    <rPh sb="2" eb="4">
      <t>シュウシ</t>
    </rPh>
    <rPh sb="4" eb="6">
      <t>ヒリツ</t>
    </rPh>
    <phoneticPr fontId="3"/>
  </si>
  <si>
    <t>市町村名</t>
    <rPh sb="0" eb="3">
      <t>シチョウソン</t>
    </rPh>
    <rPh sb="3" eb="4">
      <t>メイ</t>
    </rPh>
    <phoneticPr fontId="3"/>
  </si>
  <si>
    <t>亀岡市</t>
  </si>
  <si>
    <t>地方交付税種地</t>
    <rPh sb="0" eb="2">
      <t>チホウ</t>
    </rPh>
    <rPh sb="2" eb="5">
      <t>コウフゼイ</t>
    </rPh>
    <rPh sb="5" eb="6">
      <t>シュ</t>
    </rPh>
    <rPh sb="6" eb="7">
      <t>チ</t>
    </rPh>
    <phoneticPr fontId="3"/>
  </si>
  <si>
    <t>1-4</t>
  </si>
  <si>
    <t>財源超過</t>
    <rPh sb="0" eb="2">
      <t>ザイゲン</t>
    </rPh>
    <rPh sb="2" eb="4">
      <t>チョウカ</t>
    </rPh>
    <phoneticPr fontId="3"/>
  </si>
  <si>
    <t>歳入歳出差引</t>
  </si>
  <si>
    <t>　　(※1)</t>
  </si>
  <si>
    <t>首都</t>
    <rPh sb="0" eb="2">
      <t>シュト</t>
    </rPh>
    <phoneticPr fontId="3"/>
  </si>
  <si>
    <t>翌年度に繰越すべき財源</t>
  </si>
  <si>
    <t>標準財政規模</t>
    <rPh sb="0" eb="2">
      <t>ヒョウジュン</t>
    </rPh>
    <rPh sb="2" eb="4">
      <t>ザイセイ</t>
    </rPh>
    <rPh sb="4" eb="6">
      <t>キボ</t>
    </rPh>
    <phoneticPr fontId="3"/>
  </si>
  <si>
    <t>近畿</t>
    <rPh sb="0" eb="2">
      <t>キンキ</t>
    </rPh>
    <phoneticPr fontId="3"/>
  </si>
  <si>
    <t>○</t>
  </si>
  <si>
    <t>実質収支</t>
  </si>
  <si>
    <t>財政力指数</t>
    <rPh sb="0" eb="3">
      <t>ザイセイリョク</t>
    </rPh>
    <rPh sb="3" eb="5">
      <t>シスウ</t>
    </rPh>
    <phoneticPr fontId="3"/>
  </si>
  <si>
    <t>人口</t>
    <rPh sb="0" eb="2">
      <t>ジンコウ</t>
    </rPh>
    <phoneticPr fontId="3"/>
  </si>
  <si>
    <t>令和2年国調(人)</t>
    <rPh sb="3" eb="4">
      <t>ネン</t>
    </rPh>
    <rPh sb="4" eb="5">
      <t>コク</t>
    </rPh>
    <rPh sb="5" eb="6">
      <t>チョウ</t>
    </rPh>
    <phoneticPr fontId="3"/>
  </si>
  <si>
    <r>
      <t>産業構造</t>
    </r>
    <r>
      <rPr>
        <sz val="9"/>
        <color indexed="8"/>
        <rFont val="ＭＳ ゴシック"/>
        <family val="3"/>
        <charset val="128"/>
      </rPr>
      <t xml:space="preserve"> (※5)</t>
    </r>
    <rPh sb="0" eb="2">
      <t>サンギョウ</t>
    </rPh>
    <rPh sb="2" eb="4">
      <t>コウゾウ</t>
    </rPh>
    <phoneticPr fontId="3"/>
  </si>
  <si>
    <t>中部</t>
    <rPh sb="0" eb="2">
      <t>チュウブ</t>
    </rPh>
    <phoneticPr fontId="3"/>
  </si>
  <si>
    <t>単年度収支</t>
  </si>
  <si>
    <t>公債費負担比率</t>
    <rPh sb="0" eb="3">
      <t>コウサイヒ</t>
    </rPh>
    <rPh sb="3" eb="5">
      <t>フタン</t>
    </rPh>
    <rPh sb="5" eb="7">
      <t>ヒリツ</t>
    </rPh>
    <phoneticPr fontId="3"/>
  </si>
  <si>
    <t>平成27年国調(人)</t>
    <rPh sb="4" eb="5">
      <t>ネン</t>
    </rPh>
    <rPh sb="5" eb="6">
      <t>コク</t>
    </rPh>
    <rPh sb="6" eb="7">
      <t>チョウ</t>
    </rPh>
    <phoneticPr fontId="3"/>
  </si>
  <si>
    <t>過疎</t>
    <rPh sb="0" eb="2">
      <t>カソ</t>
    </rPh>
    <phoneticPr fontId="3"/>
  </si>
  <si>
    <t>積立金</t>
  </si>
  <si>
    <t>健全化判断比率</t>
  </si>
  <si>
    <r>
      <t xml:space="preserve">増減率 </t>
    </r>
    <r>
      <rPr>
        <sz val="9"/>
        <color indexed="8"/>
        <rFont val="ＭＳ ゴシック"/>
        <family val="3"/>
        <charset val="128"/>
      </rPr>
      <t xml:space="preserve"> (％)</t>
    </r>
    <rPh sb="0" eb="2">
      <t>ゾウゲン</t>
    </rPh>
    <rPh sb="2" eb="3">
      <t>リツ</t>
    </rPh>
    <phoneticPr fontId="3"/>
  </si>
  <si>
    <t>-3.7</t>
  </si>
  <si>
    <t>山振</t>
    <rPh sb="0" eb="1">
      <t>ヤマ</t>
    </rPh>
    <rPh sb="1" eb="2">
      <t>フ</t>
    </rPh>
    <phoneticPr fontId="3"/>
  </si>
  <si>
    <t>繰上償還金</t>
  </si>
  <si>
    <t>　実質赤字比率</t>
    <rPh sb="1" eb="3">
      <t>ジッシツ</t>
    </rPh>
    <rPh sb="3" eb="5">
      <t>アカジ</t>
    </rPh>
    <rPh sb="5" eb="7">
      <t>ヒリツ</t>
    </rPh>
    <phoneticPr fontId="3"/>
  </si>
  <si>
    <t>-</t>
  </si>
  <si>
    <t>住民基本台帳人口
 (※7)</t>
    <rPh sb="0" eb="2">
      <t>ジュウミン</t>
    </rPh>
    <rPh sb="2" eb="4">
      <t>キホン</t>
    </rPh>
    <rPh sb="4" eb="6">
      <t>ダイチョウ</t>
    </rPh>
    <rPh sb="6" eb="8">
      <t>ジンコウ</t>
    </rPh>
    <phoneticPr fontId="3"/>
  </si>
  <si>
    <t>令07.01.01(人)</t>
    <rPh sb="0" eb="1">
      <t>レイ</t>
    </rPh>
    <phoneticPr fontId="3"/>
  </si>
  <si>
    <t>令和2年国調</t>
    <rPh sb="0" eb="2">
      <t>レイワ</t>
    </rPh>
    <rPh sb="3" eb="4">
      <t>ネン</t>
    </rPh>
    <rPh sb="4" eb="5">
      <t>コク</t>
    </rPh>
    <rPh sb="5" eb="6">
      <t>チョウ</t>
    </rPh>
    <phoneticPr fontId="3"/>
  </si>
  <si>
    <t>平成27年国調</t>
    <rPh sb="4" eb="5">
      <t>ネン</t>
    </rPh>
    <rPh sb="5" eb="6">
      <t>コク</t>
    </rPh>
    <rPh sb="6" eb="7">
      <t>チョウ</t>
    </rPh>
    <phoneticPr fontId="3"/>
  </si>
  <si>
    <t>低開発</t>
    <rPh sb="0" eb="1">
      <t>テイ</t>
    </rPh>
    <rPh sb="1" eb="3">
      <t>カイハツ</t>
    </rPh>
    <phoneticPr fontId="3"/>
  </si>
  <si>
    <t>積立金取崩し額</t>
  </si>
  <si>
    <t>　連結実質赤字比率</t>
    <rPh sb="1" eb="3">
      <t>レンケツ</t>
    </rPh>
    <rPh sb="3" eb="5">
      <t>ジッシツ</t>
    </rPh>
    <rPh sb="5" eb="7">
      <t>アカジ</t>
    </rPh>
    <rPh sb="7" eb="9">
      <t>ヒリツ</t>
    </rPh>
    <phoneticPr fontId="3"/>
  </si>
  <si>
    <t>うち日本人(人)</t>
  </si>
  <si>
    <t>第1次</t>
    <rPh sb="0" eb="1">
      <t>ダイ</t>
    </rPh>
    <rPh sb="2" eb="3">
      <t>ジ</t>
    </rPh>
    <phoneticPr fontId="3"/>
  </si>
  <si>
    <t>指数表選定</t>
    <rPh sb="0" eb="2">
      <t>シスウ</t>
    </rPh>
    <rPh sb="2" eb="3">
      <t>ヒョウ</t>
    </rPh>
    <rPh sb="3" eb="5">
      <t>センテイ</t>
    </rPh>
    <phoneticPr fontId="3"/>
  </si>
  <si>
    <t>実質単年度収支</t>
  </si>
  <si>
    <t>　実質公債費比率</t>
    <rPh sb="1" eb="3">
      <t>ジッシツ</t>
    </rPh>
    <rPh sb="3" eb="6">
      <t>コウサイヒ</t>
    </rPh>
    <rPh sb="6" eb="8">
      <t>ヒリツ</t>
    </rPh>
    <phoneticPr fontId="3"/>
  </si>
  <si>
    <t>令06.01.01(人)</t>
  </si>
  <si>
    <t>　将来負担比率</t>
    <rPh sb="1" eb="3">
      <t>ショウライ</t>
    </rPh>
    <rPh sb="3" eb="5">
      <t>フタン</t>
    </rPh>
    <rPh sb="5" eb="7">
      <t>ヒリツ</t>
    </rPh>
    <phoneticPr fontId="3"/>
  </si>
  <si>
    <t>第2次</t>
    <rPh sb="0" eb="1">
      <t>ダイ</t>
    </rPh>
    <rPh sb="2" eb="3">
      <t>ジ</t>
    </rPh>
    <phoneticPr fontId="3"/>
  </si>
  <si>
    <t>基準財政収入額</t>
  </si>
  <si>
    <r>
      <t>資金不足比率 (※</t>
    </r>
    <r>
      <rPr>
        <sz val="9"/>
        <color indexed="8"/>
        <rFont val="ＭＳ ゴシック"/>
        <family val="3"/>
        <charset val="128"/>
      </rPr>
      <t>4)</t>
    </r>
  </si>
  <si>
    <t>増減率  (％)</t>
    <rPh sb="0" eb="2">
      <t>ゾウゲン</t>
    </rPh>
    <rPh sb="2" eb="3">
      <t>リツ</t>
    </rPh>
    <phoneticPr fontId="3"/>
  </si>
  <si>
    <t>-0.6</t>
  </si>
  <si>
    <t>基準財政需要額</t>
  </si>
  <si>
    <t>病院事業会計</t>
  </si>
  <si>
    <t>うち日本人(％)</t>
  </si>
  <si>
    <t>-0.8</t>
  </si>
  <si>
    <t>第3次</t>
    <rPh sb="0" eb="1">
      <t>ダイ</t>
    </rPh>
    <rPh sb="2" eb="3">
      <t>ジ</t>
    </rPh>
    <phoneticPr fontId="3"/>
  </si>
  <si>
    <t>標準税収入額等</t>
  </si>
  <si>
    <t>面積 (k㎡)</t>
    <rPh sb="0" eb="2">
      <t>メンセキ</t>
    </rPh>
    <phoneticPr fontId="3"/>
  </si>
  <si>
    <t>経常経費充当一般財源等</t>
    <rPh sb="0" eb="2">
      <t>ケイジョウ</t>
    </rPh>
    <rPh sb="2" eb="4">
      <t>ケイヒ</t>
    </rPh>
    <rPh sb="4" eb="6">
      <t>ジュウトウ</t>
    </rPh>
    <rPh sb="6" eb="8">
      <t>イッパン</t>
    </rPh>
    <rPh sb="8" eb="10">
      <t>ザイゲン</t>
    </rPh>
    <rPh sb="10" eb="11">
      <t>トウ</t>
    </rPh>
    <phoneticPr fontId="16"/>
  </si>
  <si>
    <t>人口密度 (人/k㎡)</t>
    <rPh sb="0" eb="2">
      <t>ジンコウ</t>
    </rPh>
    <rPh sb="2" eb="4">
      <t>ミツド</t>
    </rPh>
    <phoneticPr fontId="3"/>
  </si>
  <si>
    <t>歳入一般財源等</t>
    <rPh sb="0" eb="2">
      <t>サイニュウ</t>
    </rPh>
    <rPh sb="2" eb="4">
      <t>イッパン</t>
    </rPh>
    <rPh sb="4" eb="6">
      <t>ザイゲン</t>
    </rPh>
    <rPh sb="6" eb="7">
      <t>トウ</t>
    </rPh>
    <phoneticPr fontId="16"/>
  </si>
  <si>
    <t>世帯数 (世帯)</t>
    <rPh sb="0" eb="3">
      <t>セタイスウ</t>
    </rPh>
    <phoneticPr fontId="3"/>
  </si>
  <si>
    <t>職員の状況 (※8)</t>
    <rPh sb="0" eb="2">
      <t>ショクイン</t>
    </rPh>
    <rPh sb="3" eb="5">
      <t>ジョウキョウ</t>
    </rPh>
    <phoneticPr fontId="3"/>
  </si>
  <si>
    <t>特別職等</t>
    <rPh sb="0" eb="2">
      <t>トクベツ</t>
    </rPh>
    <rPh sb="2" eb="3">
      <t>ショク</t>
    </rPh>
    <rPh sb="3" eb="4">
      <t>トウ</t>
    </rPh>
    <phoneticPr fontId="3"/>
  </si>
  <si>
    <t>定数</t>
    <rPh sb="0" eb="2">
      <t>テイスウ</t>
    </rPh>
    <phoneticPr fontId="3"/>
  </si>
  <si>
    <t>1人あたり平均
給料月額(百円)</t>
    <rPh sb="1" eb="2">
      <t>リ</t>
    </rPh>
    <rPh sb="5" eb="7">
      <t>ヘイキン</t>
    </rPh>
    <rPh sb="8" eb="10">
      <t>キュウリョウ</t>
    </rPh>
    <rPh sb="10" eb="11">
      <t>ツキ</t>
    </rPh>
    <rPh sb="11" eb="12">
      <t>ガク</t>
    </rPh>
    <rPh sb="13" eb="15">
      <t>ヒャクエン</t>
    </rPh>
    <phoneticPr fontId="3"/>
  </si>
  <si>
    <t>一般職員等(※6)</t>
    <rPh sb="0" eb="2">
      <t>イッパン</t>
    </rPh>
    <rPh sb="2" eb="4">
      <t>ショクイン</t>
    </rPh>
    <rPh sb="4" eb="5">
      <t>トウ</t>
    </rPh>
    <phoneticPr fontId="3"/>
  </si>
  <si>
    <t>職員数
(人)</t>
    <rPh sb="0" eb="3">
      <t>ショクインスウ</t>
    </rPh>
    <phoneticPr fontId="3"/>
  </si>
  <si>
    <t>給料月額
(百円)</t>
    <rPh sb="0" eb="2">
      <t>キュウリョウ</t>
    </rPh>
    <rPh sb="2" eb="3">
      <t>ツキ</t>
    </rPh>
    <rPh sb="3" eb="4">
      <t>ガク</t>
    </rPh>
    <rPh sb="6" eb="8">
      <t>ヒャクエン</t>
    </rPh>
    <phoneticPr fontId="3"/>
  </si>
  <si>
    <t>地方債現在高</t>
  </si>
  <si>
    <t>　うち公的資金</t>
    <rPh sb="3" eb="5">
      <t>コウテキ</t>
    </rPh>
    <phoneticPr fontId="3"/>
  </si>
  <si>
    <t>市区町村長</t>
    <rPh sb="0" eb="2">
      <t>シク</t>
    </rPh>
    <rPh sb="2" eb="4">
      <t>チョウソン</t>
    </rPh>
    <rPh sb="4" eb="5">
      <t>チョウ</t>
    </rPh>
    <phoneticPr fontId="3"/>
  </si>
  <si>
    <t>一般職員</t>
    <rPh sb="0" eb="2">
      <t>イッパン</t>
    </rPh>
    <rPh sb="2" eb="4">
      <t>ショクイン</t>
    </rPh>
    <phoneticPr fontId="3"/>
  </si>
  <si>
    <t>地方債現在高（臨時財政対策債除き）</t>
  </si>
  <si>
    <t>副市区町村長</t>
    <rPh sb="0" eb="1">
      <t>フク</t>
    </rPh>
    <rPh sb="1" eb="3">
      <t>シク</t>
    </rPh>
    <rPh sb="3" eb="5">
      <t>チョウソン</t>
    </rPh>
    <rPh sb="5" eb="6">
      <t>チョウ</t>
    </rPh>
    <phoneticPr fontId="3"/>
  </si>
  <si>
    <t>　うち消防職員</t>
    <rPh sb="3" eb="5">
      <t>ショウボウ</t>
    </rPh>
    <rPh sb="5" eb="7">
      <t>ショクイン</t>
    </rPh>
    <phoneticPr fontId="3"/>
  </si>
  <si>
    <t>債務負担行為額（支出予定額）</t>
    <rPh sb="0" eb="2">
      <t>サイム</t>
    </rPh>
    <rPh sb="2" eb="4">
      <t>フタン</t>
    </rPh>
    <rPh sb="4" eb="6">
      <t>コウイ</t>
    </rPh>
    <rPh sb="6" eb="7">
      <t>ガク</t>
    </rPh>
    <rPh sb="8" eb="10">
      <t>シシュツ</t>
    </rPh>
    <rPh sb="10" eb="12">
      <t>ヨテイ</t>
    </rPh>
    <rPh sb="12" eb="13">
      <t>ガク</t>
    </rPh>
    <phoneticPr fontId="3"/>
  </si>
  <si>
    <t>教育長</t>
  </si>
  <si>
    <t>　うち技能労務職員</t>
    <rPh sb="3" eb="5">
      <t>ギノウ</t>
    </rPh>
    <rPh sb="5" eb="7">
      <t>ロウム</t>
    </rPh>
    <rPh sb="7" eb="9">
      <t>ショクイン</t>
    </rPh>
    <phoneticPr fontId="3"/>
  </si>
  <si>
    <t>*</t>
  </si>
  <si>
    <t>収益事業収入</t>
  </si>
  <si>
    <t>議会議長</t>
    <rPh sb="0" eb="2">
      <t>ギカイ</t>
    </rPh>
    <rPh sb="2" eb="4">
      <t>ギチョウ</t>
    </rPh>
    <phoneticPr fontId="3"/>
  </si>
  <si>
    <t>教育公務員</t>
    <rPh sb="0" eb="2">
      <t>キョウイク</t>
    </rPh>
    <rPh sb="2" eb="5">
      <t>コウムイン</t>
    </rPh>
    <phoneticPr fontId="3"/>
  </si>
  <si>
    <t>土地開発基金現在高</t>
    <rPh sb="0" eb="2">
      <t>トチ</t>
    </rPh>
    <rPh sb="2" eb="4">
      <t>カイハツ</t>
    </rPh>
    <rPh sb="4" eb="6">
      <t>キキン</t>
    </rPh>
    <rPh sb="6" eb="8">
      <t>ゲンザイ</t>
    </rPh>
    <rPh sb="8" eb="9">
      <t>タカ</t>
    </rPh>
    <phoneticPr fontId="16"/>
  </si>
  <si>
    <t>議会副議長</t>
    <rPh sb="0" eb="2">
      <t>ギカイ</t>
    </rPh>
    <rPh sb="2" eb="3">
      <t>フク</t>
    </rPh>
    <rPh sb="3" eb="5">
      <t>ギチョウ</t>
    </rPh>
    <phoneticPr fontId="3"/>
  </si>
  <si>
    <t>臨時職員</t>
    <rPh sb="0" eb="2">
      <t>リンジ</t>
    </rPh>
    <rPh sb="2" eb="4">
      <t>ショクイン</t>
    </rPh>
    <phoneticPr fontId="3"/>
  </si>
  <si>
    <t>積立金
現在高</t>
    <rPh sb="4" eb="7">
      <t>ゲンザイダカ</t>
    </rPh>
    <phoneticPr fontId="16"/>
  </si>
  <si>
    <t>財政調整基金</t>
    <rPh sb="0" eb="2">
      <t>ザイセイ</t>
    </rPh>
    <rPh sb="2" eb="4">
      <t>チョウセイ</t>
    </rPh>
    <rPh sb="4" eb="6">
      <t>キキン</t>
    </rPh>
    <phoneticPr fontId="3"/>
  </si>
  <si>
    <t>議会議員</t>
    <rPh sb="0" eb="2">
      <t>ギカイ</t>
    </rPh>
    <rPh sb="2" eb="4">
      <t>ギイン</t>
    </rPh>
    <phoneticPr fontId="3"/>
  </si>
  <si>
    <t>合計</t>
    <rPh sb="0" eb="2">
      <t>ゴウケイ</t>
    </rPh>
    <phoneticPr fontId="3"/>
  </si>
  <si>
    <t>減債基金</t>
    <rPh sb="0" eb="1">
      <t>ゲン</t>
    </rPh>
    <rPh sb="1" eb="2">
      <t>サイ</t>
    </rPh>
    <rPh sb="2" eb="4">
      <t>キキン</t>
    </rPh>
    <phoneticPr fontId="3"/>
  </si>
  <si>
    <t>ラスパイレス指数</t>
    <rPh sb="6" eb="8">
      <t>シスウ</t>
    </rPh>
    <phoneticPr fontId="3"/>
  </si>
  <si>
    <t>その他特定目的基金</t>
    <rPh sb="2" eb="3">
      <t>タ</t>
    </rPh>
    <rPh sb="3" eb="5">
      <t>トクテイ</t>
    </rPh>
    <rPh sb="5" eb="7">
      <t>モクテキ</t>
    </rPh>
    <rPh sb="7" eb="9">
      <t>キキン</t>
    </rPh>
    <phoneticPr fontId="3"/>
  </si>
  <si>
    <t>一般会計等の一覧</t>
  </si>
  <si>
    <t>事業会計の一覧</t>
    <rPh sb="0" eb="2">
      <t>ジギョウ</t>
    </rPh>
    <rPh sb="2" eb="4">
      <t>カイケイ</t>
    </rPh>
    <phoneticPr fontId="3"/>
  </si>
  <si>
    <t>公営企業（法適）の一覧</t>
    <rPh sb="0" eb="2">
      <t>コウエイ</t>
    </rPh>
    <rPh sb="2" eb="4">
      <t>キギョウ</t>
    </rPh>
    <phoneticPr fontId="3"/>
  </si>
  <si>
    <t>公営企業（法非適）の一覧</t>
    <rPh sb="0" eb="2">
      <t>コウエイ</t>
    </rPh>
    <rPh sb="2" eb="4">
      <t>キギョウ</t>
    </rPh>
    <rPh sb="6" eb="7">
      <t>ヒ</t>
    </rPh>
    <phoneticPr fontId="3"/>
  </si>
  <si>
    <t>関係する一部事務組合等一覧</t>
    <rPh sb="0" eb="2">
      <t>カンケイ</t>
    </rPh>
    <rPh sb="4" eb="6">
      <t>イチブ</t>
    </rPh>
    <rPh sb="6" eb="8">
      <t>ジム</t>
    </rPh>
    <rPh sb="8" eb="10">
      <t>クミアイ</t>
    </rPh>
    <rPh sb="10" eb="11">
      <t>トウ</t>
    </rPh>
    <rPh sb="11" eb="13">
      <t>イチラン</t>
    </rPh>
    <phoneticPr fontId="3"/>
  </si>
  <si>
    <t>地方公社・第三セクター等一覧</t>
    <rPh sb="0" eb="2">
      <t>チホウ</t>
    </rPh>
    <rPh sb="2" eb="4">
      <t>コウシャ</t>
    </rPh>
    <rPh sb="5" eb="6">
      <t>ダイ</t>
    </rPh>
    <rPh sb="6" eb="7">
      <t>３</t>
    </rPh>
    <rPh sb="11" eb="12">
      <t>トウ</t>
    </rPh>
    <rPh sb="12" eb="14">
      <t>イチラン</t>
    </rPh>
    <phoneticPr fontId="3"/>
  </si>
  <si>
    <t>項番</t>
  </si>
  <si>
    <t>会計名</t>
  </si>
  <si>
    <t>項番</t>
    <rPh sb="0" eb="2">
      <t>コウバン</t>
    </rPh>
    <phoneticPr fontId="3"/>
  </si>
  <si>
    <t>会計名</t>
    <rPh sb="0" eb="2">
      <t>カイケイ</t>
    </rPh>
    <rPh sb="2" eb="3">
      <t>メイ</t>
    </rPh>
    <phoneticPr fontId="3"/>
  </si>
  <si>
    <t>組合等名</t>
  </si>
  <si>
    <t>団体名</t>
    <rPh sb="0" eb="2">
      <t>ダンタイ</t>
    </rPh>
    <phoneticPr fontId="3"/>
  </si>
  <si>
    <r>
      <t>(※</t>
    </r>
    <r>
      <rPr>
        <sz val="9"/>
        <color indexed="8"/>
        <rFont val="ＭＳ ゴシック"/>
        <family val="3"/>
        <charset val="128"/>
      </rPr>
      <t>3)</t>
    </r>
  </si>
  <si>
    <t>（注釈）</t>
    <rPh sb="1" eb="3">
      <t>チュウシャク</t>
    </rPh>
    <phoneticPr fontId="3"/>
  </si>
  <si>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</si>
  <si>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</si>
  <si>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3"/>
  </si>
  <si>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3"/>
  </si>
  <si>
    <t>※5：産業構造の比率は、分母を就業人口総数とし、分類不能の産業を除いて算出。</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</si>
  <si>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</si>
  <si>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19"/>
  </si>
  <si>
    <t>※8：職員の状況については、調査対象年度の地方公務員給与実態調査に基づいている。</t>
  </si>
  <si>
    <t>令和6年度</t>
  </si>
  <si>
    <t>京都府亀岡市</t>
  </si>
  <si>
    <t>(1) 普通会計の状況（市町村）</t>
    <rPh sb="4" eb="6">
      <t>フツウ</t>
    </rPh>
    <rPh sb="6" eb="8">
      <t>カイケイ</t>
    </rPh>
    <rPh sb="9" eb="11">
      <t>ジョウキョウ</t>
    </rPh>
    <rPh sb="12" eb="15">
      <t>シチョウソン</t>
    </rPh>
    <phoneticPr fontId="3"/>
  </si>
  <si>
    <t>歳入の状況（単位 千円・％）</t>
    <rPh sb="0" eb="2">
      <t>サイニュウ</t>
    </rPh>
    <rPh sb="3" eb="5">
      <t>ジョウキョウ</t>
    </rPh>
    <rPh sb="6" eb="8">
      <t>タンイ</t>
    </rPh>
    <rPh sb="9" eb="11">
      <t>センエン</t>
    </rPh>
    <phoneticPr fontId="3"/>
  </si>
  <si>
    <t>地方税の状況（単位 千円・％）</t>
    <rPh sb="0" eb="2">
      <t>チホウ</t>
    </rPh>
    <rPh sb="2" eb="3">
      <t>ゼイ</t>
    </rPh>
    <rPh sb="4" eb="6">
      <t>ジョウキョウ</t>
    </rPh>
    <rPh sb="7" eb="9">
      <t>タンイ</t>
    </rPh>
    <rPh sb="10" eb="12">
      <t>センエン</t>
    </rPh>
    <phoneticPr fontId="3"/>
  </si>
  <si>
    <t>歳出の状況（単位 千円・％）</t>
  </si>
  <si>
    <t>決算額</t>
    <rPh sb="0" eb="2">
      <t>ケッサン</t>
    </rPh>
    <rPh sb="2" eb="3">
      <t>ガク</t>
    </rPh>
    <phoneticPr fontId="3"/>
  </si>
  <si>
    <t>構成比</t>
    <rPh sb="0" eb="3">
      <t>コウセイヒ</t>
    </rPh>
    <phoneticPr fontId="3"/>
  </si>
  <si>
    <t>経常一般財源等</t>
    <rPh sb="0" eb="2">
      <t>ケイジョウ</t>
    </rPh>
    <rPh sb="2" eb="4">
      <t>イッパン</t>
    </rPh>
    <rPh sb="4" eb="7">
      <t>ザイゲントウ</t>
    </rPh>
    <phoneticPr fontId="3"/>
  </si>
  <si>
    <t>区分</t>
  </si>
  <si>
    <t>収入済額</t>
    <rPh sb="0" eb="2">
      <t>シュウニュウ</t>
    </rPh>
    <rPh sb="2" eb="3">
      <t>スミ</t>
    </rPh>
    <rPh sb="3" eb="4">
      <t>ガク</t>
    </rPh>
    <phoneticPr fontId="3"/>
  </si>
  <si>
    <t>超過課税分</t>
    <rPh sb="0" eb="2">
      <t>チョウカ</t>
    </rPh>
    <rPh sb="2" eb="4">
      <t>カゼイ</t>
    </rPh>
    <rPh sb="4" eb="5">
      <t>ブン</t>
    </rPh>
    <phoneticPr fontId="3"/>
  </si>
  <si>
    <t>目的別歳出の状況（単位 千円・％）</t>
  </si>
  <si>
    <t>地方税</t>
  </si>
  <si>
    <t>普通税</t>
    <rPh sb="0" eb="2">
      <t>フツウ</t>
    </rPh>
    <rPh sb="2" eb="3">
      <t>ゼイ</t>
    </rPh>
    <phoneticPr fontId="13"/>
  </si>
  <si>
    <t>決算額 (A)</t>
    <rPh sb="0" eb="2">
      <t>ケッサン</t>
    </rPh>
    <rPh sb="2" eb="3">
      <t>ガク</t>
    </rPh>
    <phoneticPr fontId="3"/>
  </si>
  <si>
    <t>(A)のうち普通建設事業費</t>
    <rPh sb="6" eb="8">
      <t>フツウ</t>
    </rPh>
    <rPh sb="8" eb="10">
      <t>ケンセツ</t>
    </rPh>
    <rPh sb="10" eb="13">
      <t>ジギョウヒ</t>
    </rPh>
    <phoneticPr fontId="3"/>
  </si>
  <si>
    <t>(A)のうち充当一般財源等</t>
    <rPh sb="6" eb="8">
      <t>ジュウトウ</t>
    </rPh>
    <rPh sb="8" eb="10">
      <t>イッパン</t>
    </rPh>
    <rPh sb="10" eb="12">
      <t>ザイゲン</t>
    </rPh>
    <rPh sb="12" eb="13">
      <t>ナド</t>
    </rPh>
    <phoneticPr fontId="3"/>
  </si>
  <si>
    <t>地方譲与税</t>
  </si>
  <si>
    <t>　法定普通税</t>
  </si>
  <si>
    <t>議会費</t>
  </si>
  <si>
    <t>利子割交付金</t>
  </si>
  <si>
    <t>　　市町村民税</t>
  </si>
  <si>
    <t>総務費</t>
  </si>
  <si>
    <t>配当割交付金</t>
    <rPh sb="0" eb="2">
      <t>ハイトウ</t>
    </rPh>
    <rPh sb="2" eb="3">
      <t>ワリ</t>
    </rPh>
    <rPh sb="3" eb="6">
      <t>コウフキン</t>
    </rPh>
    <phoneticPr fontId="13"/>
  </si>
  <si>
    <t>　　　個人均等割</t>
  </si>
  <si>
    <t>民生費</t>
  </si>
  <si>
    <t>株式等譲渡所得割交付金</t>
    <rPh sb="0" eb="2">
      <t>カブシキ</t>
    </rPh>
    <rPh sb="2" eb="3">
      <t>トウ</t>
    </rPh>
    <rPh sb="3" eb="5">
      <t>ジョウト</t>
    </rPh>
    <rPh sb="5" eb="7">
      <t>ショトク</t>
    </rPh>
    <rPh sb="7" eb="8">
      <t>ワリ</t>
    </rPh>
    <rPh sb="8" eb="11">
      <t>コウフキン</t>
    </rPh>
    <phoneticPr fontId="13"/>
  </si>
  <si>
    <t>　　　所得割</t>
  </si>
  <si>
    <t>衛生費</t>
  </si>
  <si>
    <t>分離課税所得割交付金</t>
  </si>
  <si>
    <t>　　　法人均等割</t>
  </si>
  <si>
    <t>労働費</t>
  </si>
  <si>
    <t>地方消費税交付金</t>
  </si>
  <si>
    <t>　　　法人税割</t>
  </si>
  <si>
    <t>農林水産業費</t>
  </si>
  <si>
    <t>ゴルフ場利用税交付金</t>
  </si>
  <si>
    <t>　　固定資産税</t>
  </si>
  <si>
    <t>商工費</t>
  </si>
  <si>
    <t>自動車取得税交付金</t>
  </si>
  <si>
    <t>　　　うち純固定資産税</t>
  </si>
  <si>
    <t>土木費</t>
  </si>
  <si>
    <t>軽油引取税交付金</t>
  </si>
  <si>
    <t>　　軽自動車税</t>
  </si>
  <si>
    <t>消防費</t>
  </si>
  <si>
    <t>自動車税環境性能割交付金</t>
  </si>
  <si>
    <t>　　市町村たばこ税</t>
  </si>
  <si>
    <t>教育費</t>
  </si>
  <si>
    <t>法人事業税交付金</t>
  </si>
  <si>
    <t>　　鉱産税</t>
  </si>
  <si>
    <t>災害復旧費</t>
  </si>
  <si>
    <t>地方特例交付金等</t>
    <rPh sb="7" eb="8">
      <t>トウ</t>
    </rPh>
    <phoneticPr fontId="1"/>
  </si>
  <si>
    <t>　　特別土地保有税</t>
  </si>
  <si>
    <t>公債費</t>
  </si>
  <si>
    <t>　住宅借入金等特別税額控除減収補塡特例交付金</t>
  </si>
  <si>
    <t>　法定外普通税</t>
  </si>
  <si>
    <t>諸支出金</t>
    <rPh sb="3" eb="4">
      <t>キン</t>
    </rPh>
    <phoneticPr fontId="16"/>
  </si>
  <si>
    <t>　定額減税減収補塡特例交付金</t>
  </si>
  <si>
    <t>目的税</t>
  </si>
  <si>
    <t>前年度繰上充用金</t>
  </si>
  <si>
    <t>　新型コロナウイルス感染症対策地方税減収補塡特別交付金</t>
  </si>
  <si>
    <t>　法定目的税</t>
  </si>
  <si>
    <t>歳出合計</t>
  </si>
  <si>
    <t>地方交付税</t>
  </si>
  <si>
    <t>　　入湯税</t>
  </si>
  <si>
    <t>　普通交付税</t>
  </si>
  <si>
    <t>　　事業所税</t>
  </si>
  <si>
    <t>性質別歳出の状況（単位 千円・％）</t>
    <rPh sb="0" eb="2">
      <t>セイシツ</t>
    </rPh>
    <phoneticPr fontId="3"/>
  </si>
  <si>
    <t>　特別交付税</t>
  </si>
  <si>
    <t>　　都市計画税</t>
  </si>
  <si>
    <t>決算額</t>
  </si>
  <si>
    <t>構成比</t>
  </si>
  <si>
    <t>充当一般財源等</t>
  </si>
  <si>
    <t>経常経費充当一般財源等</t>
  </si>
  <si>
    <t>経常収支比率</t>
    <rPh sb="0" eb="2">
      <t>ケイジョウ</t>
    </rPh>
    <rPh sb="2" eb="4">
      <t>シュウシ</t>
    </rPh>
    <rPh sb="4" eb="6">
      <t>ヒリツ</t>
    </rPh>
    <phoneticPr fontId="8"/>
  </si>
  <si>
    <t>　震災復興特別交付税</t>
  </si>
  <si>
    <t>　　水利地益税等</t>
  </si>
  <si>
    <t>義務的経費計</t>
    <rPh sb="0" eb="3">
      <t>ギムテキ</t>
    </rPh>
    <rPh sb="3" eb="5">
      <t>ケイヒ</t>
    </rPh>
    <rPh sb="5" eb="6">
      <t>ケイ</t>
    </rPh>
    <phoneticPr fontId="3"/>
  </si>
  <si>
    <t>(一般財源計)</t>
  </si>
  <si>
    <t>　法定外目的税</t>
  </si>
  <si>
    <t>　人件費</t>
  </si>
  <si>
    <t>交通安全対策特別交付金</t>
  </si>
  <si>
    <t>旧法による税</t>
  </si>
  <si>
    <t>　　うち職員給</t>
    <rPh sb="4" eb="6">
      <t>ショクイン</t>
    </rPh>
    <rPh sb="6" eb="7">
      <t>キュウ</t>
    </rPh>
    <phoneticPr fontId="3"/>
  </si>
  <si>
    <t>分担金・負担金</t>
  </si>
  <si>
    <t>合計</t>
  </si>
  <si>
    <t>　扶助費</t>
  </si>
  <si>
    <t>使用料</t>
  </si>
  <si>
    <t>　公債費</t>
  </si>
  <si>
    <t>手数料</t>
  </si>
  <si>
    <t>内訳</t>
    <rPh sb="0" eb="2">
      <t>ウチワケ</t>
    </rPh>
    <phoneticPr fontId="3"/>
  </si>
  <si>
    <t>元利償還金</t>
  </si>
  <si>
    <t>国庫支出金</t>
  </si>
  <si>
    <t>令和6年度</t>
    <rPh sb="0" eb="2">
      <t>レイワ</t>
    </rPh>
    <rPh sb="3" eb="5">
      <t>ネンド</t>
    </rPh>
    <phoneticPr fontId="3"/>
  </si>
  <si>
    <t>令和5年度</t>
    <rPh sb="0" eb="2">
      <t>レイワ</t>
    </rPh>
    <rPh sb="4" eb="5">
      <t>ド</t>
    </rPh>
    <phoneticPr fontId="3"/>
  </si>
  <si>
    <t>　うち元金</t>
  </si>
  <si>
    <t>国有提供交付金(特別区財調交付金)</t>
  </si>
  <si>
    <t>徴収率
(％)</t>
    <rPh sb="0" eb="2">
      <t>チョウシュウ</t>
    </rPh>
    <rPh sb="2" eb="3">
      <t>リツ</t>
    </rPh>
    <phoneticPr fontId="3"/>
  </si>
  <si>
    <t>現年</t>
    <rPh sb="0" eb="1">
      <t>ゲン</t>
    </rPh>
    <rPh sb="1" eb="2">
      <t>ネン</t>
    </rPh>
    <phoneticPr fontId="3"/>
  </si>
  <si>
    <t>　うち利子</t>
  </si>
  <si>
    <t>都道府県支出金</t>
  </si>
  <si>
    <t>・計</t>
  </si>
  <si>
    <t>市町村民税</t>
    <rPh sb="0" eb="3">
      <t>シチョウソン</t>
    </rPh>
    <rPh sb="3" eb="4">
      <t>ミン</t>
    </rPh>
    <rPh sb="4" eb="5">
      <t>ゼイ</t>
    </rPh>
    <phoneticPr fontId="3"/>
  </si>
  <si>
    <t>一時借入金利子</t>
  </si>
  <si>
    <t>財産収入</t>
  </si>
  <si>
    <t>純固定資産税</t>
    <rPh sb="0" eb="1">
      <t>ジュン</t>
    </rPh>
    <rPh sb="1" eb="3">
      <t>コテイ</t>
    </rPh>
    <rPh sb="3" eb="6">
      <t>シサンゼイ</t>
    </rPh>
    <phoneticPr fontId="3"/>
  </si>
  <si>
    <t>その他の経費</t>
    <rPh sb="2" eb="3">
      <t>タ</t>
    </rPh>
    <rPh sb="4" eb="6">
      <t>ケイヒ</t>
    </rPh>
    <phoneticPr fontId="3"/>
  </si>
  <si>
    <t>寄附金</t>
  </si>
  <si>
    <t>　物件費</t>
  </si>
  <si>
    <t>繰入金</t>
  </si>
  <si>
    <t>公営事業等への繰出</t>
    <rPh sb="0" eb="2">
      <t>コウエイ</t>
    </rPh>
    <rPh sb="2" eb="4">
      <t>ジギョウ</t>
    </rPh>
    <rPh sb="4" eb="5">
      <t>トウ</t>
    </rPh>
    <rPh sb="7" eb="9">
      <t>クリダ</t>
    </rPh>
    <phoneticPr fontId="3"/>
  </si>
  <si>
    <t>国民健康保険事業会計の状況</t>
    <rPh sb="0" eb="2">
      <t>コクミン</t>
    </rPh>
    <rPh sb="2" eb="4">
      <t>ケンコウ</t>
    </rPh>
    <rPh sb="4" eb="6">
      <t>ホケン</t>
    </rPh>
    <rPh sb="6" eb="8">
      <t>ジギョウ</t>
    </rPh>
    <rPh sb="8" eb="10">
      <t>カイケイ</t>
    </rPh>
    <rPh sb="11" eb="13">
      <t>ジョウキョウ</t>
    </rPh>
    <phoneticPr fontId="3"/>
  </si>
  <si>
    <t>　維持補修費</t>
  </si>
  <si>
    <t>繰越金</t>
  </si>
  <si>
    <t>実質収支</t>
    <rPh sb="0" eb="2">
      <t>ジッシツ</t>
    </rPh>
    <rPh sb="2" eb="4">
      <t>シュウシ</t>
    </rPh>
    <phoneticPr fontId="3"/>
  </si>
  <si>
    <t>　補助費等</t>
    <rPh sb="1" eb="3">
      <t>ホジョ</t>
    </rPh>
    <rPh sb="3" eb="4">
      <t>ヒ</t>
    </rPh>
    <rPh sb="4" eb="5">
      <t>トウ</t>
    </rPh>
    <phoneticPr fontId="3"/>
  </si>
  <si>
    <t>諸収入</t>
  </si>
  <si>
    <t>下水道</t>
  </si>
  <si>
    <t>再差引収支</t>
    <rPh sb="0" eb="1">
      <t>サイ</t>
    </rPh>
    <rPh sb="1" eb="3">
      <t>サシヒキ</t>
    </rPh>
    <rPh sb="3" eb="5">
      <t>シュウシ</t>
    </rPh>
    <phoneticPr fontId="3"/>
  </si>
  <si>
    <t>　　うち一部事務組合負担金</t>
  </si>
  <si>
    <t>地方債</t>
  </si>
  <si>
    <t>病院</t>
  </si>
  <si>
    <t>加入世帯数(世帯)</t>
  </si>
  <si>
    <t>　繰出金</t>
  </si>
  <si>
    <t>　うち減収補塡債(特例分)</t>
    <rPh sb="4" eb="5">
      <t>シュウ</t>
    </rPh>
    <rPh sb="9" eb="10">
      <t>トク</t>
    </rPh>
    <rPh sb="10" eb="11">
      <t>レイ</t>
    </rPh>
    <rPh sb="11" eb="12">
      <t>ブン</t>
    </rPh>
    <phoneticPr fontId="1"/>
  </si>
  <si>
    <t>上水道</t>
  </si>
  <si>
    <t>被保険者数(人)</t>
  </si>
  <si>
    <t>　積立金</t>
  </si>
  <si>
    <t>　うち臨時財政対策債</t>
  </si>
  <si>
    <t>工業用水道</t>
  </si>
  <si>
    <t>被保険者
1人当り</t>
  </si>
  <si>
    <t>保険税(料)収入額</t>
  </si>
  <si>
    <t>　投資・出資金・貸付金</t>
  </si>
  <si>
    <t>歳入合計</t>
  </si>
  <si>
    <t>国民健康保険</t>
  </si>
  <si>
    <t>　前年度繰上充用金</t>
  </si>
  <si>
    <t>その他</t>
  </si>
  <si>
    <t>保険給付費</t>
  </si>
  <si>
    <t>投資的経費計</t>
    <rPh sb="5" eb="6">
      <t>ケイ</t>
    </rPh>
    <phoneticPr fontId="3"/>
  </si>
  <si>
    <t>(注釈)</t>
    <rPh sb="1" eb="2">
      <t>チュウ</t>
    </rPh>
    <rPh sb="2" eb="3">
      <t>シャク</t>
    </rPh>
    <phoneticPr fontId="3"/>
  </si>
  <si>
    <t>　　うち人件費</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</si>
  <si>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3"/>
  </si>
  <si>
    <t>普通建設事業費</t>
  </si>
  <si>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3"/>
  </si>
  <si>
    <t>　うち補助</t>
  </si>
  <si>
    <t>　うち単独</t>
  </si>
  <si>
    <t>災害復旧事業費</t>
  </si>
  <si>
    <t>失業対策事業費</t>
  </si>
  <si>
    <t>(2)各会計、関係団体の財政状況及び健全化判断比率（市町村）</t>
    <rPh sb="26" eb="29">
      <t>シチョウソン</t>
    </rPh>
    <phoneticPr fontId="3"/>
  </si>
  <si>
    <t>一般会計等の財政状況（単位：百万円）</t>
    <rPh sb="0" eb="2">
      <t>イッパン</t>
    </rPh>
    <rPh sb="2" eb="4">
      <t>カイケイ</t>
    </rPh>
    <rPh sb="4" eb="5">
      <t>トウ</t>
    </rPh>
    <rPh sb="6" eb="8">
      <t>ザイセイ</t>
    </rPh>
    <rPh sb="8" eb="10">
      <t>ジョウキョウ</t>
    </rPh>
    <phoneticPr fontId="2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</si>
  <si>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1"/>
  </si>
  <si>
    <t>会計名</t>
    <rPh sb="0" eb="2">
      <t>カイケイ</t>
    </rPh>
    <rPh sb="2" eb="3">
      <t>メイ</t>
    </rPh>
    <phoneticPr fontId="21"/>
  </si>
  <si>
    <t>歳入</t>
    <rPh sb="0" eb="2">
      <t>サイニュウ</t>
    </rPh>
    <phoneticPr fontId="21"/>
  </si>
  <si>
    <t>歳出</t>
  </si>
  <si>
    <t>形式収支</t>
  </si>
  <si>
    <t>他会計等
からの
繰入金</t>
    <rPh sb="9" eb="11">
      <t>クリイレ</t>
    </rPh>
    <rPh sb="11" eb="12">
      <t>キン</t>
    </rPh>
    <phoneticPr fontId="21"/>
  </si>
  <si>
    <t>地方債
現在高</t>
  </si>
  <si>
    <t>備考</t>
    <rPh sb="0" eb="2">
      <t>ビコウ</t>
    </rPh>
    <phoneticPr fontId="3"/>
  </si>
  <si>
    <t>地方公社・第三セクター等名</t>
    <rPh sb="12" eb="13">
      <t>メイ</t>
    </rPh>
    <phoneticPr fontId="3"/>
  </si>
  <si>
    <t>経常損益</t>
  </si>
  <si>
    <t>純資産又は
正味財産</t>
  </si>
  <si>
    <t>当該団体
からの
出資金</t>
  </si>
  <si>
    <t>当該団体
からの
補助金</t>
  </si>
  <si>
    <t>当該団体
からの
貸付金</t>
  </si>
  <si>
    <t>当該団体からの債務保証に係る債務残高</t>
    <rPh sb="9" eb="11">
      <t>ホショウ</t>
    </rPh>
    <phoneticPr fontId="3"/>
  </si>
  <si>
    <t>当該団体からの損失補償に係る債務残高</t>
  </si>
  <si>
    <t>一般会計等
負担見込額</t>
  </si>
  <si>
    <t>一般会計</t>
  </si>
  <si>
    <t>47,856</t>
  </si>
  <si>
    <t>46,742</t>
  </si>
  <si>
    <t>1,114</t>
  </si>
  <si>
    <t>36,715</t>
  </si>
  <si>
    <t>亀岡市土地開発公社</t>
  </si>
  <si>
    <t>190</t>
  </si>
  <si>
    <t>5</t>
  </si>
  <si>
    <t>856</t>
  </si>
  <si>
    <t>休日診療事業特別会計</t>
  </si>
  <si>
    <t>36</t>
  </si>
  <si>
    <t>26</t>
  </si>
  <si>
    <t>10</t>
  </si>
  <si>
    <t>亀岡市環境事業公社</t>
  </si>
  <si>
    <t>3</t>
  </si>
  <si>
    <t>392</t>
  </si>
  <si>
    <t>土地取得事業特別会計</t>
  </si>
  <si>
    <t>1</t>
  </si>
  <si>
    <t>亀岡市福祉事業団</t>
  </si>
  <si>
    <t>16</t>
  </si>
  <si>
    <t>曽我部山林事業特別会計</t>
  </si>
  <si>
    <t>0</t>
  </si>
  <si>
    <t>亀岡市スポーツ協会</t>
  </si>
  <si>
    <t>42</t>
  </si>
  <si>
    <t>30</t>
  </si>
  <si>
    <t>44</t>
  </si>
  <si>
    <t>亀岡市都市緑花協会</t>
  </si>
  <si>
    <t>-1</t>
  </si>
  <si>
    <t>233</t>
  </si>
  <si>
    <t>20</t>
  </si>
  <si>
    <t>34</t>
  </si>
  <si>
    <t>生涯学習かめおか財団</t>
  </si>
  <si>
    <t>92</t>
  </si>
  <si>
    <t>50</t>
  </si>
  <si>
    <t>56</t>
  </si>
  <si>
    <t>亀岡市農業公社</t>
  </si>
  <si>
    <t>-4</t>
  </si>
  <si>
    <t>48</t>
  </si>
  <si>
    <t>亀岡ふるさとエナジー</t>
  </si>
  <si>
    <t>15</t>
  </si>
  <si>
    <t>75</t>
  </si>
  <si>
    <t>4</t>
  </si>
  <si>
    <t>実質赤字額</t>
    <rPh sb="0" eb="2">
      <t>ジッシツ</t>
    </rPh>
    <rPh sb="2" eb="5">
      <t>アカジガク</t>
    </rPh>
    <phoneticPr fontId="3"/>
  </si>
  <si>
    <t>計</t>
    <rPh sb="0" eb="1">
      <t>ケイ</t>
    </rPh>
    <phoneticPr fontId="3"/>
  </si>
  <si>
    <t>一般会計等（純計）</t>
    <rPh sb="0" eb="2">
      <t>イッパン</t>
    </rPh>
    <rPh sb="2" eb="4">
      <t>カイケイ</t>
    </rPh>
    <rPh sb="4" eb="5">
      <t>トウ</t>
    </rPh>
    <rPh sb="6" eb="8">
      <t>ジュンケイ</t>
    </rPh>
    <phoneticPr fontId="3"/>
  </si>
  <si>
    <t>47,869</t>
  </si>
  <si>
    <t>46,746</t>
  </si>
  <si>
    <t>1,124</t>
  </si>
  <si>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</si>
  <si>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3"/>
  </si>
  <si>
    <t>総収益
（歳入）</t>
  </si>
  <si>
    <t>総費用
（歳出）</t>
  </si>
  <si>
    <t>純損益
（形式収支）</t>
  </si>
  <si>
    <t>資金剰余額
/不足額
（実質収支）</t>
  </si>
  <si>
    <t>他会計等
からの
繰入金</t>
  </si>
  <si>
    <t>企業債
（地方債）
現在高</t>
  </si>
  <si>
    <t>左のうち
一般会計等
繰入見込額</t>
  </si>
  <si>
    <t>資金不足
比率</t>
    <rPh sb="0" eb="2">
      <t>シキン</t>
    </rPh>
    <rPh sb="2" eb="4">
      <t>フソク</t>
    </rPh>
    <rPh sb="5" eb="7">
      <t>ヒリツ</t>
    </rPh>
    <phoneticPr fontId="3"/>
  </si>
  <si>
    <t>国民健康保険事業特別会計</t>
  </si>
  <si>
    <t>9,038</t>
  </si>
  <si>
    <t>9,022</t>
  </si>
  <si>
    <t>介護保険事業特別会計</t>
  </si>
  <si>
    <t>7,801</t>
  </si>
  <si>
    <t>7,737</t>
  </si>
  <si>
    <t>65</t>
  </si>
  <si>
    <t>後期高齢者医療事業特別会計</t>
  </si>
  <si>
    <t>1,652</t>
  </si>
  <si>
    <t>1,610</t>
  </si>
  <si>
    <t>水道事業会計</t>
  </si>
  <si>
    <t>6,014</t>
  </si>
  <si>
    <t>866</t>
  </si>
  <si>
    <t>法適用企業</t>
  </si>
  <si>
    <t>下水道事業会計</t>
  </si>
  <si>
    <t>14,409</t>
  </si>
  <si>
    <t>8,861</t>
  </si>
  <si>
    <t>1,933</t>
  </si>
  <si>
    <t>827</t>
  </si>
  <si>
    <t>連結実質赤字額</t>
    <rPh sb="0" eb="2">
      <t>レンケツ</t>
    </rPh>
    <rPh sb="2" eb="4">
      <t>ジッシツ</t>
    </rPh>
    <rPh sb="4" eb="7">
      <t>アカジガク</t>
    </rPh>
    <phoneticPr fontId="3"/>
  </si>
  <si>
    <t>公営企業会計等</t>
    <rPh sb="0" eb="2">
      <t>コウエイ</t>
    </rPh>
    <rPh sb="2" eb="4">
      <t>キギョウ</t>
    </rPh>
    <rPh sb="4" eb="6">
      <t>カイケイ</t>
    </rPh>
    <rPh sb="6" eb="7">
      <t>トウ</t>
    </rPh>
    <phoneticPr fontId="3"/>
  </si>
  <si>
    <t>22,356</t>
  </si>
  <si>
    <t>10,555</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</si>
  <si>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3"/>
  </si>
  <si>
    <t>一部事務組合等名</t>
    <rPh sb="0" eb="2">
      <t>イチブ</t>
    </rPh>
    <rPh sb="2" eb="4">
      <t>ジム</t>
    </rPh>
    <rPh sb="4" eb="6">
      <t>クミアイ</t>
    </rPh>
    <rPh sb="6" eb="7">
      <t>トウ</t>
    </rPh>
    <rPh sb="7" eb="8">
      <t>メイ</t>
    </rPh>
    <phoneticPr fontId="21"/>
  </si>
  <si>
    <t>左のうち
一般会計等
負担見込額</t>
  </si>
  <si>
    <t>京都中部広域消防組合(一般会計)</t>
  </si>
  <si>
    <t>2,196</t>
  </si>
  <si>
    <t>2,178</t>
  </si>
  <si>
    <t>19</t>
  </si>
  <si>
    <t>81</t>
  </si>
  <si>
    <t>565</t>
  </si>
  <si>
    <t>188</t>
  </si>
  <si>
    <t>国民健康保険南丹病院組合(病院事業会計)</t>
  </si>
  <si>
    <t>11,914</t>
  </si>
  <si>
    <t>12,909</t>
  </si>
  <si>
    <t>2,676</t>
  </si>
  <si>
    <t>4,534</t>
  </si>
  <si>
    <t>京都府住宅新築資金等貸付事業管理組合（一般会計）</t>
  </si>
  <si>
    <t>58</t>
  </si>
  <si>
    <t>55</t>
  </si>
  <si>
    <t>2</t>
  </si>
  <si>
    <t>51</t>
  </si>
  <si>
    <t>京都府住宅新築資金等貸付事業管理組合（特別会計）</t>
  </si>
  <si>
    <t>775</t>
  </si>
  <si>
    <t>103</t>
  </si>
  <si>
    <t>672</t>
  </si>
  <si>
    <t>京都府自治会館管理組合(一般会計)</t>
  </si>
  <si>
    <t>98</t>
  </si>
  <si>
    <t>96</t>
  </si>
  <si>
    <t>京都府後期高齢者医療広域連合（一般会計）</t>
  </si>
  <si>
    <t>1,731</t>
  </si>
  <si>
    <t>1,681</t>
  </si>
  <si>
    <t>516</t>
  </si>
  <si>
    <t>京都府後期高齢者医療広域連合（後期高齢者医療特別会計）</t>
  </si>
  <si>
    <t>431,888</t>
  </si>
  <si>
    <t>423,822</t>
  </si>
  <si>
    <t>8,066</t>
  </si>
  <si>
    <t>87</t>
  </si>
  <si>
    <t>京都地方税機構(一般会計)</t>
  </si>
  <si>
    <t>2,645</t>
  </si>
  <si>
    <t>2,643</t>
  </si>
  <si>
    <t>一部事務組合等</t>
    <rPh sb="0" eb="2">
      <t>イチブ</t>
    </rPh>
    <rPh sb="2" eb="4">
      <t>ジム</t>
    </rPh>
    <rPh sb="4" eb="6">
      <t>クミアイ</t>
    </rPh>
    <rPh sb="6" eb="7">
      <t>トウ</t>
    </rPh>
    <phoneticPr fontId="3"/>
  </si>
  <si>
    <t>11,490</t>
  </si>
  <si>
    <t/>
  </si>
  <si>
    <t>5,099</t>
  </si>
  <si>
    <t>地方公社・第三セクター等</t>
    <rPh sb="0" eb="4">
      <t>チホウコウシャ</t>
    </rPh>
    <rPh sb="5" eb="6">
      <t>ダイ</t>
    </rPh>
    <rPh sb="6" eb="7">
      <t>サン</t>
    </rPh>
    <rPh sb="11" eb="12">
      <t>ナド</t>
    </rPh>
    <phoneticPr fontId="3"/>
  </si>
  <si>
    <t>132</t>
  </si>
  <si>
    <t>542</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</si>
  <si>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</si>
  <si>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</si>
  <si>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3"/>
  </si>
  <si>
    <t>将来負担の状況</t>
  </si>
  <si>
    <t>実質公債費比率　　（千円・％）</t>
    <rPh sb="0" eb="2">
      <t>ジッシツ</t>
    </rPh>
    <rPh sb="2" eb="4">
      <t>コウサイ</t>
    </rPh>
    <rPh sb="4" eb="5">
      <t>ヒ</t>
    </rPh>
    <rPh sb="5" eb="7">
      <t>ヒリツ</t>
    </rPh>
    <rPh sb="10" eb="12">
      <t>センエン</t>
    </rPh>
    <phoneticPr fontId="3"/>
  </si>
  <si>
    <t>将来負担比率　　（千円・％）</t>
    <rPh sb="0" eb="2">
      <t>ショウライ</t>
    </rPh>
    <rPh sb="2" eb="4">
      <t>フタン</t>
    </rPh>
    <phoneticPr fontId="3"/>
  </si>
  <si>
    <t>区分</t>
    <rPh sb="0" eb="1">
      <t>ク</t>
    </rPh>
    <rPh sb="1" eb="2">
      <t>ブン</t>
    </rPh>
    <phoneticPr fontId="21"/>
  </si>
  <si>
    <t>令和4年度</t>
    <rPh sb="0" eb="2">
      <t>レイワ</t>
    </rPh>
    <rPh sb="3" eb="5">
      <t>ネンド</t>
    </rPh>
    <phoneticPr fontId="3"/>
  </si>
  <si>
    <t>令和5年度</t>
    <rPh sb="0" eb="2">
      <t>レイワ</t>
    </rPh>
    <rPh sb="3" eb="5">
      <t>ネンド</t>
    </rPh>
    <phoneticPr fontId="3"/>
  </si>
  <si>
    <t>分母比</t>
    <rPh sb="0" eb="2">
      <t>ブンボ</t>
    </rPh>
    <rPh sb="2" eb="3">
      <t>ヒ</t>
    </rPh>
    <phoneticPr fontId="3"/>
  </si>
  <si>
    <t>内訳</t>
    <rPh sb="0" eb="2">
      <t>ウチワケ</t>
    </rPh>
    <phoneticPr fontId="21"/>
  </si>
  <si>
    <t>元利償還金</t>
    <rPh sb="0" eb="2">
      <t>ガンリ</t>
    </rPh>
    <rPh sb="2" eb="5">
      <t>ショウカンキン</t>
    </rPh>
    <phoneticPr fontId="21"/>
  </si>
  <si>
    <t>将来負担額</t>
    <rPh sb="0" eb="2">
      <t>ショウライ</t>
    </rPh>
    <rPh sb="2" eb="4">
      <t>フタン</t>
    </rPh>
    <rPh sb="4" eb="5">
      <t>ガク</t>
    </rPh>
    <phoneticPr fontId="3"/>
  </si>
  <si>
    <t xml:space="preserve">一般会計等に係る地方債の現在高 </t>
    <rPh sb="0" eb="2">
      <t>イッパン</t>
    </rPh>
    <rPh sb="2" eb="4">
      <t>カイケイ</t>
    </rPh>
    <rPh sb="4" eb="5">
      <t>トウ</t>
    </rPh>
    <rPh sb="6" eb="7">
      <t>カカ</t>
    </rPh>
    <rPh sb="8" eb="11">
      <t>チホウサイ</t>
    </rPh>
    <rPh sb="12" eb="15">
      <t>ゲンザイダカ</t>
    </rPh>
    <phoneticPr fontId="21"/>
  </si>
  <si>
    <t>債務負担行為</t>
    <rPh sb="0" eb="2">
      <t>サイム</t>
    </rPh>
    <rPh sb="2" eb="4">
      <t>フタン</t>
    </rPh>
    <rPh sb="4" eb="6">
      <t>コウイ</t>
    </rPh>
    <phoneticPr fontId="3"/>
  </si>
  <si>
    <t>PFI事業に係るもの</t>
    <rPh sb="3" eb="5">
      <t>ジギョウ</t>
    </rPh>
    <rPh sb="6" eb="7">
      <t>カカ</t>
    </rPh>
    <phoneticPr fontId="21"/>
  </si>
  <si>
    <t>減債基金積立不足算定額</t>
    <rPh sb="0" eb="2">
      <t>ゲンサイ</t>
    </rPh>
    <rPh sb="2" eb="4">
      <t>キキン</t>
    </rPh>
    <rPh sb="4" eb="6">
      <t>ツミタテ</t>
    </rPh>
    <rPh sb="6" eb="8">
      <t>ブソク</t>
    </rPh>
    <rPh sb="8" eb="10">
      <t>サンテイ</t>
    </rPh>
    <rPh sb="10" eb="11">
      <t>ガク</t>
    </rPh>
    <phoneticPr fontId="3"/>
  </si>
  <si>
    <t xml:space="preserve">債務負担行為に基づく支出予定額 </t>
    <rPh sb="0" eb="2">
      <t>サイム</t>
    </rPh>
    <rPh sb="2" eb="4">
      <t>フタン</t>
    </rPh>
    <rPh sb="4" eb="6">
      <t>コウイ</t>
    </rPh>
    <rPh sb="7" eb="8">
      <t>モト</t>
    </rPh>
    <rPh sb="10" eb="12">
      <t>シシュツ</t>
    </rPh>
    <rPh sb="12" eb="15">
      <t>ヨテイガク</t>
    </rPh>
    <phoneticPr fontId="21"/>
  </si>
  <si>
    <t>いわゆる五省協定等に係るもの</t>
    <rPh sb="4" eb="6">
      <t>ゴショウ</t>
    </rPh>
    <rPh sb="6" eb="9">
      <t>キョウテイトウ</t>
    </rPh>
    <rPh sb="10" eb="11">
      <t>カカ</t>
    </rPh>
    <phoneticPr fontId="21"/>
  </si>
  <si>
    <t>準元利償還金</t>
    <rPh sb="0" eb="1">
      <t>ジュン</t>
    </rPh>
    <rPh sb="1" eb="3">
      <t>ガンリ</t>
    </rPh>
    <rPh sb="3" eb="6">
      <t>ショウカンキン</t>
    </rPh>
    <phoneticPr fontId="2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</si>
  <si>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1"/>
  </si>
  <si>
    <t xml:space="preserve">公営企業債等繰入見込額 </t>
    <rPh sb="0" eb="2">
      <t>コウエイ</t>
    </rPh>
    <rPh sb="2" eb="5">
      <t>キギョウサイ</t>
    </rPh>
    <rPh sb="5" eb="6">
      <t>トウ</t>
    </rPh>
    <rPh sb="6" eb="8">
      <t>クリイ</t>
    </rPh>
    <rPh sb="8" eb="11">
      <t>ミコミガク</t>
    </rPh>
    <phoneticPr fontId="21"/>
  </si>
  <si>
    <t>国営土地改良事業に係るもの</t>
    <rPh sb="0" eb="2">
      <t>コクエイ</t>
    </rPh>
    <rPh sb="2" eb="4">
      <t>トチ</t>
    </rPh>
    <rPh sb="4" eb="6">
      <t>カイリョウ</t>
    </rPh>
    <rPh sb="6" eb="8">
      <t>ジギョウ</t>
    </rPh>
    <rPh sb="9" eb="10">
      <t>カカ</t>
    </rPh>
    <phoneticPr fontId="2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</si>
  <si>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1"/>
  </si>
  <si>
    <t xml:space="preserve">組合等負担等見込額 </t>
    <rPh sb="0" eb="2">
      <t>クミアイ</t>
    </rPh>
    <rPh sb="2" eb="3">
      <t>トウ</t>
    </rPh>
    <rPh sb="3" eb="5">
      <t>フタン</t>
    </rPh>
    <rPh sb="5" eb="6">
      <t>トウ</t>
    </rPh>
    <rPh sb="6" eb="9">
      <t>ミコミガク</t>
    </rPh>
    <phoneticPr fontId="21"/>
  </si>
  <si>
    <t>森林総合研究所等が行う事業に係るもの</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</si>
  <si>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1"/>
  </si>
  <si>
    <t xml:space="preserve">退職手当負担見込額 </t>
    <rPh sb="0" eb="2">
      <t>タイショク</t>
    </rPh>
    <rPh sb="2" eb="4">
      <t>テアテ</t>
    </rPh>
    <rPh sb="4" eb="6">
      <t>フタン</t>
    </rPh>
    <rPh sb="6" eb="9">
      <t>ミコミガク</t>
    </rPh>
    <phoneticPr fontId="21"/>
  </si>
  <si>
    <t>地方公務員等共済組合に係るもの</t>
    <rPh sb="0" eb="2">
      <t>チホウ</t>
    </rPh>
    <rPh sb="2" eb="5">
      <t>コウムイン</t>
    </rPh>
    <rPh sb="5" eb="6">
      <t>トウ</t>
    </rPh>
    <rPh sb="6" eb="8">
      <t>キョウサイ</t>
    </rPh>
    <rPh sb="8" eb="10">
      <t>クミアイ</t>
    </rPh>
    <rPh sb="11" eb="12">
      <t>カカ</t>
    </rPh>
    <phoneticPr fontId="3"/>
  </si>
  <si>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</si>
  <si>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1"/>
  </si>
  <si>
    <t>依頼土地の買い戻しに係るもの</t>
    <rPh sb="0" eb="2">
      <t>イライ</t>
    </rPh>
    <rPh sb="2" eb="4">
      <t>トチ</t>
    </rPh>
    <rPh sb="5" eb="6">
      <t>カ</t>
    </rPh>
    <rPh sb="7" eb="8">
      <t>モド</t>
    </rPh>
    <rPh sb="10" eb="11">
      <t>カカ</t>
    </rPh>
    <phoneticPr fontId="3"/>
  </si>
  <si>
    <t>一時借入金の利子</t>
    <rPh sb="0" eb="2">
      <t>イチジ</t>
    </rPh>
    <rPh sb="2" eb="5">
      <t>カリイレキン</t>
    </rPh>
    <rPh sb="6" eb="8">
      <t>リシ</t>
    </rPh>
    <phoneticPr fontId="21"/>
  </si>
  <si>
    <t>　うち、健全化法施行規則附則第三条に係る負担見込額</t>
  </si>
  <si>
    <t>社会福祉法人の施設建設費に係るもの</t>
    <rPh sb="0" eb="2">
      <t>シャカイ</t>
    </rPh>
    <rPh sb="2" eb="4">
      <t>フクシ</t>
    </rPh>
    <rPh sb="4" eb="6">
      <t>ホウジン</t>
    </rPh>
    <rPh sb="7" eb="9">
      <t>シセツ</t>
    </rPh>
    <rPh sb="9" eb="12">
      <t>ケンセツヒ</t>
    </rPh>
    <rPh sb="13" eb="14">
      <t>カカ</t>
    </rPh>
    <phoneticPr fontId="3"/>
  </si>
  <si>
    <t>(Ａ)</t>
  </si>
  <si>
    <t xml:space="preserve">連結実質赤字額 </t>
  </si>
  <si>
    <t>損失補償・債務保証の履行に係るもの</t>
    <rPh sb="0" eb="2">
      <t>ソンシツ</t>
    </rPh>
    <rPh sb="2" eb="4">
      <t>ホショウ</t>
    </rPh>
    <rPh sb="5" eb="7">
      <t>サイム</t>
    </rPh>
    <rPh sb="7" eb="9">
      <t>ホショウ</t>
    </rPh>
    <rPh sb="10" eb="12">
      <t>リコウ</t>
    </rPh>
    <rPh sb="13" eb="14">
      <t>カカ</t>
    </rPh>
    <phoneticPr fontId="3"/>
  </si>
  <si>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1"/>
  </si>
  <si>
    <t>引き受けた債務の履行に係るもの</t>
    <rPh sb="0" eb="1">
      <t>ヒ</t>
    </rPh>
    <rPh sb="2" eb="3">
      <t>ウ</t>
    </rPh>
    <rPh sb="5" eb="7">
      <t>サイム</t>
    </rPh>
    <rPh sb="8" eb="10">
      <t>リコウ</t>
    </rPh>
    <rPh sb="11" eb="12">
      <t>カカ</t>
    </rPh>
    <phoneticPr fontId="3"/>
  </si>
  <si>
    <t>(Ｅ)</t>
  </si>
  <si>
    <t>その他上記に準ずるもの</t>
    <rPh sb="2" eb="3">
      <t>タ</t>
    </rPh>
    <rPh sb="3" eb="5">
      <t>ジョウキ</t>
    </rPh>
    <rPh sb="6" eb="7">
      <t>ジュン</t>
    </rPh>
    <phoneticPr fontId="3"/>
  </si>
  <si>
    <t>充当可能
財源等</t>
    <rPh sb="0" eb="2">
      <t>ジュウトウ</t>
    </rPh>
    <rPh sb="2" eb="3">
      <t>カ</t>
    </rPh>
    <rPh sb="3" eb="4">
      <t>ノウ</t>
    </rPh>
    <rPh sb="5" eb="8">
      <t>ザイゲントウ</t>
    </rPh>
    <phoneticPr fontId="3"/>
  </si>
  <si>
    <t xml:space="preserve">充当可能基金 </t>
    <rPh sb="0" eb="2">
      <t>ジュウトウ</t>
    </rPh>
    <rPh sb="2" eb="4">
      <t>カノウ</t>
    </rPh>
    <rPh sb="4" eb="6">
      <t>キキン</t>
    </rPh>
    <phoneticPr fontId="21"/>
  </si>
  <si>
    <t>企業債等
繰入見込額</t>
    <rPh sb="0" eb="2">
      <t>キギョウ</t>
    </rPh>
    <rPh sb="2" eb="3">
      <t>サイ</t>
    </rPh>
    <rPh sb="3" eb="4">
      <t>トウ</t>
    </rPh>
    <rPh sb="5" eb="7">
      <t>クリイレ</t>
    </rPh>
    <rPh sb="7" eb="9">
      <t>ミコ</t>
    </rPh>
    <rPh sb="9" eb="10">
      <t>ガク</t>
    </rPh>
    <phoneticPr fontId="3"/>
  </si>
  <si>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1"/>
  </si>
  <si>
    <t xml:space="preserve">充当可能特定歳入 </t>
    <rPh sb="0" eb="2">
      <t>ジュウトウ</t>
    </rPh>
    <rPh sb="2" eb="4">
      <t>カノウ</t>
    </rPh>
    <rPh sb="4" eb="6">
      <t>トクテイ</t>
    </rPh>
    <rPh sb="6" eb="8">
      <t>サイニュウ</t>
    </rPh>
    <phoneticPr fontId="21"/>
  </si>
  <si>
    <t xml:space="preserve">基準財政需要額算入見込額 </t>
    <rPh sb="0" eb="2">
      <t>キジュン</t>
    </rPh>
    <rPh sb="2" eb="4">
      <t>ザイセイ</t>
    </rPh>
    <rPh sb="4" eb="7">
      <t>ジュヨウガク</t>
    </rPh>
    <rPh sb="7" eb="9">
      <t>サンニュウ</t>
    </rPh>
    <rPh sb="9" eb="12">
      <t>ミコミガク</t>
    </rPh>
    <phoneticPr fontId="21"/>
  </si>
  <si>
    <t>(Ｆ)</t>
  </si>
  <si>
    <t>将来負担比率（(Ｅ)－(Ｆ)）／（(Ｃ)－(Ｄ)）×１００</t>
    <rPh sb="0" eb="2">
      <t>ショウライ</t>
    </rPh>
    <rPh sb="2" eb="4">
      <t>フタン</t>
    </rPh>
    <rPh sb="4" eb="6">
      <t>ヒリツ</t>
    </rPh>
    <phoneticPr fontId="3"/>
  </si>
  <si>
    <t>その他の会計</t>
  </si>
  <si>
    <t>公社・
三セク等</t>
    <rPh sb="0" eb="2">
      <t>コウシャ</t>
    </rPh>
    <rPh sb="4" eb="5">
      <t>サン</t>
    </rPh>
    <rPh sb="7" eb="8">
      <t>トウ</t>
    </rPh>
    <phoneticPr fontId="3"/>
  </si>
  <si>
    <t>地方道路公社に係る将来負担額</t>
    <rPh sb="0" eb="2">
      <t>チホウ</t>
    </rPh>
    <rPh sb="2" eb="4">
      <t>ドウロ</t>
    </rPh>
    <rPh sb="4" eb="6">
      <t>コウシャ</t>
    </rPh>
    <rPh sb="7" eb="8">
      <t>カカ</t>
    </rPh>
    <rPh sb="9" eb="11">
      <t>ショウライ</t>
    </rPh>
    <rPh sb="11" eb="14">
      <t>フタンガク</t>
    </rPh>
    <phoneticPr fontId="21"/>
  </si>
  <si>
    <t>土地開発公社に係る将来負担額</t>
    <rPh sb="0" eb="2">
      <t>トチ</t>
    </rPh>
    <rPh sb="2" eb="4">
      <t>カイハツ</t>
    </rPh>
    <rPh sb="4" eb="6">
      <t>コウシャ</t>
    </rPh>
    <rPh sb="7" eb="8">
      <t>カカ</t>
    </rPh>
    <rPh sb="9" eb="11">
      <t>ショウライ</t>
    </rPh>
    <rPh sb="11" eb="14">
      <t>フタンガク</t>
    </rPh>
    <phoneticPr fontId="21"/>
  </si>
  <si>
    <t>利子補給に係るもの</t>
  </si>
  <si>
    <t>健全化判断比率</t>
    <rPh sb="0" eb="3">
      <t>ケンゼンカ</t>
    </rPh>
    <rPh sb="3" eb="5">
      <t>ハンダン</t>
    </rPh>
    <rPh sb="5" eb="7">
      <t>ヒリツ</t>
    </rPh>
    <phoneticPr fontId="8"/>
  </si>
  <si>
    <t>令和6年度</t>
    <rPh sb="0" eb="2">
      <t>レイワ</t>
    </rPh>
    <rPh sb="3" eb="5">
      <t>ネンド</t>
    </rPh>
    <phoneticPr fontId="8"/>
  </si>
  <si>
    <t>早期健全化基準</t>
  </si>
  <si>
    <t>財政再生基準</t>
  </si>
  <si>
    <t>地方独立行政法人に係る将来負担額</t>
  </si>
  <si>
    <t>特定財源の額</t>
    <rPh sb="0" eb="2">
      <t>トクテイ</t>
    </rPh>
    <rPh sb="2" eb="4">
      <t>ザイゲン</t>
    </rPh>
    <rPh sb="5" eb="6">
      <t>ガク</t>
    </rPh>
    <phoneticPr fontId="3"/>
  </si>
  <si>
    <t>(Ｂ)</t>
  </si>
  <si>
    <t>実質赤字比率</t>
    <rPh sb="0" eb="2">
      <t>ジッシツ</t>
    </rPh>
    <rPh sb="2" eb="4">
      <t>アカジ</t>
    </rPh>
    <rPh sb="4" eb="6">
      <t>ヒリツ</t>
    </rPh>
    <phoneticPr fontId="8"/>
  </si>
  <si>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1"/>
  </si>
  <si>
    <t>(Ｃ)</t>
  </si>
  <si>
    <t>連結実質赤字比率</t>
    <rPh sb="0" eb="2">
      <t>レンケツ</t>
    </rPh>
    <rPh sb="2" eb="4">
      <t>ジッシツ</t>
    </rPh>
    <rPh sb="4" eb="6">
      <t>アカジ</t>
    </rPh>
    <rPh sb="6" eb="8">
      <t>ヒリツ</t>
    </rPh>
    <phoneticPr fontId="8"/>
  </si>
  <si>
    <t>算入公債費等の額</t>
    <rPh sb="0" eb="2">
      <t>サンニュウ</t>
    </rPh>
    <rPh sb="2" eb="4">
      <t>コウサイ</t>
    </rPh>
    <rPh sb="4" eb="5">
      <t>ヒ</t>
    </rPh>
    <rPh sb="5" eb="6">
      <t>トウ</t>
    </rPh>
    <rPh sb="7" eb="8">
      <t>ガク</t>
    </rPh>
    <phoneticPr fontId="3"/>
  </si>
  <si>
    <t>(Ｄ)</t>
  </si>
  <si>
    <t>実質公債費比率</t>
    <rPh sb="0" eb="2">
      <t>ジッシツ</t>
    </rPh>
    <rPh sb="2" eb="5">
      <t>コウサイヒ</t>
    </rPh>
    <rPh sb="5" eb="7">
      <t>ヒリツ</t>
    </rPh>
    <phoneticPr fontId="8"/>
  </si>
  <si>
    <t>(Ｃ)－(Ｄ)</t>
  </si>
  <si>
    <t>将来負担比率</t>
    <rPh sb="0" eb="2">
      <t>ショウライ</t>
    </rPh>
    <rPh sb="2" eb="4">
      <t>フタン</t>
    </rPh>
    <rPh sb="4" eb="6">
      <t>ヒリツ</t>
    </rPh>
    <phoneticPr fontId="8"/>
  </si>
  <si>
    <t>実質公債費比率
（(Ａ)－((Ｂ)＋(Ｄ))）／（(Ｃ)－(Ｄ)）×１００</t>
    <rPh sb="0" eb="2">
      <t>ジッシツ</t>
    </rPh>
    <rPh sb="2" eb="4">
      <t>コウサイ</t>
    </rPh>
    <rPh sb="4" eb="5">
      <t>ヒ</t>
    </rPh>
    <rPh sb="5" eb="7">
      <t>ヒリツ</t>
    </rPh>
    <phoneticPr fontId="3"/>
  </si>
  <si>
    <t>(単年度)</t>
    <rPh sb="1" eb="4">
      <t>タンネンド</t>
    </rPh>
    <phoneticPr fontId="3"/>
  </si>
  <si>
    <t>(3ヵ年平均)</t>
    <rPh sb="3" eb="4">
      <t>ネン</t>
    </rPh>
    <rPh sb="4" eb="6">
      <t>ヘイキン</t>
    </rPh>
    <phoneticPr fontId="3"/>
  </si>
  <si>
    <t>人件費及び人件費に準ずる費用の分析</t>
    <rPh sb="0" eb="3">
      <t>ジンケンヒ</t>
    </rPh>
    <rPh sb="3" eb="4">
      <t>オヨ</t>
    </rPh>
    <rPh sb="5" eb="8">
      <t>ジンケンヒ</t>
    </rPh>
    <rPh sb="9" eb="10">
      <t>ジュン</t>
    </rPh>
    <rPh sb="12" eb="14">
      <t>ヒヨウ</t>
    </rPh>
    <rPh sb="15" eb="17">
      <t>ブンセキ</t>
    </rPh>
    <phoneticPr fontId="3"/>
  </si>
  <si>
    <t>人件費及び人件費に準ずる費用</t>
    <rPh sb="0" eb="3">
      <t>ジンケンヒ</t>
    </rPh>
    <rPh sb="3" eb="4">
      <t>オヨ</t>
    </rPh>
    <rPh sb="5" eb="8">
      <t>ジンケンヒ</t>
    </rPh>
    <rPh sb="9" eb="10">
      <t>ジュン</t>
    </rPh>
    <rPh sb="12" eb="14">
      <t>ヒヨウ</t>
    </rPh>
    <phoneticPr fontId="3"/>
  </si>
  <si>
    <t>当該団体決算額
（千円）</t>
    <rPh sb="0" eb="2">
      <t>トウガイ</t>
    </rPh>
    <rPh sb="2" eb="4">
      <t>ダンタイ</t>
    </rPh>
    <rPh sb="4" eb="6">
      <t>ケッサン</t>
    </rPh>
    <rPh sb="6" eb="7">
      <t>ガク</t>
    </rPh>
    <rPh sb="9" eb="11">
      <t>センエン</t>
    </rPh>
    <phoneticPr fontId="3"/>
  </si>
  <si>
    <t>人口1人当たり決算額</t>
    <rPh sb="0" eb="2">
      <t>ジンコウ</t>
    </rPh>
    <rPh sb="2" eb="4">
      <t>ヒトリ</t>
    </rPh>
    <rPh sb="4" eb="5">
      <t>ア</t>
    </rPh>
    <rPh sb="7" eb="9">
      <t>ケッサン</t>
    </rPh>
    <rPh sb="9" eb="10">
      <t>ガク</t>
    </rPh>
    <phoneticPr fontId="3"/>
  </si>
  <si>
    <t>当該団体（円）</t>
    <rPh sb="0" eb="2">
      <t>トウガイ</t>
    </rPh>
    <rPh sb="2" eb="4">
      <t>ダンタイ</t>
    </rPh>
    <rPh sb="5" eb="6">
      <t>エン</t>
    </rPh>
    <phoneticPr fontId="3"/>
  </si>
  <si>
    <t>類似団体平均（円）</t>
    <rPh sb="0" eb="2">
      <t>ルイジ</t>
    </rPh>
    <rPh sb="2" eb="4">
      <t>ダンタイ</t>
    </rPh>
    <rPh sb="4" eb="6">
      <t>ヘイキン</t>
    </rPh>
    <rPh sb="7" eb="8">
      <t>エン</t>
    </rPh>
    <phoneticPr fontId="3"/>
  </si>
  <si>
    <t>対比（％）</t>
    <rPh sb="0" eb="2">
      <t>タイヒ</t>
    </rPh>
    <phoneticPr fontId="3"/>
  </si>
  <si>
    <t>人件費</t>
    <rPh sb="0" eb="3">
      <t>ジンケンヒ</t>
    </rPh>
    <phoneticPr fontId="3"/>
  </si>
  <si>
    <t>一部事務組合負担金（補助費等）</t>
    <rPh sb="0" eb="2">
      <t>イチブ</t>
    </rPh>
    <rPh sb="2" eb="4">
      <t>ジム</t>
    </rPh>
    <rPh sb="4" eb="6">
      <t>クミアイ</t>
    </rPh>
    <rPh sb="6" eb="9">
      <t>フタンキン</t>
    </rPh>
    <rPh sb="10" eb="13">
      <t>ホジョヒ</t>
    </rPh>
    <rPh sb="13" eb="14">
      <t>トウ</t>
    </rPh>
    <phoneticPr fontId="3"/>
  </si>
  <si>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3"/>
  </si>
  <si>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3"/>
  </si>
  <si>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3"/>
  </si>
  <si>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3"/>
  </si>
  <si>
    <t>▲退職金</t>
    <rPh sb="1" eb="3">
      <t>タイショク</t>
    </rPh>
    <rPh sb="3" eb="4">
      <t>キン</t>
    </rPh>
    <phoneticPr fontId="3"/>
  </si>
  <si>
    <t>参考</t>
    <rPh sb="0" eb="2">
      <t>サンコウ</t>
    </rPh>
    <phoneticPr fontId="3"/>
  </si>
  <si>
    <t>当該団体</t>
    <rPh sb="0" eb="2">
      <t>トウガイ</t>
    </rPh>
    <rPh sb="2" eb="4">
      <t>ダンタイ</t>
    </rPh>
    <phoneticPr fontId="3"/>
  </si>
  <si>
    <t>類似団体平均</t>
    <rPh sb="0" eb="2">
      <t>ルイジ</t>
    </rPh>
    <rPh sb="2" eb="4">
      <t>ダンタイ</t>
    </rPh>
    <rPh sb="4" eb="6">
      <t>ヘイキン</t>
    </rPh>
    <phoneticPr fontId="3"/>
  </si>
  <si>
    <t>対比（差引）</t>
    <rPh sb="0" eb="2">
      <t>タイヒ</t>
    </rPh>
    <rPh sb="3" eb="5">
      <t>サシヒキ</t>
    </rPh>
    <phoneticPr fontId="3"/>
  </si>
  <si>
    <t>人口1,000人当たり職員数（人）</t>
    <rPh sb="0" eb="2">
      <t>ジンコウ</t>
    </rPh>
    <rPh sb="7" eb="8">
      <t>ニン</t>
    </rPh>
    <rPh sb="8" eb="9">
      <t>ア</t>
    </rPh>
    <rPh sb="11" eb="14">
      <t>ショクインスウ</t>
    </rPh>
    <rPh sb="15" eb="16">
      <t>ヒト</t>
    </rPh>
    <phoneticPr fontId="3"/>
  </si>
  <si>
    <t>ラスパイレス指数</t>
    <rPh sb="6" eb="8">
      <t>シスウ</t>
    </rPh>
    <phoneticPr fontId="22"/>
  </si>
  <si>
    <t>（注）人口については、各調査対象年度の1月1日現在の住民基本台帳に登載されている人口に基づいている。</t>
    <rPh sb="14" eb="16">
      <t>タイショウ</t>
    </rPh>
    <phoneticPr fontId="3"/>
  </si>
  <si>
    <t>公債費及び公債費に準ずる費用の分析</t>
    <rPh sb="0" eb="3">
      <t>コウサイヒ</t>
    </rPh>
    <rPh sb="3" eb="4">
      <t>オヨ</t>
    </rPh>
    <rPh sb="5" eb="8">
      <t>コウサイヒ</t>
    </rPh>
    <rPh sb="9" eb="10">
      <t>ジュン</t>
    </rPh>
    <rPh sb="12" eb="14">
      <t>ヒヨウ</t>
    </rPh>
    <rPh sb="15" eb="17">
      <t>ブンセキ</t>
    </rPh>
    <phoneticPr fontId="3"/>
  </si>
  <si>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3"/>
  </si>
  <si>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3"/>
  </si>
  <si>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</si>
  <si>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</si>
  <si>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</si>
  <si>
    <t>一部事務組合等の起こした地方債に充てたと認められる
補助金又は負担金</t>
  </si>
  <si>
    <t>公債費に準ずる債務負担行為に係るもの</t>
  </si>
  <si>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</si>
  <si>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</si>
  <si>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</si>
  <si>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3"/>
  </si>
  <si>
    <t>普通建設事業費</t>
    <rPh sb="0" eb="2">
      <t>フツウ</t>
    </rPh>
    <rPh sb="2" eb="4">
      <t>ケンセツ</t>
    </rPh>
    <rPh sb="4" eb="7">
      <t>ジギョウヒ</t>
    </rPh>
    <phoneticPr fontId="3"/>
  </si>
  <si>
    <t>人口１人当たり決算額</t>
    <rPh sb="0" eb="2">
      <t>ジンコウ</t>
    </rPh>
    <rPh sb="2" eb="4">
      <t>ヒトリ</t>
    </rPh>
    <rPh sb="4" eb="5">
      <t>ア</t>
    </rPh>
    <rPh sb="7" eb="10">
      <t>ケッサンガク</t>
    </rPh>
    <phoneticPr fontId="3"/>
  </si>
  <si>
    <t>当該団体(円)</t>
    <rPh sb="0" eb="2">
      <t>トウガイ</t>
    </rPh>
    <rPh sb="2" eb="4">
      <t>ダンタイ</t>
    </rPh>
    <rPh sb="5" eb="6">
      <t>エン</t>
    </rPh>
    <phoneticPr fontId="3"/>
  </si>
  <si>
    <t>増減率(%)(A)</t>
    <rPh sb="0" eb="3">
      <t>ゾウゲンリツ</t>
    </rPh>
    <phoneticPr fontId="3"/>
  </si>
  <si>
    <t>類似団体平均(円)</t>
    <rPh sb="0" eb="2">
      <t>ルイジ</t>
    </rPh>
    <rPh sb="2" eb="4">
      <t>ダンタイ</t>
    </rPh>
    <rPh sb="4" eb="6">
      <t>ヘイキン</t>
    </rPh>
    <rPh sb="7" eb="8">
      <t>エン</t>
    </rPh>
    <phoneticPr fontId="3"/>
  </si>
  <si>
    <t>増減率(%)(B)</t>
    <rPh sb="0" eb="3">
      <t>ゾウゲンリツ</t>
    </rPh>
    <phoneticPr fontId="3"/>
  </si>
  <si>
    <t>(A)-(B)</t>
  </si>
  <si>
    <t xml:space="preserve"> R02</t>
  </si>
  <si>
    <t>うち単独分</t>
    <rPh sb="2" eb="4">
      <t>タンドク</t>
    </rPh>
    <rPh sb="4" eb="5">
      <t>ブン</t>
    </rPh>
    <phoneticPr fontId="3"/>
  </si>
  <si>
    <t xml:space="preserve"> R03</t>
  </si>
  <si>
    <t xml:space="preserve"> R04</t>
  </si>
  <si>
    <t xml:space="preserve"> R05</t>
  </si>
  <si>
    <t xml:space="preserve"> R06</t>
  </si>
  <si>
    <t xml:space="preserve"> 過去５年間平均</t>
    <rPh sb="1" eb="3">
      <t>カコ</t>
    </rPh>
    <rPh sb="4" eb="6">
      <t>ネンカン</t>
    </rPh>
    <rPh sb="6" eb="8">
      <t>ヘイキン</t>
    </rPh>
    <phoneticPr fontId="3"/>
  </si>
  <si>
    <t>標準財政規模比（％）</t>
  </si>
  <si>
    <t>年度</t>
    <rPh sb="0" eb="2">
      <t>ネンド</t>
    </rPh>
    <phoneticPr fontId="3"/>
  </si>
  <si>
    <t>財政調整基金残高</t>
    <rPh sb="0" eb="2">
      <t>ザイセイ</t>
    </rPh>
    <rPh sb="2" eb="4">
      <t>チョウセイ</t>
    </rPh>
    <rPh sb="4" eb="6">
      <t>キキン</t>
    </rPh>
    <rPh sb="6" eb="8">
      <t>ザンダカ</t>
    </rPh>
    <phoneticPr fontId="3"/>
  </si>
  <si>
    <t>実質収支額</t>
    <rPh sb="0" eb="2">
      <t>ジッシツ</t>
    </rPh>
    <rPh sb="2" eb="4">
      <t>シュウシ</t>
    </rPh>
    <rPh sb="4" eb="5">
      <t>ガク</t>
    </rPh>
    <phoneticPr fontId="3"/>
  </si>
  <si>
    <t>実質単年度収支</t>
    <rPh sb="0" eb="2">
      <t>ジッシツ</t>
    </rPh>
    <rPh sb="2" eb="5">
      <t>タンネンド</t>
    </rPh>
    <rPh sb="5" eb="7">
      <t>シュウシ</t>
    </rPh>
    <phoneticPr fontId="3"/>
  </si>
  <si>
    <t>会計</t>
    <rPh sb="0" eb="2">
      <t>カイケイ</t>
    </rPh>
    <phoneticPr fontId="3"/>
  </si>
  <si>
    <t>▲ 0.06</t>
  </si>
  <si>
    <t>▲ 1.71</t>
  </si>
  <si>
    <t>その他会計（赤字）</t>
  </si>
  <si>
    <t>その他会計（黒字）</t>
  </si>
  <si>
    <t>（百万円）</t>
    <rPh sb="1" eb="2">
      <t>ヒャク</t>
    </rPh>
    <rPh sb="2" eb="4">
      <t>マンエン</t>
    </rPh>
    <phoneticPr fontId="3"/>
  </si>
  <si>
    <t>分子の構造</t>
    <rPh sb="0" eb="2">
      <t>ブンシ</t>
    </rPh>
    <rPh sb="3" eb="5">
      <t>コウゾウ</t>
    </rPh>
    <phoneticPr fontId="3"/>
  </si>
  <si>
    <t>元利償還金等(A)</t>
  </si>
  <si>
    <t>減債基金積立不足算定額※2</t>
  </si>
  <si>
    <t>満期一括償還地方債に係る年度割相当額</t>
  </si>
  <si>
    <t>公営企業債の元利償還金に対する繰入金</t>
  </si>
  <si>
    <t>組合等が起こした地方債の元利償還金に対する負担金等</t>
  </si>
  <si>
    <t>債務負担行為に基づく支出額</t>
  </si>
  <si>
    <t>一時借入金の利子</t>
  </si>
  <si>
    <t>算入公債費等(B)</t>
  </si>
  <si>
    <t>算入公債費等</t>
  </si>
  <si>
    <t>(A)－(B)</t>
  </si>
  <si>
    <t>実質公債費比率の分子</t>
  </si>
  <si>
    <t>※ 減債基金積立不足算定額=(C)×(１－(D)/(E))</t>
  </si>
  <si>
    <t>（参考）</t>
    <rPh sb="1" eb="3">
      <t>サンコウ</t>
    </rPh>
    <phoneticPr fontId="3"/>
  </si>
  <si>
    <t>（百万円）</t>
  </si>
  <si>
    <t>減債基金
積立状況等（注）</t>
    <rPh sb="0" eb="2">
      <t>ゲンサイ</t>
    </rPh>
    <rPh sb="2" eb="4">
      <t>キキン</t>
    </rPh>
    <rPh sb="5" eb="7">
      <t>ツミタテ</t>
    </rPh>
    <rPh sb="7" eb="9">
      <t>ジョウキョウ</t>
    </rPh>
    <rPh sb="9" eb="10">
      <t>トウ</t>
    </rPh>
    <rPh sb="10" eb="13">
      <t>チュウ</t>
    </rPh>
    <phoneticPr fontId="3"/>
  </si>
  <si>
    <t>満期一括償還地方債に係る実質償還額又は理論償還額のいずれか少ない額(C)</t>
  </si>
  <si>
    <t>前年度末減債基金残高(D)</t>
  </si>
  <si>
    <t>前年度末減債基金積立相当額(E)</t>
    <rPh sb="0" eb="3">
      <t>ゼンネンド</t>
    </rPh>
    <rPh sb="3" eb="4">
      <t>マツ</t>
    </rPh>
    <rPh sb="4" eb="6">
      <t>ゲンサイ</t>
    </rPh>
    <rPh sb="6" eb="8">
      <t>キキン</t>
    </rPh>
    <rPh sb="8" eb="10">
      <t>ツミタテ</t>
    </rPh>
    <rPh sb="10" eb="12">
      <t>ソウトウ</t>
    </rPh>
    <rPh sb="12" eb="13">
      <t>ガク</t>
    </rPh>
    <phoneticPr fontId="4"/>
  </si>
  <si>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4"/>
  </si>
  <si>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4"/>
  </si>
  <si>
    <t>将来負担額(A)</t>
  </si>
  <si>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</si>
  <si>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</si>
  <si>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</si>
  <si>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</si>
  <si>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</si>
  <si>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</si>
  <si>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</si>
  <si>
    <t>連結実質赤字額</t>
  </si>
  <si>
    <t>組合等連結実質赤字額負担見込額</t>
  </si>
  <si>
    <t>充当可能財源等(B)</t>
  </si>
  <si>
    <t>充当可能基金</t>
  </si>
  <si>
    <t>充当可能特定歳入</t>
  </si>
  <si>
    <t>基準財政需要額算入見込額</t>
  </si>
  <si>
    <t>将来負担比率の分子</t>
  </si>
  <si>
    <t>（百万円）</t>
    <rPh sb="1" eb="4">
      <t>ヒャクマンエン</t>
    </rPh>
    <phoneticPr fontId="3"/>
  </si>
  <si>
    <t>減債基金</t>
    <rPh sb="0" eb="2">
      <t>ゲンサイ</t>
    </rPh>
    <rPh sb="2" eb="4">
      <t>キキン</t>
    </rPh>
    <phoneticPr fontId="3"/>
  </si>
  <si>
    <t>京都・亀岡ふるさと向上力基金</t>
    <rPh sb="0" eb="2">
      <t>キョウト</t>
    </rPh>
    <rPh sb="3" eb="5">
      <t>カメオカ</t>
    </rPh>
    <rPh sb="9" eb="12">
      <t>コウジョウリョク</t>
    </rPh>
    <rPh sb="12" eb="14">
      <t>キキン</t>
    </rPh>
    <phoneticPr fontId="3"/>
  </si>
  <si>
    <t>生涯学習振興基金</t>
    <rPh sb="0" eb="2">
      <t>ショウガイ</t>
    </rPh>
    <rPh sb="2" eb="4">
      <t>ガクシュウ</t>
    </rPh>
    <rPh sb="4" eb="6">
      <t>シンコウ</t>
    </rPh>
    <rPh sb="6" eb="8">
      <t>キキン</t>
    </rPh>
    <phoneticPr fontId="16"/>
  </si>
  <si>
    <t>河川整備基金</t>
    <rPh sb="0" eb="4">
      <t>カセンセイビ</t>
    </rPh>
    <rPh sb="4" eb="6">
      <t>キキン</t>
    </rPh>
    <phoneticPr fontId="16"/>
  </si>
  <si>
    <t>豊かな森を育てる基金</t>
    <rPh sb="0" eb="1">
      <t>ユタ</t>
    </rPh>
    <rPh sb="3" eb="4">
      <t>モリ</t>
    </rPh>
    <rPh sb="5" eb="6">
      <t>ソダ</t>
    </rPh>
    <rPh sb="8" eb="10">
      <t>キキン</t>
    </rPh>
    <phoneticPr fontId="16"/>
  </si>
  <si>
    <t>社会福祉基金</t>
    <rPh sb="0" eb="6">
      <t>シャカイフクシキキン</t>
    </rPh>
    <phoneticPr fontId="16"/>
  </si>
  <si>
    <t>基金残高合計</t>
    <rPh sb="0" eb="2">
      <t>キキン</t>
    </rPh>
    <rPh sb="2" eb="4">
      <t>ザンダカ</t>
    </rPh>
    <rPh sb="4" eb="6">
      <t>ゴウケイ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</si>
</sst>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_ "/>
    <numFmt numFmtId="177" formatCode="#,##0;&quot;△ &quot;#,##0"/>
    <numFmt numFmtId="178" formatCode="#,##0;&quot;▲ &quot;#,##0"/>
    <numFmt numFmtId="179" formatCode="#,##0.0;&quot;▲ &quot;#,##0.0"/>
    <numFmt numFmtId="180" formatCode="#,##0.0_);[Red]\(#,##0.0\)"/>
    <numFmt numFmtId="181" formatCode="#,##0.0_ "/>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3"/>
    </font>
    <font>
      <sz val="11"/>
      <name val="ＭＳ Ｐゴシック"/>
      <family val="3"/>
    </font>
    <font>
      <sz val="11"/>
      <color theme="1"/>
      <name val="ＭＳ Ｐゴシック"/>
      <family val="3"/>
    </font>
    <font>
      <sz val="6"/>
      <name val="ＭＳ Ｐゴシック"/>
      <family val="3"/>
    </font>
    <font>
      <sz val="11"/>
      <color indexed="8"/>
      <name val="ＭＳ Ｐゴシック"/>
      <family val="3"/>
    </font>
    <font>
      <sz val="14"/>
      <color indexed="8"/>
      <name val="ＭＳ Ｐゴシック"/>
      <family val="3"/>
    </font>
    <font>
      <sz val="14"/>
      <color theme="1"/>
      <name val="ＭＳ Ｐゴシック"/>
      <family val="3"/>
    </font>
    <font>
      <sz val="11"/>
      <color theme="1"/>
      <name val="游ゴシック"/>
      <family val="3"/>
      <scheme val="minor"/>
    </font>
    <font>
      <sz val="9"/>
      <color indexed="8"/>
      <name val="ＭＳ ゴシック"/>
      <family val="3"/>
    </font>
    <font>
      <sz val="6"/>
      <name val="ＭＳ Ｐゴシック"/>
      <family val="3"/>
      <charset val="128"/>
    </font>
    <font>
      <b/>
      <sz val="28"/>
      <name val="ＭＳ ゴシック"/>
      <family val="3"/>
    </font>
    <font>
      <b/>
      <sz val="20"/>
      <color indexed="8"/>
      <name val="ＭＳ ゴシック"/>
      <family val="3"/>
    </font>
    <font>
      <b/>
      <sz val="9"/>
      <color indexed="8"/>
      <name val="ＭＳ ゴシック"/>
      <family val="3"/>
    </font>
    <font>
      <sz val="9"/>
      <name val="ＭＳ ゴシック"/>
      <family val="3"/>
    </font>
    <font>
      <sz val="9"/>
      <color indexed="8"/>
      <name val="ＭＳ ゴシック"/>
      <family val="3"/>
      <charset val="128"/>
    </font>
    <font>
      <sz val="8"/>
      <color indexed="8"/>
      <name val="ＭＳ ゴシック"/>
      <family val="3"/>
    </font>
    <font>
      <sz val="6"/>
      <name val="ＭＳ ゴシック"/>
      <family val="3"/>
    </font>
    <font>
      <sz val="9"/>
      <color indexed="8"/>
      <name val="ＭＳ Ｐゴシック"/>
      <family val="3"/>
    </font>
    <font>
      <b/>
      <sz val="13"/>
      <color indexed="56"/>
      <name val="ＭＳ ゴシック"/>
      <family val="3"/>
    </font>
    <font>
      <b/>
      <sz val="9"/>
      <color indexed="9"/>
      <name val="ＭＳ ゴシック"/>
      <family val="3"/>
    </font>
    <font>
      <b/>
      <sz val="9"/>
      <color indexed="12"/>
      <name val="ＭＳ ゴシック"/>
      <family val="3"/>
    </font>
    <font>
      <b/>
      <sz val="18"/>
      <color indexed="8"/>
      <name val="ＭＳ ゴシック"/>
      <family val="3"/>
    </font>
    <font>
      <sz val="11"/>
      <color indexed="8"/>
      <name val="ＭＳ ゴシック"/>
      <family val="3"/>
    </font>
    <font>
      <b/>
      <sz val="24"/>
      <color indexed="8"/>
      <name val="ＭＳ ゴシック"/>
      <family val="3"/>
    </font>
    <font>
      <b/>
      <sz val="12"/>
      <color indexed="8"/>
      <name val="ＭＳ ゴシック"/>
      <family val="3"/>
    </font>
    <font>
      <sz val="12"/>
      <color indexed="8"/>
      <name val="ＭＳ Ｐゴシック"/>
      <family val="3"/>
    </font>
    <font>
      <strike/>
      <sz val="14"/>
      <color indexed="8"/>
      <name val="ＭＳ Ｐゴシック"/>
      <family val="3"/>
    </font>
    <font>
      <sz val="12"/>
      <color indexed="8"/>
      <name val="ＭＳ ゴシック"/>
      <family val="3"/>
    </font>
    <font>
      <sz val="11"/>
      <name val="ＭＳ ゴシック"/>
      <family val="3"/>
    </font>
    <font>
      <b/>
      <sz val="16"/>
      <color indexed="8"/>
      <name val="ＭＳ ゴシック"/>
      <family val="3"/>
    </font>
    <font>
      <sz val="14"/>
      <color indexed="8"/>
      <name val="ＭＳ ゴシック"/>
      <family val="3"/>
    </font>
    <font>
      <sz val="13"/>
      <color indexed="8"/>
      <name val="ＭＳ ゴシック"/>
      <family val="3"/>
    </font>
    <font>
      <sz val="13"/>
      <color theme="1"/>
      <name val="ＭＳ ゴシック"/>
      <family val="3"/>
    </font>
    <font>
      <b/>
      <sz val="13"/>
      <color theme="1"/>
      <name val="ＭＳ ゴシック"/>
      <family val="3"/>
    </font>
    <font>
      <sz val="11"/>
      <color theme="1"/>
      <name val="ＭＳ ゴシック"/>
      <family val="3"/>
    </font>
    <font>
      <sz val="13"/>
      <color rgb="FFFF0000"/>
      <name val="ＭＳ ゴシック"/>
      <family val="3"/>
    </font>
    <font>
      <sz val="11"/>
      <color rgb="FFFF0000"/>
      <name val="ＭＳ ゴシック"/>
      <family val="3"/>
    </font>
    <font>
      <sz val="16"/>
      <color indexed="8"/>
      <name val="ＭＳ ゴシック"/>
      <family val="3"/>
    </font>
    <font>
      <sz val="16"/>
      <name val="ＭＳ ゴシック"/>
      <family val="3"/>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0">
    <xf numFmtId="0" fontId="0" fillId="0" borderId="0">
      <alignment vertical="center"/>
    </xf>
    <xf numFmtId="0" fontId="1" fillId="0" borderId="0"/>
    <xf numFmtId="0" fontId="2" fillId="0" borderId="0">
      <alignment vertical="center"/>
    </xf>
    <xf numFmtId="0" fontId="1" fillId="0" borderId="0"/>
    <xf numFmtId="0" fontId="1" fillId="0" borderId="0"/>
    <xf numFmtId="0" fontId="1" fillId="0" borderId="0">
      <alignment vertical="center"/>
    </xf>
    <xf numFmtId="0" fontId="1" fillId="0" borderId="0">
      <alignment vertical="center"/>
    </xf>
    <xf numFmtId="0" fontId="7"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7" fillId="0" borderId="0">
      <alignment vertical="center"/>
    </xf>
  </cellStyleXfs>
  <cellXfs count="1088">
    <xf numFmtId="0" fontId="0" fillId="0" borderId="0" xfId="0">
      <alignment vertical="center"/>
    </xf>
    <xf numFmtId="0" fontId="4" fillId="0" borderId="0" xfId="6" applyFont="1">
      <alignment vertical="center"/>
    </xf>
    <xf numFmtId="0" fontId="4" fillId="0" borderId="1" xfId="6" applyFont="1" applyBorder="1">
      <alignment vertical="center"/>
    </xf>
    <xf numFmtId="0" fontId="4" fillId="0" borderId="2" xfId="6" applyFont="1" applyBorder="1">
      <alignment vertical="center"/>
    </xf>
    <xf numFmtId="0" fontId="1" fillId="2" borderId="0" xfId="1" applyFill="1" applyProtection="1">
      <protection hidden="1"/>
    </xf>
    <xf numFmtId="176" fontId="4" fillId="0" borderId="0" xfId="6" applyNumberFormat="1" applyFont="1">
      <alignment vertical="center"/>
    </xf>
    <xf numFmtId="0" fontId="0" fillId="2" borderId="0" xfId="1" applyFont="1" applyFill="1" applyAlignment="1">
      <alignment vertical="center"/>
    </xf>
    <xf numFmtId="0" fontId="1" fillId="2" borderId="0" xfId="1" applyFill="1" applyAlignment="1">
      <alignment vertical="center"/>
    </xf>
    <xf numFmtId="0" fontId="1" fillId="2" borderId="0" xfId="1" applyFill="1" applyAlignment="1" applyProtection="1">
      <alignment vertical="center"/>
      <protection hidden="1"/>
    </xf>
    <xf numFmtId="0" fontId="4" fillId="0" borderId="3" xfId="6" applyFont="1" applyBorder="1">
      <alignment vertical="center"/>
    </xf>
    <xf numFmtId="0" fontId="4" fillId="0" borderId="4" xfId="6" applyFont="1" applyBorder="1">
      <alignment vertical="center"/>
    </xf>
    <xf numFmtId="0" fontId="4" fillId="0" borderId="5" xfId="6" applyFont="1" applyBorder="1">
      <alignment vertical="center"/>
    </xf>
    <xf numFmtId="0" fontId="5" fillId="0" borderId="3" xfId="6" applyFont="1" applyBorder="1">
      <alignment vertical="center"/>
    </xf>
    <xf numFmtId="176" fontId="4" fillId="0" borderId="2" xfId="6" applyNumberFormat="1" applyFont="1" applyBorder="1">
      <alignment vertical="center"/>
    </xf>
    <xf numFmtId="176" fontId="4" fillId="0" borderId="4" xfId="6" applyNumberFormat="1" applyFont="1" applyBorder="1">
      <alignment vertical="center"/>
    </xf>
    <xf numFmtId="0" fontId="5" fillId="0" borderId="2" xfId="6" applyFont="1" applyBorder="1">
      <alignment vertical="center"/>
    </xf>
    <xf numFmtId="0" fontId="4" fillId="0" borderId="6" xfId="6" applyFont="1" applyBorder="1">
      <alignment vertical="center"/>
    </xf>
    <xf numFmtId="0" fontId="4" fillId="0" borderId="7" xfId="6" applyFont="1" applyBorder="1">
      <alignment vertical="center"/>
    </xf>
    <xf numFmtId="176" fontId="4" fillId="0" borderId="7" xfId="6" applyNumberFormat="1" applyFont="1" applyBorder="1">
      <alignment vertical="center"/>
    </xf>
    <xf numFmtId="176" fontId="0" fillId="0" borderId="0" xfId="6" applyNumberFormat="1" applyFont="1">
      <alignment vertical="center"/>
    </xf>
    <xf numFmtId="176" fontId="4" fillId="2" borderId="0" xfId="6" applyNumberFormat="1" applyFont="1" applyFill="1" applyAlignment="1">
      <alignment vertical="center" wrapText="1"/>
    </xf>
    <xf numFmtId="177" fontId="4" fillId="2" borderId="0" xfId="5" applyNumberFormat="1" applyFont="1" applyFill="1" applyAlignment="1">
      <alignment vertical="center" wrapText="1"/>
    </xf>
    <xf numFmtId="176" fontId="1" fillId="0" borderId="0" xfId="3" applyNumberFormat="1" applyAlignment="1">
      <alignment vertical="center"/>
    </xf>
    <xf numFmtId="176" fontId="1" fillId="0" borderId="0" xfId="6" applyNumberFormat="1" applyAlignment="1">
      <alignment horizontal="center" vertical="center"/>
    </xf>
    <xf numFmtId="178" fontId="1" fillId="0" borderId="0" xfId="4" applyNumberFormat="1" applyAlignment="1">
      <alignment horizontal="right" vertical="center"/>
    </xf>
    <xf numFmtId="49" fontId="4" fillId="2" borderId="0" xfId="5" applyNumberFormat="1" applyFont="1" applyFill="1" applyAlignment="1">
      <alignment horizontal="center" vertical="center" wrapText="1"/>
    </xf>
    <xf numFmtId="180" fontId="4" fillId="0" borderId="0" xfId="6" applyNumberFormat="1" applyFont="1">
      <alignment vertical="center"/>
    </xf>
    <xf numFmtId="0" fontId="6" fillId="0" borderId="0" xfId="2" applyFont="1">
      <alignment vertical="center"/>
    </xf>
    <xf numFmtId="179" fontId="1" fillId="0" borderId="0" xfId="4" applyNumberFormat="1" applyAlignment="1">
      <alignment horizontal="right" vertical="center"/>
    </xf>
    <xf numFmtId="49" fontId="4" fillId="2" borderId="0" xfId="5" applyNumberFormat="1" applyFont="1" applyFill="1" applyAlignment="1">
      <alignment horizontal="center" vertical="center"/>
    </xf>
    <xf numFmtId="181" fontId="4" fillId="0" borderId="7" xfId="6" applyNumberFormat="1" applyFont="1" applyBorder="1">
      <alignment vertical="center"/>
    </xf>
    <xf numFmtId="181" fontId="4" fillId="0" borderId="6" xfId="6" applyNumberFormat="1" applyFont="1" applyBorder="1">
      <alignment vertical="center"/>
    </xf>
    <xf numFmtId="181" fontId="4" fillId="0" borderId="0" xfId="5" applyNumberFormat="1" applyFont="1">
      <alignment vertical="center"/>
    </xf>
    <xf numFmtId="0" fontId="4" fillId="0" borderId="11" xfId="6" applyFont="1" applyBorder="1">
      <alignment vertical="center"/>
    </xf>
    <xf numFmtId="0" fontId="4" fillId="0" borderId="12" xfId="6" applyFont="1" applyBorder="1">
      <alignment vertical="center"/>
    </xf>
    <xf numFmtId="176" fontId="4" fillId="0" borderId="1" xfId="6" applyNumberFormat="1" applyFont="1" applyBorder="1">
      <alignment vertical="center"/>
    </xf>
    <xf numFmtId="176" fontId="4" fillId="0" borderId="12" xfId="6" applyNumberFormat="1" applyFont="1" applyBorder="1">
      <alignment vertical="center"/>
    </xf>
    <xf numFmtId="0" fontId="1" fillId="2" borderId="0" xfId="1" applyFill="1"/>
    <xf numFmtId="179" fontId="4" fillId="2" borderId="9" xfId="5" applyNumberFormat="1" applyFont="1" applyFill="1" applyBorder="1" applyAlignment="1">
      <alignment horizontal="center" vertical="center"/>
    </xf>
    <xf numFmtId="0" fontId="4" fillId="0" borderId="0" xfId="6" applyFont="1" applyAlignment="1">
      <alignment horizontal="center" vertical="center"/>
    </xf>
    <xf numFmtId="179" fontId="4" fillId="2" borderId="0" xfId="5" applyNumberFormat="1" applyFont="1" applyFill="1" applyAlignment="1">
      <alignment horizontal="center" vertical="center" wrapText="1"/>
    </xf>
    <xf numFmtId="0" fontId="4" fillId="0" borderId="9" xfId="6" applyFont="1" applyBorder="1" applyAlignment="1">
      <alignment horizontal="center" vertical="center"/>
    </xf>
    <xf numFmtId="177" fontId="4" fillId="2" borderId="9" xfId="5" applyNumberFormat="1" applyFont="1" applyFill="1" applyBorder="1" applyAlignment="1">
      <alignment horizontal="center" vertical="center" wrapText="1"/>
    </xf>
    <xf numFmtId="176" fontId="1" fillId="0" borderId="0" xfId="6" applyNumberFormat="1" applyAlignment="1">
      <alignment horizontal="center" vertical="center"/>
    </xf>
    <xf numFmtId="179" fontId="4" fillId="0" borderId="0" xfId="6" applyNumberFormat="1" applyFont="1" applyAlignment="1">
      <alignment horizontal="center" vertical="center"/>
    </xf>
    <xf numFmtId="0" fontId="4" fillId="0" borderId="3" xfId="6" applyFont="1" applyBorder="1" applyAlignment="1" applyProtection="1">
      <alignment horizontal="left" vertical="top" wrapText="1"/>
      <protection locked="0"/>
    </xf>
    <xf numFmtId="0" fontId="4" fillId="0" borderId="6" xfId="6" applyFont="1" applyBorder="1" applyAlignment="1" applyProtection="1">
      <alignment horizontal="left" vertical="top" wrapText="1"/>
      <protection locked="0"/>
    </xf>
    <xf numFmtId="0" fontId="4" fillId="0" borderId="11" xfId="6" applyFont="1" applyBorder="1" applyAlignment="1" applyProtection="1">
      <alignment horizontal="left" vertical="top" wrapText="1"/>
      <protection locked="0"/>
    </xf>
    <xf numFmtId="0" fontId="4" fillId="0" borderId="2" xfId="6" applyFont="1" applyBorder="1" applyAlignment="1" applyProtection="1">
      <alignment horizontal="left" vertical="top" wrapText="1"/>
      <protection locked="0"/>
    </xf>
    <xf numFmtId="0" fontId="4" fillId="0" borderId="0" xfId="6" applyFont="1" applyAlignment="1" applyProtection="1">
      <alignment horizontal="left" vertical="top" wrapText="1"/>
      <protection locked="0"/>
    </xf>
    <xf numFmtId="0" fontId="4" fillId="0" borderId="1" xfId="6" applyFont="1" applyBorder="1" applyAlignment="1" applyProtection="1">
      <alignment horizontal="left" vertical="top" wrapText="1"/>
      <protection locked="0"/>
    </xf>
    <xf numFmtId="0" fontId="4" fillId="0" borderId="4" xfId="6" applyFont="1" applyBorder="1" applyAlignment="1" applyProtection="1">
      <alignment horizontal="left" vertical="top" wrapText="1"/>
      <protection locked="0"/>
    </xf>
    <xf numFmtId="0" fontId="4" fillId="0" borderId="7" xfId="6" applyFont="1" applyBorder="1" applyAlignment="1" applyProtection="1">
      <alignment horizontal="left" vertical="top" wrapText="1"/>
      <protection locked="0"/>
    </xf>
    <xf numFmtId="0" fontId="4" fillId="0" borderId="12" xfId="6" applyFont="1" applyBorder="1" applyAlignment="1" applyProtection="1">
      <alignment horizontal="left" vertical="top" wrapText="1"/>
      <protection locked="0"/>
    </xf>
    <xf numFmtId="177" fontId="4" fillId="2" borderId="0" xfId="5" applyNumberFormat="1" applyFont="1" applyFill="1" applyAlignment="1">
      <alignment horizontal="center" vertical="center" wrapText="1"/>
    </xf>
    <xf numFmtId="179" fontId="4" fillId="2" borderId="0" xfId="5" applyNumberFormat="1" applyFont="1" applyFill="1" applyAlignment="1">
      <alignment horizontal="center" vertical="center"/>
    </xf>
    <xf numFmtId="177" fontId="4" fillId="0" borderId="0" xfId="5" applyNumberFormat="1" applyFont="1" applyAlignment="1">
      <alignment horizontal="center" vertical="center" wrapText="1"/>
    </xf>
    <xf numFmtId="0" fontId="4" fillId="0" borderId="8" xfId="6" applyFont="1" applyBorder="1" applyAlignment="1">
      <alignment horizontal="center" vertical="center"/>
    </xf>
    <xf numFmtId="0" fontId="4" fillId="0" borderId="5" xfId="6" applyFont="1" applyBorder="1" applyAlignment="1">
      <alignment horizontal="center" vertical="center"/>
    </xf>
    <xf numFmtId="0" fontId="4" fillId="0" borderId="10" xfId="6" applyFont="1" applyBorder="1" applyAlignment="1">
      <alignment horizontal="center" vertical="center"/>
    </xf>
    <xf numFmtId="0" fontId="8" fillId="0" borderId="0" xfId="7" applyFont="1">
      <alignment vertical="center"/>
    </xf>
    <xf numFmtId="49" fontId="10" fillId="0" borderId="0" xfId="7" applyNumberFormat="1" applyFont="1" applyAlignment="1">
      <alignment horizontal="center" vertical="center"/>
    </xf>
    <xf numFmtId="49" fontId="8" fillId="0" borderId="0" xfId="7" applyNumberFormat="1" applyFont="1">
      <alignment vertical="center"/>
    </xf>
    <xf numFmtId="0" fontId="11" fillId="0" borderId="0" xfId="7" applyFont="1">
      <alignment vertical="center"/>
    </xf>
    <xf numFmtId="0" fontId="12" fillId="0" borderId="0" xfId="7" applyFont="1">
      <alignment vertical="center"/>
    </xf>
    <xf numFmtId="0" fontId="8" fillId="0" borderId="13" xfId="7" applyFont="1" applyBorder="1" applyAlignment="1">
      <alignment horizontal="center" vertical="center"/>
    </xf>
    <xf numFmtId="0" fontId="8" fillId="0" borderId="14" xfId="7" applyFont="1" applyBorder="1" applyAlignment="1">
      <alignment horizontal="center" vertical="center"/>
    </xf>
    <xf numFmtId="0" fontId="8" fillId="0" borderId="15" xfId="7" applyFont="1" applyBorder="1" applyAlignment="1">
      <alignment horizontal="center" vertical="center"/>
    </xf>
    <xf numFmtId="0" fontId="8" fillId="0" borderId="16" xfId="7" applyFont="1" applyBorder="1" applyAlignment="1">
      <alignment horizontal="center" vertical="center"/>
    </xf>
    <xf numFmtId="0" fontId="8" fillId="0" borderId="17" xfId="7" applyFont="1" applyBorder="1" applyAlignment="1">
      <alignment horizontal="center" vertical="center"/>
    </xf>
    <xf numFmtId="0" fontId="8" fillId="0" borderId="18" xfId="7" applyFont="1" applyBorder="1" applyAlignment="1">
      <alignment horizontal="center" vertical="center"/>
    </xf>
    <xf numFmtId="0" fontId="8" fillId="0" borderId="19" xfId="7" applyFont="1" applyBorder="1" applyAlignment="1">
      <alignment horizontal="center" vertical="center"/>
    </xf>
    <xf numFmtId="0" fontId="8" fillId="0" borderId="20" xfId="7" applyFont="1" applyBorder="1" applyAlignment="1">
      <alignment horizontal="center" vertical="center"/>
    </xf>
    <xf numFmtId="0" fontId="8" fillId="0" borderId="21" xfId="7" applyFont="1" applyBorder="1" applyAlignment="1">
      <alignment horizontal="center" vertical="center"/>
    </xf>
    <xf numFmtId="0" fontId="8" fillId="0" borderId="22" xfId="7" applyFont="1" applyBorder="1" applyAlignment="1">
      <alignment horizontal="center" vertical="center"/>
    </xf>
    <xf numFmtId="0" fontId="8" fillId="0" borderId="23" xfId="7" applyFont="1" applyBorder="1" applyAlignment="1">
      <alignment horizontal="center" vertical="center"/>
    </xf>
    <xf numFmtId="0" fontId="8" fillId="0" borderId="24" xfId="7" applyFont="1" applyBorder="1" applyAlignment="1">
      <alignment horizontal="center" vertical="center"/>
    </xf>
    <xf numFmtId="0" fontId="8" fillId="0" borderId="1" xfId="7" applyFont="1" applyBorder="1" applyAlignment="1">
      <alignment horizontal="center" vertical="center"/>
    </xf>
    <xf numFmtId="0" fontId="8" fillId="0" borderId="25" xfId="7" applyFont="1" applyBorder="1" applyAlignment="1">
      <alignment horizontal="center" vertical="center"/>
    </xf>
    <xf numFmtId="0" fontId="8" fillId="0" borderId="2" xfId="7" applyFont="1" applyBorder="1" applyAlignment="1">
      <alignment horizontal="center" vertical="center"/>
    </xf>
    <xf numFmtId="0" fontId="8" fillId="0" borderId="26" xfId="7" applyFont="1" applyBorder="1" applyAlignment="1">
      <alignment horizontal="center" vertical="center"/>
    </xf>
    <xf numFmtId="0" fontId="8" fillId="0" borderId="27" xfId="7" applyFont="1" applyBorder="1" applyAlignment="1">
      <alignment horizontal="center" vertical="center"/>
    </xf>
    <xf numFmtId="0" fontId="8" fillId="0" borderId="0" xfId="7" applyFont="1" applyAlignment="1">
      <alignment horizontal="center" vertical="center"/>
    </xf>
    <xf numFmtId="0" fontId="8" fillId="0" borderId="28" xfId="7" applyFont="1" applyBorder="1" applyAlignment="1">
      <alignment horizontal="center" vertical="center"/>
    </xf>
    <xf numFmtId="0" fontId="8" fillId="0" borderId="29" xfId="7" applyFont="1" applyBorder="1" applyAlignment="1">
      <alignment horizontal="center" vertical="center"/>
    </xf>
    <xf numFmtId="0" fontId="8" fillId="0" borderId="7" xfId="7" applyFont="1" applyBorder="1" applyAlignment="1">
      <alignment horizontal="center" vertical="center"/>
    </xf>
    <xf numFmtId="0" fontId="8" fillId="0" borderId="3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6" fontId="8" fillId="0" borderId="18" xfId="7" applyNumberFormat="1" applyFont="1" applyBorder="1" applyAlignment="1">
      <alignment horizontal="right" vertical="center" shrinkToFit="1"/>
    </xf>
    <xf numFmtId="176" fontId="8" fillId="0" borderId="19" xfId="7" applyNumberFormat="1" applyFont="1" applyBorder="1" applyAlignment="1">
      <alignment horizontal="right" vertical="center" shrinkToFit="1"/>
    </xf>
    <xf numFmtId="176" fontId="8" fillId="0" borderId="20" xfId="7" applyNumberFormat="1" applyFont="1" applyBorder="1" applyAlignment="1">
      <alignment horizontal="right" vertical="center" shrinkToFit="1"/>
    </xf>
    <xf numFmtId="0" fontId="8" fillId="0" borderId="18" xfId="7" applyFont="1" applyBorder="1" applyAlignment="1">
      <alignment horizontal="left" vertical="center"/>
    </xf>
    <xf numFmtId="0" fontId="8" fillId="0" borderId="19" xfId="7" applyFont="1" applyBorder="1" applyAlignment="1">
      <alignment horizontal="left" vertical="center"/>
    </xf>
    <xf numFmtId="0" fontId="8" fillId="0" borderId="20" xfId="7" applyFont="1" applyBorder="1" applyAlignment="1">
      <alignment horizontal="left" vertical="center"/>
    </xf>
    <xf numFmtId="182" fontId="8" fillId="0" borderId="18" xfId="7" applyNumberFormat="1" applyFont="1" applyBorder="1" applyAlignment="1">
      <alignment horizontal="right" vertical="center" shrinkToFit="1"/>
    </xf>
    <xf numFmtId="182" fontId="8" fillId="0" borderId="19" xfId="7" applyNumberFormat="1" applyFont="1" applyBorder="1" applyAlignment="1">
      <alignment horizontal="right" vertical="center" shrinkToFit="1"/>
    </xf>
    <xf numFmtId="182" fontId="8" fillId="0" borderId="20" xfId="7" applyNumberFormat="1" applyFont="1" applyBorder="1" applyAlignment="1">
      <alignment horizontal="right" vertical="center" shrinkToFit="1"/>
    </xf>
    <xf numFmtId="0" fontId="8" fillId="0" borderId="31" xfId="7" applyFont="1" applyBorder="1" applyAlignment="1">
      <alignment horizontal="center" vertical="center"/>
    </xf>
    <xf numFmtId="0" fontId="8" fillId="0" borderId="12" xfId="7" applyFont="1" applyBorder="1" applyAlignment="1">
      <alignment horizontal="center" vertical="center"/>
    </xf>
    <xf numFmtId="0" fontId="8" fillId="0" borderId="32" xfId="7" applyFont="1" applyBorder="1" applyAlignment="1">
      <alignment horizontal="center" vertical="center"/>
    </xf>
    <xf numFmtId="0" fontId="8" fillId="0" borderId="4" xfId="7" applyFont="1" applyBorder="1" applyAlignment="1">
      <alignment horizontal="center" vertical="center"/>
    </xf>
    <xf numFmtId="0" fontId="8" fillId="0" borderId="33" xfId="7" applyFont="1" applyBorder="1" applyAlignment="1">
      <alignment horizontal="center" vertical="center"/>
    </xf>
    <xf numFmtId="0" fontId="8" fillId="0" borderId="34" xfId="7" applyFont="1" applyBorder="1">
      <alignment vertical="center"/>
    </xf>
    <xf numFmtId="0" fontId="8" fillId="0" borderId="5" xfId="7" applyFont="1" applyBorder="1">
      <alignment vertical="center"/>
    </xf>
    <xf numFmtId="0" fontId="8" fillId="0" borderId="10" xfId="7" applyFont="1" applyBorder="1">
      <alignment vertical="center"/>
    </xf>
    <xf numFmtId="0" fontId="8" fillId="0" borderId="8" xfId="7" applyFont="1" applyBorder="1" applyAlignment="1">
      <alignment horizontal="center" vertical="center"/>
    </xf>
    <xf numFmtId="0" fontId="8" fillId="0" borderId="5"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6" fontId="8" fillId="0" borderId="27" xfId="7" applyNumberFormat="1" applyFont="1" applyBorder="1" applyAlignment="1">
      <alignment horizontal="right" vertical="center" shrinkToFit="1"/>
    </xf>
    <xf numFmtId="176" fontId="8" fillId="0" borderId="0" xfId="7" applyNumberFormat="1" applyFont="1" applyAlignment="1">
      <alignment horizontal="right" vertical="center" shrinkToFit="1"/>
    </xf>
    <xf numFmtId="176" fontId="8" fillId="0" borderId="28" xfId="7" applyNumberFormat="1" applyFont="1" applyBorder="1" applyAlignment="1">
      <alignment horizontal="right" vertical="center" shrinkToFit="1"/>
    </xf>
    <xf numFmtId="0" fontId="8" fillId="0" borderId="27" xfId="7" applyFont="1" applyBorder="1" applyAlignment="1">
      <alignment horizontal="left" vertical="center"/>
    </xf>
    <xf numFmtId="0" fontId="8" fillId="0" borderId="0" xfId="7" applyFont="1" applyAlignment="1">
      <alignment horizontal="left" vertical="center"/>
    </xf>
    <xf numFmtId="0" fontId="8" fillId="0" borderId="28" xfId="7" applyFont="1" applyBorder="1" applyAlignment="1">
      <alignment horizontal="left" vertical="center"/>
    </xf>
    <xf numFmtId="182" fontId="8" fillId="0" borderId="27" xfId="7" applyNumberFormat="1" applyFont="1" applyBorder="1" applyAlignment="1">
      <alignment horizontal="right" vertical="center" shrinkToFit="1"/>
    </xf>
    <xf numFmtId="182" fontId="8" fillId="0" borderId="0" xfId="7" applyNumberFormat="1" applyFont="1" applyAlignment="1">
      <alignment horizontal="right" vertical="center" shrinkToFit="1"/>
    </xf>
    <xf numFmtId="182" fontId="8" fillId="0" borderId="28" xfId="7" applyNumberFormat="1" applyFont="1" applyBorder="1" applyAlignment="1">
      <alignment horizontal="right" vertical="center" shrinkToFit="1"/>
    </xf>
    <xf numFmtId="0" fontId="8" fillId="0" borderId="35" xfId="7" applyFont="1" applyBorder="1" applyAlignment="1">
      <alignment horizontal="center" vertical="center"/>
    </xf>
    <xf numFmtId="0" fontId="8" fillId="0" borderId="11" xfId="7" applyFont="1" applyBorder="1" applyAlignment="1">
      <alignment horizontal="center" vertical="center"/>
    </xf>
    <xf numFmtId="0" fontId="8" fillId="0" borderId="36" xfId="7" applyFont="1" applyBorder="1" applyAlignment="1">
      <alignment horizontal="center" vertical="center"/>
    </xf>
    <xf numFmtId="0" fontId="8" fillId="0" borderId="3" xfId="7" applyFont="1" applyBorder="1" applyAlignment="1">
      <alignment horizontal="center" vertical="center"/>
    </xf>
    <xf numFmtId="0" fontId="8" fillId="0" borderId="37" xfId="7" applyFont="1" applyBorder="1" applyAlignment="1">
      <alignment horizontal="center" vertical="center"/>
    </xf>
    <xf numFmtId="0" fontId="8" fillId="0" borderId="38" xfId="7" applyFont="1" applyBorder="1" applyAlignment="1">
      <alignment horizontal="center" vertical="center"/>
    </xf>
    <xf numFmtId="0" fontId="8" fillId="0" borderId="6" xfId="7" applyFont="1" applyBorder="1" applyAlignment="1">
      <alignment horizontal="center" vertical="center"/>
    </xf>
    <xf numFmtId="49" fontId="8" fillId="0" borderId="3" xfId="7" applyNumberFormat="1" applyFont="1" applyBorder="1" applyAlignment="1">
      <alignment horizontal="center" vertical="center"/>
    </xf>
    <xf numFmtId="49" fontId="8" fillId="0" borderId="6" xfId="7" applyNumberFormat="1" applyFont="1" applyBorder="1" applyAlignment="1">
      <alignment horizontal="center" vertical="center"/>
    </xf>
    <xf numFmtId="49" fontId="8" fillId="0" borderId="39" xfId="7" applyNumberFormat="1" applyFont="1" applyBorder="1" applyAlignment="1">
      <alignment horizontal="center" vertical="center"/>
    </xf>
    <xf numFmtId="183" fontId="8" fillId="0" borderId="27" xfId="7" applyNumberFormat="1" applyFont="1" applyBorder="1" applyAlignment="1">
      <alignment horizontal="right" vertical="center" shrinkToFit="1"/>
    </xf>
    <xf numFmtId="183" fontId="8" fillId="0" borderId="0" xfId="7" applyNumberFormat="1" applyFont="1" applyAlignment="1">
      <alignment horizontal="right" vertical="center" shrinkToFit="1"/>
    </xf>
    <xf numFmtId="183" fontId="8" fillId="0" borderId="28" xfId="7" applyNumberFormat="1" applyFont="1" applyBorder="1" applyAlignment="1">
      <alignment horizontal="right" vertical="center" shrinkToFit="1"/>
    </xf>
    <xf numFmtId="49" fontId="8" fillId="0" borderId="2" xfId="7" applyNumberFormat="1" applyFont="1" applyBorder="1" applyAlignment="1">
      <alignment horizontal="center" vertical="center"/>
    </xf>
    <xf numFmtId="49" fontId="8" fillId="0" borderId="0" xfId="7" applyNumberFormat="1" applyFont="1" applyAlignment="1">
      <alignment horizontal="center" vertical="center"/>
    </xf>
    <xf numFmtId="49" fontId="8" fillId="0" borderId="28" xfId="7" applyNumberFormat="1" applyFont="1" applyBorder="1" applyAlignment="1">
      <alignment horizontal="center" vertical="center"/>
    </xf>
    <xf numFmtId="0" fontId="8" fillId="0" borderId="40" xfId="7" applyFont="1" applyBorder="1" applyAlignment="1">
      <alignment horizontal="center" vertical="center"/>
    </xf>
    <xf numFmtId="0" fontId="8" fillId="0" borderId="41" xfId="7" applyFont="1" applyBorder="1" applyAlignment="1">
      <alignment horizontal="center" vertical="center"/>
    </xf>
    <xf numFmtId="0" fontId="8" fillId="0" borderId="42" xfId="7" applyFont="1" applyBorder="1" applyAlignment="1">
      <alignment horizontal="center" vertical="center"/>
    </xf>
    <xf numFmtId="0" fontId="8" fillId="0" borderId="43" xfId="7" applyFont="1" applyBorder="1" applyAlignment="1">
      <alignment horizontal="center" vertical="center"/>
    </xf>
    <xf numFmtId="0" fontId="8" fillId="0" borderId="44" xfId="7" applyFont="1" applyBorder="1" applyAlignment="1">
      <alignment horizontal="center" vertical="center"/>
    </xf>
    <xf numFmtId="0" fontId="8" fillId="0" borderId="45" xfId="7" applyFont="1" applyBorder="1" applyAlignment="1">
      <alignment horizontal="center" vertical="center"/>
    </xf>
    <xf numFmtId="0" fontId="8" fillId="0" borderId="46" xfId="7" applyFont="1" applyBorder="1" applyAlignment="1">
      <alignment horizontal="center" vertical="center"/>
    </xf>
    <xf numFmtId="49" fontId="8" fillId="0" borderId="43" xfId="7" applyNumberFormat="1" applyFont="1" applyBorder="1" applyAlignment="1">
      <alignment horizontal="center" vertical="center"/>
    </xf>
    <xf numFmtId="49" fontId="8" fillId="0" borderId="46" xfId="7" applyNumberFormat="1" applyFont="1" applyBorder="1" applyAlignment="1">
      <alignment horizontal="center" vertical="center"/>
    </xf>
    <xf numFmtId="49" fontId="8" fillId="0" borderId="47" xfId="7" applyNumberFormat="1" applyFont="1" applyBorder="1" applyAlignment="1">
      <alignment horizontal="center" vertical="center"/>
    </xf>
    <xf numFmtId="184" fontId="8" fillId="0" borderId="27" xfId="7" applyNumberFormat="1" applyFont="1" applyBorder="1" applyAlignment="1">
      <alignment horizontal="right" vertical="center" shrinkToFit="1"/>
    </xf>
    <xf numFmtId="184" fontId="8" fillId="0" borderId="0" xfId="7" applyNumberFormat="1" applyFont="1" applyAlignment="1">
      <alignment horizontal="right" vertical="center" shrinkToFit="1"/>
    </xf>
    <xf numFmtId="184" fontId="8" fillId="0" borderId="28" xfId="7" applyNumberFormat="1" applyFont="1" applyBorder="1" applyAlignment="1">
      <alignment horizontal="right" vertical="center" shrinkToFit="1"/>
    </xf>
    <xf numFmtId="0" fontId="8" fillId="0" borderId="48" xfId="7" applyFont="1" applyBorder="1" applyAlignment="1">
      <alignment horizontal="center" vertical="center"/>
    </xf>
    <xf numFmtId="0" fontId="8" fillId="0" borderId="49" xfId="7" applyFont="1" applyBorder="1">
      <alignment vertical="center"/>
    </xf>
    <xf numFmtId="0" fontId="8" fillId="0" borderId="50" xfId="7" applyFont="1" applyBorder="1">
      <alignment vertical="center"/>
    </xf>
    <xf numFmtId="0" fontId="8" fillId="0" borderId="51" xfId="7" applyFont="1" applyBorder="1">
      <alignment vertical="center"/>
    </xf>
    <xf numFmtId="176" fontId="8" fillId="0" borderId="49" xfId="7" applyNumberFormat="1" applyFont="1" applyBorder="1" applyAlignment="1">
      <alignment horizontal="right" vertical="center" shrinkToFit="1"/>
    </xf>
    <xf numFmtId="176" fontId="8" fillId="0" borderId="50" xfId="7" applyNumberFormat="1" applyFont="1" applyBorder="1" applyAlignment="1">
      <alignment horizontal="right" vertical="center" shrinkToFit="1"/>
    </xf>
    <xf numFmtId="176" fontId="8" fillId="0" borderId="52" xfId="7" applyNumberFormat="1" applyFont="1" applyBorder="1" applyAlignment="1">
      <alignment horizontal="right" vertical="center" shrinkToFit="1"/>
    </xf>
    <xf numFmtId="0" fontId="8" fillId="0" borderId="8" xfId="7" applyFont="1" applyBorder="1">
      <alignment vertical="center"/>
    </xf>
    <xf numFmtId="176" fontId="8" fillId="0" borderId="8" xfId="7" applyNumberFormat="1" applyFont="1" applyBorder="1" applyAlignment="1">
      <alignment horizontal="right" vertical="center" shrinkToFit="1"/>
    </xf>
    <xf numFmtId="176" fontId="8" fillId="0" borderId="5" xfId="7" applyNumberFormat="1" applyFont="1" applyBorder="1" applyAlignment="1">
      <alignment horizontal="right" vertical="center" shrinkToFit="1"/>
    </xf>
    <xf numFmtId="176" fontId="8" fillId="0" borderId="53" xfId="7" applyNumberFormat="1" applyFont="1" applyBorder="1" applyAlignment="1">
      <alignment horizontal="right" vertical="center" shrinkToFit="1"/>
    </xf>
    <xf numFmtId="0" fontId="8" fillId="0" borderId="18" xfId="7" applyFont="1" applyBorder="1" applyAlignment="1">
      <alignment horizontal="left" vertical="center"/>
    </xf>
    <xf numFmtId="0" fontId="8" fillId="0" borderId="19" xfId="7" applyFont="1" applyBorder="1" applyAlignment="1">
      <alignment horizontal="left" vertical="center"/>
    </xf>
    <xf numFmtId="0" fontId="8" fillId="0" borderId="20" xfId="7" applyFont="1" applyBorder="1" applyAlignment="1">
      <alignment horizontal="left" vertical="center"/>
    </xf>
    <xf numFmtId="185" fontId="8" fillId="0" borderId="18" xfId="7" applyNumberFormat="1" applyFont="1" applyBorder="1" applyAlignment="1">
      <alignment horizontal="right" vertical="center" shrinkToFit="1"/>
    </xf>
    <xf numFmtId="185" fontId="8" fillId="0" borderId="19" xfId="7" applyNumberFormat="1" applyFont="1" applyBorder="1" applyAlignment="1">
      <alignment horizontal="right" vertical="center" shrinkToFit="1"/>
    </xf>
    <xf numFmtId="185" fontId="8" fillId="0" borderId="20" xfId="7" applyNumberFormat="1" applyFont="1" applyBorder="1" applyAlignment="1">
      <alignment horizontal="right" vertical="center" shrinkToFit="1"/>
    </xf>
    <xf numFmtId="0" fontId="8" fillId="0" borderId="54" xfId="7" applyFont="1" applyBorder="1">
      <alignment vertical="center"/>
    </xf>
    <xf numFmtId="0" fontId="8" fillId="0" borderId="55" xfId="7" applyFont="1" applyBorder="1">
      <alignment vertical="center"/>
    </xf>
    <xf numFmtId="0" fontId="8" fillId="0" borderId="56" xfId="7" applyFont="1" applyBorder="1">
      <alignment vertical="center"/>
    </xf>
    <xf numFmtId="186" fontId="8" fillId="0" borderId="54" xfId="7" applyNumberFormat="1" applyFont="1" applyBorder="1" applyAlignment="1">
      <alignment horizontal="right" vertical="center" shrinkToFit="1"/>
    </xf>
    <xf numFmtId="186" fontId="8" fillId="0" borderId="55" xfId="7" applyNumberFormat="1" applyFont="1" applyBorder="1" applyAlignment="1">
      <alignment horizontal="right" vertical="center" shrinkToFit="1"/>
    </xf>
    <xf numFmtId="186" fontId="8" fillId="0" borderId="57" xfId="7" applyNumberFormat="1" applyFont="1" applyBorder="1" applyAlignment="1">
      <alignment horizontal="right" vertical="center" shrinkToFit="1"/>
    </xf>
    <xf numFmtId="0" fontId="8" fillId="0" borderId="18" xfId="7" applyFont="1" applyBorder="1" applyAlignment="1">
      <alignment horizontal="center" vertical="center" wrapText="1"/>
    </xf>
    <xf numFmtId="0" fontId="8" fillId="0" borderId="19" xfId="7" applyFont="1" applyBorder="1" applyAlignment="1">
      <alignment horizontal="center" vertical="center" wrapText="1"/>
    </xf>
    <xf numFmtId="0" fontId="8" fillId="0" borderId="14"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6" fontId="13" fillId="0" borderId="16" xfId="7" applyNumberFormat="1" applyFont="1" applyBorder="1" applyAlignment="1">
      <alignment horizontal="right" vertical="center" shrinkToFit="1"/>
    </xf>
    <xf numFmtId="176" fontId="13" fillId="0" borderId="19" xfId="7" applyNumberFormat="1" applyFont="1" applyBorder="1" applyAlignment="1">
      <alignment horizontal="right" vertical="center" shrinkToFit="1"/>
    </xf>
    <xf numFmtId="176" fontId="13" fillId="0" borderId="20" xfId="7" applyNumberFormat="1" applyFont="1" applyBorder="1" applyAlignment="1">
      <alignment horizontal="right" vertical="center" shrinkToFit="1"/>
    </xf>
    <xf numFmtId="0" fontId="8" fillId="0" borderId="34" xfId="7" applyFont="1" applyBorder="1" applyAlignment="1">
      <alignment horizontal="center" vertical="center"/>
    </xf>
    <xf numFmtId="0" fontId="8" fillId="0" borderId="10" xfId="7" applyFont="1" applyBorder="1" applyAlignment="1">
      <alignment horizontal="center" vertical="center"/>
    </xf>
    <xf numFmtId="0" fontId="8" fillId="0" borderId="8" xfId="7" applyFont="1" applyBorder="1" applyAlignment="1">
      <alignment horizontal="center" vertical="center" shrinkToFit="1"/>
    </xf>
    <xf numFmtId="0" fontId="8" fillId="0" borderId="5" xfId="7" applyFont="1" applyBorder="1" applyAlignment="1">
      <alignment horizontal="center" vertical="center" shrinkToFit="1"/>
    </xf>
    <xf numFmtId="0" fontId="8" fillId="0" borderId="10" xfId="7" applyFont="1" applyBorder="1" applyAlignment="1">
      <alignment horizontal="center" vertical="center" shrinkToFit="1"/>
    </xf>
    <xf numFmtId="0" fontId="8" fillId="0" borderId="53" xfId="7" applyFont="1" applyBorder="1" applyAlignment="1">
      <alignment horizontal="center" vertical="center" shrinkToFit="1"/>
    </xf>
    <xf numFmtId="0" fontId="8" fillId="0" borderId="27" xfId="7" applyFont="1" applyBorder="1" applyAlignment="1">
      <alignment horizontal="center" vertical="center" wrapText="1"/>
    </xf>
    <xf numFmtId="0" fontId="8" fillId="0" borderId="0" xfId="7" applyFont="1" applyAlignment="1">
      <alignment horizontal="center" vertical="center" wrapText="1"/>
    </xf>
    <xf numFmtId="0" fontId="8" fillId="0" borderId="1" xfId="7" applyFont="1" applyBorder="1" applyAlignment="1">
      <alignment horizontal="center" vertical="center" wrapText="1"/>
    </xf>
    <xf numFmtId="0" fontId="13" fillId="0" borderId="32" xfId="9" applyFont="1" applyBorder="1">
      <alignment vertical="center"/>
    </xf>
    <xf numFmtId="0" fontId="13" fillId="0" borderId="3" xfId="9" applyFont="1" applyBorder="1" applyAlignment="1">
      <alignment horizontal="center" vertical="center" shrinkToFit="1"/>
    </xf>
    <xf numFmtId="0" fontId="13" fillId="0" borderId="6" xfId="9" applyFont="1" applyBorder="1" applyAlignment="1">
      <alignment horizontal="center" vertical="center" shrinkToFit="1"/>
    </xf>
    <xf numFmtId="0" fontId="13" fillId="0" borderId="11" xfId="9" applyFont="1" applyBorder="1" applyAlignment="1">
      <alignment horizontal="center" vertical="center" shrinkToFit="1"/>
    </xf>
    <xf numFmtId="176" fontId="13" fillId="0" borderId="8" xfId="7" applyNumberFormat="1" applyFont="1" applyBorder="1" applyAlignment="1">
      <alignment horizontal="right" vertical="center" shrinkToFit="1"/>
    </xf>
    <xf numFmtId="176" fontId="13" fillId="0" borderId="5" xfId="7" applyNumberFormat="1" applyFont="1" applyBorder="1" applyAlignment="1">
      <alignment horizontal="right" vertical="center" shrinkToFit="1"/>
    </xf>
    <xf numFmtId="176" fontId="13" fillId="0" borderId="53" xfId="7" applyNumberFormat="1" applyFont="1" applyBorder="1" applyAlignment="1">
      <alignment horizontal="right" vertical="center" shrinkToFit="1"/>
    </xf>
    <xf numFmtId="176" fontId="8" fillId="0" borderId="10" xfId="7" applyNumberFormat="1" applyFont="1" applyBorder="1" applyAlignment="1">
      <alignment horizontal="right" vertical="center" shrinkToFit="1"/>
    </xf>
    <xf numFmtId="0" fontId="13" fillId="0" borderId="3" xfId="7" applyFont="1" applyBorder="1">
      <alignment vertical="center"/>
    </xf>
    <xf numFmtId="0" fontId="13" fillId="0" borderId="5" xfId="7" applyFont="1" applyBorder="1">
      <alignment vertical="center"/>
    </xf>
    <xf numFmtId="0" fontId="13" fillId="0" borderId="10" xfId="7" applyFont="1" applyBorder="1">
      <alignment vertical="center"/>
    </xf>
    <xf numFmtId="182" fontId="8" fillId="0" borderId="8" xfId="7" applyNumberFormat="1" applyFont="1" applyBorder="1" applyAlignment="1">
      <alignment horizontal="right" vertical="center" shrinkToFit="1"/>
    </xf>
    <xf numFmtId="182" fontId="8" fillId="0" borderId="5" xfId="7" applyNumberFormat="1" applyFont="1" applyBorder="1" applyAlignment="1">
      <alignment horizontal="right" vertical="center" shrinkToFit="1"/>
    </xf>
    <xf numFmtId="182" fontId="8" fillId="0" borderId="10" xfId="7" applyNumberFormat="1" applyFont="1" applyBorder="1" applyAlignment="1">
      <alignment horizontal="right" vertical="center" shrinkToFit="1"/>
    </xf>
    <xf numFmtId="182" fontId="8" fillId="0" borderId="53" xfId="7" applyNumberFormat="1" applyFont="1" applyBorder="1" applyAlignment="1">
      <alignment horizontal="right" vertical="center" shrinkToFit="1"/>
    </xf>
    <xf numFmtId="0" fontId="8" fillId="0" borderId="45" xfId="7" applyFont="1" applyBorder="1" applyAlignment="1">
      <alignment horizontal="left" vertical="center"/>
    </xf>
    <xf numFmtId="0" fontId="8" fillId="0" borderId="46" xfId="7" applyFont="1" applyBorder="1" applyAlignment="1">
      <alignment horizontal="left" vertical="center"/>
    </xf>
    <xf numFmtId="0" fontId="8" fillId="0" borderId="47" xfId="7" applyFont="1" applyBorder="1" applyAlignment="1">
      <alignment horizontal="left" vertical="center"/>
    </xf>
    <xf numFmtId="182" fontId="8" fillId="0" borderId="45" xfId="7" applyNumberFormat="1" applyFont="1" applyBorder="1" applyAlignment="1">
      <alignment horizontal="right" vertical="center" shrinkToFit="1"/>
    </xf>
    <xf numFmtId="182" fontId="8" fillId="0" borderId="46" xfId="7" applyNumberFormat="1" applyFont="1" applyBorder="1" applyAlignment="1">
      <alignment horizontal="right" vertical="center" shrinkToFit="1"/>
    </xf>
    <xf numFmtId="182" fontId="8" fillId="0" borderId="47" xfId="7" applyNumberFormat="1" applyFont="1" applyBorder="1" applyAlignment="1">
      <alignment horizontal="right" vertical="center" shrinkToFit="1"/>
    </xf>
    <xf numFmtId="185" fontId="8" fillId="0" borderId="18" xfId="7" applyNumberFormat="1" applyFont="1" applyBorder="1" applyAlignment="1">
      <alignment vertical="center" shrinkToFit="1"/>
    </xf>
    <xf numFmtId="185" fontId="8" fillId="0" borderId="19" xfId="7" applyNumberFormat="1" applyFont="1" applyBorder="1" applyAlignment="1">
      <alignment vertical="center" shrinkToFit="1"/>
    </xf>
    <xf numFmtId="185" fontId="8" fillId="0" borderId="20" xfId="7" applyNumberFormat="1" applyFont="1" applyBorder="1" applyAlignment="1">
      <alignment vertical="center" shrinkToFit="1"/>
    </xf>
    <xf numFmtId="0" fontId="13" fillId="0" borderId="6" xfId="7" applyFont="1" applyBorder="1">
      <alignment vertical="center"/>
    </xf>
    <xf numFmtId="0" fontId="13" fillId="0" borderId="11" xfId="7" applyFont="1" applyBorder="1">
      <alignment vertical="center"/>
    </xf>
    <xf numFmtId="186" fontId="13" fillId="0" borderId="3" xfId="7" applyNumberFormat="1" applyFont="1" applyBorder="1" applyAlignment="1">
      <alignment horizontal="right" vertical="center" shrinkToFit="1"/>
    </xf>
    <xf numFmtId="186" fontId="13" fillId="0" borderId="6"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8" fillId="0" borderId="27" xfId="7" applyFont="1" applyBorder="1" applyAlignment="1">
      <alignment horizontal="left" vertical="center"/>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8" fillId="0" borderId="45" xfId="7" applyFont="1" applyBorder="1" applyAlignment="1">
      <alignment horizontal="center" vertical="center" wrapText="1"/>
    </xf>
    <xf numFmtId="0" fontId="8" fillId="0" borderId="46" xfId="7" applyFont="1" applyBorder="1" applyAlignment="1">
      <alignment horizontal="center" vertical="center" wrapText="1"/>
    </xf>
    <xf numFmtId="0" fontId="8" fillId="0" borderId="41" xfId="7" applyFont="1" applyBorder="1" applyAlignment="1">
      <alignment horizontal="center" vertical="center" wrapText="1"/>
    </xf>
    <xf numFmtId="0" fontId="13" fillId="0" borderId="42" xfId="9" applyFont="1" applyBorder="1" applyAlignment="1">
      <alignment horizontal="center"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8" fillId="0" borderId="58" xfId="7" applyFont="1" applyBorder="1" applyAlignment="1">
      <alignment horizontal="center" vertical="center"/>
    </xf>
    <xf numFmtId="0" fontId="8" fillId="0" borderId="59" xfId="7" applyFont="1" applyBorder="1" applyAlignment="1">
      <alignment horizontal="center" vertical="center"/>
    </xf>
    <xf numFmtId="184" fontId="8" fillId="0" borderId="59" xfId="7" applyNumberFormat="1" applyFont="1" applyBorder="1" applyAlignment="1">
      <alignment horizontal="right" vertical="center" shrinkToFit="1"/>
    </xf>
    <xf numFmtId="184" fontId="8" fillId="0" borderId="60" xfId="7" applyNumberFormat="1" applyFont="1" applyBorder="1" applyAlignment="1">
      <alignment horizontal="right" vertical="center" shrinkToFit="1"/>
    </xf>
    <xf numFmtId="184" fontId="8" fillId="0" borderId="61" xfId="7" applyNumberFormat="1" applyFont="1" applyBorder="1" applyAlignment="1">
      <alignment horizontal="right" vertical="center" shrinkToFit="1"/>
    </xf>
    <xf numFmtId="182" fontId="8" fillId="0" borderId="54" xfId="7" applyNumberFormat="1" applyFont="1" applyBorder="1" applyAlignment="1">
      <alignment horizontal="right" vertical="center" shrinkToFit="1"/>
    </xf>
    <xf numFmtId="182" fontId="8" fillId="0" borderId="55" xfId="7" applyNumberFormat="1" applyFont="1" applyBorder="1" applyAlignment="1">
      <alignment horizontal="right" vertical="center" shrinkToFit="1"/>
    </xf>
    <xf numFmtId="182" fontId="8" fillId="0" borderId="56" xfId="7" applyNumberFormat="1" applyFont="1" applyBorder="1" applyAlignment="1">
      <alignment horizontal="right" vertical="center" shrinkToFit="1"/>
    </xf>
    <xf numFmtId="182" fontId="8" fillId="0" borderId="57" xfId="7" applyNumberFormat="1" applyFont="1" applyBorder="1" applyAlignment="1">
      <alignment horizontal="right" vertical="center" shrinkToFit="1"/>
    </xf>
    <xf numFmtId="176" fontId="8" fillId="0" borderId="59" xfId="7" applyNumberFormat="1" applyFont="1" applyBorder="1" applyAlignment="1">
      <alignment horizontal="right" vertical="center" shrinkToFit="1"/>
    </xf>
    <xf numFmtId="176" fontId="8" fillId="0" borderId="60" xfId="7" applyNumberFormat="1" applyFont="1" applyBorder="1" applyAlignment="1">
      <alignment horizontal="right" vertical="center" shrinkToFit="1"/>
    </xf>
    <xf numFmtId="176" fontId="8" fillId="0" borderId="61" xfId="7" applyNumberFormat="1" applyFont="1" applyBorder="1" applyAlignment="1">
      <alignment horizontal="right" vertical="center" shrinkToFit="1"/>
    </xf>
    <xf numFmtId="176" fontId="8" fillId="0" borderId="19" xfId="7" applyNumberFormat="1" applyFont="1" applyBorder="1" applyAlignment="1">
      <alignment horizontal="right" vertical="center"/>
    </xf>
    <xf numFmtId="176" fontId="8" fillId="0" borderId="20" xfId="7" applyNumberFormat="1" applyFont="1" applyBorder="1" applyAlignment="1">
      <alignment horizontal="right" vertical="center"/>
    </xf>
    <xf numFmtId="182" fontId="8" fillId="0" borderId="46" xfId="7" applyNumberFormat="1" applyFont="1" applyBorder="1" applyAlignment="1">
      <alignment horizontal="right" vertical="center"/>
    </xf>
    <xf numFmtId="182" fontId="8" fillId="0" borderId="47" xfId="7" applyNumberFormat="1" applyFont="1" applyBorder="1" applyAlignment="1">
      <alignment horizontal="right" vertical="center"/>
    </xf>
    <xf numFmtId="0" fontId="8" fillId="0" borderId="62" xfId="7" applyFont="1" applyBorder="1">
      <alignment vertical="center"/>
    </xf>
    <xf numFmtId="0" fontId="8" fillId="0" borderId="63" xfId="7" applyFont="1" applyBorder="1" applyAlignment="1">
      <alignment horizontal="center" vertical="center"/>
    </xf>
    <xf numFmtId="0" fontId="8" fillId="0" borderId="57" xfId="7" applyFont="1" applyBorder="1" applyAlignment="1">
      <alignment horizontal="center" vertical="center"/>
    </xf>
    <xf numFmtId="0" fontId="8" fillId="0" borderId="64" xfId="7" applyFont="1" applyBorder="1" applyAlignment="1">
      <alignment horizontal="center" vertical="center"/>
    </xf>
    <xf numFmtId="0" fontId="8" fillId="0" borderId="65" xfId="7" applyFont="1" applyBorder="1" applyAlignment="1">
      <alignment horizontal="center" vertical="center"/>
    </xf>
    <xf numFmtId="0" fontId="8" fillId="0" borderId="50" xfId="7" applyFont="1" applyBorder="1" applyAlignment="1">
      <alignment horizontal="center" vertical="center"/>
    </xf>
    <xf numFmtId="0" fontId="8"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6" fontId="8" fillId="0" borderId="45" xfId="7" applyNumberFormat="1" applyFont="1" applyBorder="1" applyAlignment="1">
      <alignment horizontal="right" vertical="center" shrinkToFit="1"/>
    </xf>
    <xf numFmtId="176" fontId="8" fillId="0" borderId="46" xfId="7" applyNumberFormat="1" applyFont="1" applyBorder="1" applyAlignment="1">
      <alignment horizontal="right" vertical="center" shrinkToFit="1"/>
    </xf>
    <xf numFmtId="176" fontId="8" fillId="0" borderId="47" xfId="7" applyNumberFormat="1" applyFont="1" applyBorder="1" applyAlignment="1">
      <alignment horizontal="right" vertical="center" shrinkToFit="1"/>
    </xf>
    <xf numFmtId="0" fontId="8" fillId="0" borderId="38" xfId="7" applyFont="1" applyBorder="1" applyAlignment="1">
      <alignment horizontal="center" vertical="center" textRotation="255"/>
    </xf>
    <xf numFmtId="0" fontId="8" fillId="0" borderId="6" xfId="7" applyFont="1" applyBorder="1" applyAlignment="1">
      <alignment horizontal="center" vertical="center" textRotation="255"/>
    </xf>
    <xf numFmtId="0" fontId="8" fillId="0" borderId="11" xfId="7" applyFont="1" applyBorder="1" applyAlignment="1">
      <alignment horizontal="center" vertical="center" textRotation="255"/>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11" xfId="7" applyFont="1" applyBorder="1" applyAlignment="1">
      <alignment horizontal="center" vertical="center" wrapText="1"/>
    </xf>
    <xf numFmtId="0" fontId="8" fillId="0" borderId="3" xfId="7" applyFont="1" applyBorder="1" applyAlignment="1">
      <alignment horizontal="center" vertical="center" textRotation="255"/>
    </xf>
    <xf numFmtId="0" fontId="8" fillId="0" borderId="3" xfId="7" applyFont="1" applyBorder="1" applyAlignment="1">
      <alignment horizontal="center" vertical="center" wrapText="1"/>
    </xf>
    <xf numFmtId="0" fontId="8" fillId="0" borderId="6" xfId="7" applyFont="1" applyBorder="1" applyAlignment="1">
      <alignment horizontal="center" vertical="center" wrapText="1"/>
    </xf>
    <xf numFmtId="0" fontId="8" fillId="0" borderId="11" xfId="7" applyFont="1" applyBorder="1" applyAlignment="1">
      <alignment horizontal="center" vertical="center" wrapText="1"/>
    </xf>
    <xf numFmtId="0" fontId="15" fillId="0" borderId="39" xfId="7" applyFont="1" applyBorder="1" applyAlignment="1">
      <alignment horizontal="center" vertical="center" wrapText="1"/>
    </xf>
    <xf numFmtId="0" fontId="8" fillId="0" borderId="27" xfId="7" applyFont="1" applyBorder="1" applyAlignment="1">
      <alignment horizontal="center" vertical="center" textRotation="255"/>
    </xf>
    <xf numFmtId="0" fontId="8" fillId="0" borderId="0" xfId="7" applyFont="1" applyAlignment="1">
      <alignment horizontal="center" vertical="center" textRotation="255"/>
    </xf>
    <xf numFmtId="0" fontId="8" fillId="0" borderId="1" xfId="7" applyFont="1" applyBorder="1" applyAlignment="1">
      <alignment horizontal="center" vertical="center" textRotation="255"/>
    </xf>
    <xf numFmtId="0" fontId="15" fillId="0" borderId="4"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12" xfId="7" applyFont="1" applyBorder="1" applyAlignment="1">
      <alignment horizontal="center" vertical="center" wrapText="1"/>
    </xf>
    <xf numFmtId="0" fontId="8" fillId="0" borderId="2" xfId="7" applyFont="1" applyBorder="1" applyAlignment="1">
      <alignment horizontal="center" vertical="center" textRotation="255"/>
    </xf>
    <xf numFmtId="0" fontId="8" fillId="0" borderId="4" xfId="7" applyFont="1" applyBorder="1" applyAlignment="1">
      <alignment horizontal="center" vertical="center" wrapText="1"/>
    </xf>
    <xf numFmtId="0" fontId="8" fillId="0" borderId="7" xfId="7" applyFont="1" applyBorder="1" applyAlignment="1">
      <alignment horizontal="center" vertical="center" wrapText="1"/>
    </xf>
    <xf numFmtId="0" fontId="8" fillId="0" borderId="12" xfId="7" applyFont="1" applyBorder="1" applyAlignment="1">
      <alignment horizontal="center" vertical="center" wrapText="1"/>
    </xf>
    <xf numFmtId="0" fontId="15" fillId="0" borderId="30" xfId="7" applyFont="1" applyBorder="1" applyAlignment="1">
      <alignment horizontal="center" vertical="center" wrapText="1"/>
    </xf>
    <xf numFmtId="0" fontId="17" fillId="0" borderId="5" xfId="7" applyFont="1" applyBorder="1">
      <alignment vertical="center"/>
    </xf>
    <xf numFmtId="0" fontId="17" fillId="0" borderId="10" xfId="7" applyFont="1" applyBorder="1">
      <alignment vertical="center"/>
    </xf>
    <xf numFmtId="0" fontId="8" fillId="0" borderId="27" xfId="7" applyFont="1" applyBorder="1" applyAlignment="1">
      <alignment horizontal="center"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8" fillId="0" borderId="4" xfId="7" applyFont="1" applyBorder="1" applyAlignment="1">
      <alignment horizontal="center" vertical="center" textRotation="255"/>
    </xf>
    <xf numFmtId="0" fontId="8" fillId="0" borderId="7" xfId="7" applyFont="1" applyBorder="1" applyAlignment="1">
      <alignment horizontal="center" vertical="center" textRotation="255"/>
    </xf>
    <xf numFmtId="0" fontId="8" fillId="0" borderId="12" xfId="7" applyFont="1" applyBorder="1" applyAlignment="1">
      <alignment horizontal="center" vertical="center" textRotation="255"/>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8" fillId="0" borderId="45" xfId="7" applyFont="1" applyBorder="1" applyAlignment="1">
      <alignment horizontal="center" vertical="center" textRotation="255"/>
    </xf>
    <xf numFmtId="0" fontId="8" fillId="0" borderId="46" xfId="7" applyFont="1" applyBorder="1" applyAlignment="1">
      <alignment horizontal="center" vertical="center" textRotation="255"/>
    </xf>
    <xf numFmtId="0" fontId="8" fillId="0" borderId="41" xfId="7" applyFont="1" applyBorder="1" applyAlignment="1">
      <alignment horizontal="center" vertical="center" textRotation="255"/>
    </xf>
    <xf numFmtId="176" fontId="8" fillId="0" borderId="54" xfId="7" applyNumberFormat="1" applyFont="1" applyBorder="1" applyAlignment="1">
      <alignment horizontal="right" vertical="center"/>
    </xf>
    <xf numFmtId="176" fontId="8" fillId="0" borderId="55" xfId="7" applyNumberFormat="1" applyFont="1" applyBorder="1" applyAlignment="1">
      <alignment horizontal="right" vertical="center"/>
    </xf>
    <xf numFmtId="176" fontId="8" fillId="0" borderId="56" xfId="7" applyNumberFormat="1" applyFont="1" applyBorder="1" applyAlignment="1">
      <alignment horizontal="right" vertical="center"/>
    </xf>
    <xf numFmtId="0" fontId="8" fillId="0" borderId="43" xfId="7" applyFont="1" applyBorder="1" applyAlignment="1">
      <alignment horizontal="center" vertical="center" shrinkToFit="1"/>
    </xf>
    <xf numFmtId="0" fontId="8" fillId="0" borderId="46" xfId="7" applyFont="1" applyBorder="1" applyAlignment="1">
      <alignment horizontal="center" vertical="center" shrinkToFit="1"/>
    </xf>
    <xf numFmtId="0" fontId="8" fillId="0" borderId="41" xfId="7" applyFont="1" applyBorder="1" applyAlignment="1">
      <alignment horizontal="center" vertical="center" shrinkToFi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8"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8" fillId="0" borderId="45" xfId="7" applyNumberFormat="1" applyFont="1" applyBorder="1">
      <alignment vertical="center"/>
    </xf>
    <xf numFmtId="182" fontId="8" fillId="0" borderId="46" xfId="7" applyNumberFormat="1" applyFont="1" applyBorder="1">
      <alignment vertical="center"/>
    </xf>
    <xf numFmtId="182" fontId="8" fillId="0" borderId="47" xfId="7" applyNumberFormat="1" applyFont="1" applyBorder="1">
      <alignment vertical="center"/>
    </xf>
    <xf numFmtId="0" fontId="8" fillId="0" borderId="27" xfId="7" applyFont="1" applyBorder="1">
      <alignment vertical="center"/>
    </xf>
    <xf numFmtId="0" fontId="8" fillId="0" borderId="28" xfId="7" applyFont="1" applyBorder="1">
      <alignment vertical="center"/>
    </xf>
    <xf numFmtId="49" fontId="8" fillId="0" borderId="27" xfId="7" applyNumberFormat="1" applyFont="1" applyBorder="1">
      <alignment vertical="center"/>
    </xf>
    <xf numFmtId="49" fontId="8" fillId="0" borderId="0" xfId="7" applyNumberFormat="1" applyFont="1" applyAlignment="1">
      <alignment horizontal="left" vertical="center"/>
    </xf>
    <xf numFmtId="0" fontId="8" fillId="0" borderId="0" xfId="7" applyFont="1" applyAlignment="1">
      <alignment horizontal="center" vertical="center"/>
    </xf>
    <xf numFmtId="49" fontId="8" fillId="0" borderId="0" xfId="7" applyNumberFormat="1" applyFont="1" applyAlignment="1">
      <alignment horizontal="center" vertical="center"/>
    </xf>
    <xf numFmtId="0" fontId="8" fillId="0" borderId="0" xfId="7" applyFont="1" applyAlignment="1">
      <alignment horizontal="center" vertical="center" shrinkToFit="1"/>
    </xf>
    <xf numFmtId="0" fontId="8" fillId="0" borderId="28" xfId="7" applyFont="1" applyBorder="1" applyAlignment="1">
      <alignment horizontal="center" vertical="center"/>
    </xf>
    <xf numFmtId="187" fontId="8"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8" fillId="0" borderId="0" xfId="7" applyFont="1" applyAlignment="1" applyProtection="1">
      <alignment horizontal="center" vertical="center" shrinkToFit="1"/>
      <protection hidden="1"/>
    </xf>
    <xf numFmtId="0" fontId="8" fillId="0" borderId="45" xfId="7" applyFont="1" applyBorder="1">
      <alignment vertical="center"/>
    </xf>
    <xf numFmtId="0" fontId="8" fillId="0" borderId="46" xfId="7" applyFont="1" applyBorder="1">
      <alignment vertical="center"/>
    </xf>
    <xf numFmtId="0" fontId="8" fillId="0" borderId="47" xfId="7" applyFont="1" applyBorder="1">
      <alignment vertical="center"/>
    </xf>
    <xf numFmtId="0" fontId="8" fillId="0" borderId="0" xfId="7" applyFont="1">
      <alignment vertical="center"/>
    </xf>
    <xf numFmtId="49" fontId="20" fillId="0" borderId="0" xfId="10" applyNumberFormat="1" applyFont="1">
      <alignment vertical="center"/>
    </xf>
    <xf numFmtId="49" fontId="12" fillId="0" borderId="21" xfId="10" applyNumberFormat="1" applyFont="1" applyBorder="1" applyAlignment="1">
      <alignment horizontal="center" vertical="center"/>
    </xf>
    <xf numFmtId="49" fontId="12" fillId="0" borderId="22" xfId="10" applyNumberFormat="1" applyFont="1" applyBorder="1" applyAlignment="1">
      <alignment horizontal="center" vertical="center"/>
    </xf>
    <xf numFmtId="49" fontId="12" fillId="0" borderId="23" xfId="10" applyNumberFormat="1" applyFont="1" applyBorder="1" applyAlignment="1">
      <alignment horizontal="center" vertical="center"/>
    </xf>
    <xf numFmtId="0" fontId="21" fillId="0" borderId="0" xfId="10" applyFont="1">
      <alignment vertical="center"/>
    </xf>
    <xf numFmtId="0" fontId="22" fillId="0" borderId="7" xfId="10" applyFont="1" applyBorder="1" applyAlignment="1">
      <alignment horizontal="center" vertical="center"/>
    </xf>
    <xf numFmtId="0" fontId="22" fillId="0" borderId="7" xfId="10" applyFont="1" applyBorder="1">
      <alignment vertical="center"/>
    </xf>
    <xf numFmtId="0" fontId="8" fillId="0" borderId="9" xfId="10" applyFont="1" applyBorder="1" applyAlignment="1">
      <alignment horizontal="center" vertical="center"/>
    </xf>
    <xf numFmtId="0" fontId="8" fillId="0" borderId="3" xfId="10" applyFont="1" applyBorder="1">
      <alignment vertical="center"/>
    </xf>
    <xf numFmtId="0" fontId="8" fillId="0" borderId="6" xfId="10" applyFont="1" applyBorder="1">
      <alignment vertical="center"/>
    </xf>
    <xf numFmtId="0" fontId="8" fillId="0" borderId="11" xfId="10" applyFont="1" applyBorder="1">
      <alignment vertical="center"/>
    </xf>
    <xf numFmtId="176" fontId="8" fillId="0" borderId="3" xfId="10" applyNumberFormat="1" applyFont="1" applyBorder="1" applyAlignment="1">
      <alignment horizontal="right" vertical="center" shrinkToFit="1"/>
    </xf>
    <xf numFmtId="176" fontId="8" fillId="0" borderId="6" xfId="10" applyNumberFormat="1" applyFont="1" applyBorder="1" applyAlignment="1">
      <alignment horizontal="right" vertical="center" shrinkToFit="1"/>
    </xf>
    <xf numFmtId="176" fontId="8" fillId="0" borderId="66" xfId="10" applyNumberFormat="1" applyFont="1" applyBorder="1" applyAlignment="1">
      <alignment horizontal="right" vertical="center" shrinkToFit="1"/>
    </xf>
    <xf numFmtId="182" fontId="8" fillId="0" borderId="67" xfId="10" applyNumberFormat="1" applyFont="1" applyBorder="1" applyAlignment="1">
      <alignment horizontal="right" vertical="center" shrinkToFit="1"/>
    </xf>
    <xf numFmtId="176" fontId="8" fillId="0" borderId="67" xfId="10" applyNumberFormat="1" applyFont="1" applyBorder="1" applyAlignment="1">
      <alignment horizontal="right" vertical="center" shrinkToFit="1"/>
    </xf>
    <xf numFmtId="182" fontId="8" fillId="0" borderId="68" xfId="10" applyNumberFormat="1" applyFont="1" applyBorder="1" applyAlignment="1">
      <alignment horizontal="right" vertical="center" shrinkToFit="1"/>
    </xf>
    <xf numFmtId="182" fontId="8" fillId="0" borderId="6" xfId="10" applyNumberFormat="1" applyFont="1" applyBorder="1" applyAlignment="1">
      <alignment horizontal="right" vertical="center" shrinkToFit="1"/>
    </xf>
    <xf numFmtId="182" fontId="8" fillId="0" borderId="11" xfId="10" applyNumberFormat="1" applyFont="1" applyBorder="1" applyAlignment="1">
      <alignment horizontal="right" vertical="center" shrinkToFit="1"/>
    </xf>
    <xf numFmtId="176" fontId="8" fillId="0" borderId="2" xfId="10" applyNumberFormat="1" applyFont="1" applyBorder="1" applyAlignment="1">
      <alignment horizontal="right" vertical="center" shrinkToFit="1"/>
    </xf>
    <xf numFmtId="176" fontId="8" fillId="0" borderId="69" xfId="10" applyNumberFormat="1" applyFont="1" applyBorder="1" applyAlignment="1">
      <alignment horizontal="right" vertical="center" shrinkToFit="1"/>
    </xf>
    <xf numFmtId="182" fontId="8" fillId="0" borderId="70" xfId="10" applyNumberFormat="1" applyFont="1" applyBorder="1" applyAlignment="1">
      <alignment horizontal="right" vertical="center" shrinkToFit="1"/>
    </xf>
    <xf numFmtId="176" fontId="8" fillId="0" borderId="70" xfId="10" applyNumberFormat="1" applyFont="1" applyBorder="1" applyAlignment="1">
      <alignment horizontal="right" vertical="center" shrinkToFit="1"/>
    </xf>
    <xf numFmtId="176" fontId="8" fillId="0" borderId="71" xfId="10" applyNumberFormat="1" applyFont="1" applyBorder="1" applyAlignment="1">
      <alignment horizontal="right" vertical="center" shrinkToFit="1"/>
    </xf>
    <xf numFmtId="0" fontId="8" fillId="0" borderId="2" xfId="10" applyFont="1" applyBorder="1">
      <alignment vertical="center"/>
    </xf>
    <xf numFmtId="0" fontId="8" fillId="0" borderId="1" xfId="10" applyFont="1" applyBorder="1">
      <alignment vertical="center"/>
    </xf>
    <xf numFmtId="182" fontId="8" fillId="0" borderId="72" xfId="10" applyNumberFormat="1" applyFont="1" applyBorder="1" applyAlignment="1">
      <alignment horizontal="right" vertical="center" shrinkToFit="1"/>
    </xf>
    <xf numFmtId="182" fontId="8" fillId="0" borderId="1" xfId="10" applyNumberFormat="1" applyFont="1" applyBorder="1" applyAlignment="1">
      <alignment horizontal="right" vertical="center" shrinkToFit="1"/>
    </xf>
    <xf numFmtId="182" fontId="8" fillId="0" borderId="66" xfId="10" applyNumberFormat="1" applyFont="1" applyBorder="1" applyAlignment="1">
      <alignment horizontal="right" vertical="center" shrinkToFit="1"/>
    </xf>
    <xf numFmtId="176" fontId="8" fillId="0" borderId="72" xfId="10" applyNumberFormat="1" applyFont="1" applyBorder="1" applyAlignment="1">
      <alignment horizontal="right" vertical="center" shrinkToFit="1"/>
    </xf>
    <xf numFmtId="176" fontId="8" fillId="0" borderId="1" xfId="10" applyNumberFormat="1" applyFont="1" applyBorder="1" applyAlignment="1">
      <alignment horizontal="right" vertical="center" shrinkToFit="1"/>
    </xf>
    <xf numFmtId="182" fontId="8" fillId="0" borderId="69" xfId="10" applyNumberFormat="1" applyFont="1" applyBorder="1" applyAlignment="1">
      <alignment horizontal="right" vertical="center" shrinkToFit="1"/>
    </xf>
    <xf numFmtId="0" fontId="15" fillId="0" borderId="2" xfId="10" applyFont="1" applyBorder="1">
      <alignment vertical="center"/>
    </xf>
    <xf numFmtId="0" fontId="15" fillId="0" borderId="0" xfId="10" applyFont="1">
      <alignment vertical="center"/>
    </xf>
    <xf numFmtId="0" fontId="15" fillId="0" borderId="1" xfId="10" applyFont="1" applyBorder="1">
      <alignment vertical="center"/>
    </xf>
    <xf numFmtId="0" fontId="1" fillId="0" borderId="0" xfId="1" applyAlignment="1">
      <alignment vertical="center"/>
    </xf>
    <xf numFmtId="0" fontId="1" fillId="0" borderId="1" xfId="1" applyBorder="1" applyAlignment="1">
      <alignment vertical="center"/>
    </xf>
    <xf numFmtId="0" fontId="8" fillId="0" borderId="4" xfId="10" applyFont="1" applyBorder="1">
      <alignment vertical="center"/>
    </xf>
    <xf numFmtId="0" fontId="8" fillId="0" borderId="7" xfId="10" applyFont="1" applyBorder="1">
      <alignment vertical="center"/>
    </xf>
    <xf numFmtId="0" fontId="8" fillId="0" borderId="12" xfId="10" applyFont="1" applyBorder="1">
      <alignment vertical="center"/>
    </xf>
    <xf numFmtId="176" fontId="8" fillId="0" borderId="2" xfId="10" applyNumberFormat="1" applyFont="1" applyBorder="1" applyAlignment="1">
      <alignment horizontal="right" vertical="center"/>
    </xf>
    <xf numFmtId="176" fontId="8" fillId="0" borderId="0" xfId="10" applyNumberFormat="1" applyFont="1" applyAlignment="1">
      <alignment horizontal="right" vertical="center"/>
    </xf>
    <xf numFmtId="176" fontId="8" fillId="0" borderId="69" xfId="10" applyNumberFormat="1" applyFont="1" applyBorder="1" applyAlignment="1">
      <alignment horizontal="right" vertical="center"/>
    </xf>
    <xf numFmtId="182" fontId="8" fillId="0" borderId="70" xfId="10" applyNumberFormat="1" applyFont="1" applyBorder="1" applyAlignment="1">
      <alignment horizontal="right" vertical="center"/>
    </xf>
    <xf numFmtId="176" fontId="8" fillId="0" borderId="72" xfId="10" applyNumberFormat="1" applyFont="1" applyBorder="1" applyAlignment="1">
      <alignment horizontal="right" vertical="center"/>
    </xf>
    <xf numFmtId="176" fontId="8" fillId="0" borderId="1" xfId="10" applyNumberFormat="1" applyFont="1" applyBorder="1" applyAlignment="1">
      <alignment horizontal="right" vertical="center"/>
    </xf>
    <xf numFmtId="0" fontId="15" fillId="0" borderId="8" xfId="10" applyFont="1" applyBorder="1" applyAlignment="1">
      <alignment horizontal="center" vertical="center"/>
    </xf>
    <xf numFmtId="0" fontId="15" fillId="0" borderId="5" xfId="10" applyFont="1" applyBorder="1" applyAlignment="1">
      <alignment horizontal="center" vertical="center"/>
    </xf>
    <xf numFmtId="0" fontId="15" fillId="0" borderId="10" xfId="10" applyFont="1" applyBorder="1" applyAlignment="1">
      <alignment horizontal="center" vertical="center"/>
    </xf>
    <xf numFmtId="176" fontId="8" fillId="0" borderId="68" xfId="10" applyNumberFormat="1" applyFont="1" applyBorder="1" applyAlignment="1">
      <alignment horizontal="right" vertical="center" shrinkToFit="1"/>
    </xf>
    <xf numFmtId="0" fontId="4" fillId="0" borderId="0" xfId="10" applyAlignment="1">
      <alignment horizontal="right" vertical="center" shrinkToFit="1"/>
    </xf>
    <xf numFmtId="0" fontId="4" fillId="0" borderId="69" xfId="10" applyBorder="1" applyAlignment="1">
      <alignment horizontal="right" vertical="center" shrinkToFit="1"/>
    </xf>
    <xf numFmtId="182" fontId="4" fillId="0" borderId="0" xfId="10" applyNumberFormat="1" applyAlignment="1">
      <alignment horizontal="right" vertical="center" shrinkToFit="1"/>
    </xf>
    <xf numFmtId="182" fontId="4" fillId="0" borderId="69" xfId="10" applyNumberFormat="1" applyBorder="1" applyAlignment="1">
      <alignment horizontal="right" vertical="center" shrinkToFit="1"/>
    </xf>
    <xf numFmtId="182" fontId="4" fillId="0" borderId="1" xfId="10" applyNumberFormat="1" applyBorder="1" applyAlignment="1">
      <alignment horizontal="right" vertical="center" shrinkToFit="1"/>
    </xf>
    <xf numFmtId="0" fontId="4" fillId="0" borderId="5" xfId="10" applyBorder="1" applyAlignment="1">
      <alignment horizontal="center" vertical="center"/>
    </xf>
    <xf numFmtId="0" fontId="4" fillId="0" borderId="10" xfId="10" applyBorder="1" applyAlignment="1">
      <alignment horizontal="center" vertical="center"/>
    </xf>
    <xf numFmtId="0" fontId="8" fillId="0" borderId="6" xfId="10" applyFont="1" applyBorder="1" applyAlignment="1">
      <alignment vertical="center" textRotation="255"/>
    </xf>
    <xf numFmtId="0" fontId="8" fillId="0" borderId="6" xfId="10" applyFont="1" applyBorder="1">
      <alignment vertical="center"/>
    </xf>
    <xf numFmtId="182" fontId="8" fillId="0" borderId="3" xfId="10" applyNumberFormat="1" applyFont="1" applyBorder="1" applyAlignment="1">
      <alignment horizontal="right" vertical="center" shrinkToFit="1"/>
    </xf>
    <xf numFmtId="0" fontId="4" fillId="0" borderId="6" xfId="10" applyBorder="1" applyAlignment="1">
      <alignment horizontal="right" vertical="center" shrinkToFit="1"/>
    </xf>
    <xf numFmtId="0" fontId="4" fillId="0" borderId="11" xfId="10" applyBorder="1" applyAlignment="1">
      <alignment horizontal="right" vertical="center" shrinkToFit="1"/>
    </xf>
    <xf numFmtId="0" fontId="8" fillId="0" borderId="2" xfId="10" applyFont="1" applyBorder="1" applyAlignment="1">
      <alignment horizontal="center" vertical="center" wrapText="1"/>
    </xf>
    <xf numFmtId="0" fontId="8" fillId="0" borderId="0" xfId="10" applyFont="1" applyAlignment="1">
      <alignment vertical="center" textRotation="255"/>
    </xf>
    <xf numFmtId="182" fontId="8" fillId="0" borderId="2" xfId="10" applyNumberFormat="1" applyFont="1" applyBorder="1" applyAlignment="1">
      <alignment horizontal="right" vertical="center" shrinkToFit="1"/>
    </xf>
    <xf numFmtId="0" fontId="4" fillId="0" borderId="1" xfId="10" applyBorder="1" applyAlignment="1">
      <alignment horizontal="right" vertical="center" shrinkToFit="1"/>
    </xf>
    <xf numFmtId="0" fontId="8" fillId="0" borderId="7" xfId="10" applyFont="1" applyBorder="1" applyAlignment="1">
      <alignment vertical="center" textRotation="255"/>
    </xf>
    <xf numFmtId="0" fontId="8" fillId="0" borderId="7" xfId="10" applyFont="1" applyBorder="1">
      <alignment vertical="center"/>
    </xf>
    <xf numFmtId="182" fontId="8" fillId="0" borderId="4" xfId="10" applyNumberFormat="1" applyFont="1" applyBorder="1" applyAlignment="1">
      <alignment horizontal="right" vertical="center" shrinkToFit="1"/>
    </xf>
    <xf numFmtId="0" fontId="4" fillId="0" borderId="7" xfId="10" applyBorder="1" applyAlignment="1">
      <alignment horizontal="right" vertical="center" shrinkToFit="1"/>
    </xf>
    <xf numFmtId="182" fontId="8" fillId="0" borderId="7" xfId="10" applyNumberFormat="1" applyFont="1" applyBorder="1" applyAlignment="1">
      <alignment horizontal="right" vertical="center" shrinkToFit="1"/>
    </xf>
    <xf numFmtId="0" fontId="4" fillId="0" borderId="12" xfId="10" applyBorder="1" applyAlignment="1">
      <alignment horizontal="right" vertical="center" shrinkToFit="1"/>
    </xf>
    <xf numFmtId="0" fontId="8" fillId="0" borderId="3" xfId="7" applyFont="1" applyBorder="1" applyAlignment="1">
      <alignment horizontal="center" vertical="center"/>
    </xf>
    <xf numFmtId="0" fontId="8" fillId="0" borderId="6" xfId="7" applyFont="1" applyBorder="1" applyAlignment="1">
      <alignment horizontal="center" vertical="center"/>
    </xf>
    <xf numFmtId="0" fontId="8" fillId="0" borderId="2" xfId="7" applyFont="1" applyBorder="1" applyAlignment="1">
      <alignment horizontal="center" vertical="center"/>
    </xf>
    <xf numFmtId="0" fontId="8" fillId="0" borderId="3" xfId="10" applyFont="1" applyBorder="1" applyAlignment="1">
      <alignment horizontal="left" vertical="center"/>
    </xf>
    <xf numFmtId="0" fontId="8" fillId="0" borderId="6" xfId="10" applyFont="1" applyBorder="1" applyAlignment="1">
      <alignment horizontal="left" vertical="center"/>
    </xf>
    <xf numFmtId="0" fontId="8" fillId="0" borderId="11" xfId="10" applyFont="1" applyBorder="1" applyAlignment="1">
      <alignment horizontal="left" vertical="center"/>
    </xf>
    <xf numFmtId="176" fontId="8" fillId="0" borderId="11" xfId="10" applyNumberFormat="1" applyFont="1" applyBorder="1" applyAlignment="1">
      <alignment horizontal="right" vertical="center" shrinkToFit="1"/>
    </xf>
    <xf numFmtId="0" fontId="8" fillId="0" borderId="2" xfId="10" applyFont="1" applyBorder="1" applyAlignment="1">
      <alignment horizontal="left" vertical="center"/>
    </xf>
    <xf numFmtId="0" fontId="8" fillId="0" borderId="1" xfId="10" applyFont="1" applyBorder="1" applyAlignment="1">
      <alignment horizontal="left" vertical="center"/>
    </xf>
    <xf numFmtId="0" fontId="8" fillId="0" borderId="0" xfId="7" applyFont="1" applyAlignment="1">
      <alignment horizontal="center" vertical="center" wrapText="1"/>
    </xf>
    <xf numFmtId="176" fontId="8" fillId="0" borderId="4" xfId="10" applyNumberFormat="1" applyFont="1" applyBorder="1" applyAlignment="1">
      <alignment horizontal="right" vertical="center" shrinkToFit="1"/>
    </xf>
    <xf numFmtId="176" fontId="8" fillId="0" borderId="7" xfId="10" applyNumberFormat="1" applyFont="1" applyBorder="1" applyAlignment="1">
      <alignment horizontal="right" vertical="center" shrinkToFit="1"/>
    </xf>
    <xf numFmtId="176" fontId="8" fillId="0" borderId="73" xfId="10" applyNumberFormat="1" applyFont="1" applyBorder="1" applyAlignment="1">
      <alignment horizontal="right" vertical="center" shrinkToFit="1"/>
    </xf>
    <xf numFmtId="182" fontId="8" fillId="0" borderId="74" xfId="10" applyNumberFormat="1" applyFont="1" applyBorder="1" applyAlignment="1">
      <alignment horizontal="right" vertical="center" shrinkToFit="1"/>
    </xf>
    <xf numFmtId="176" fontId="8" fillId="0" borderId="74" xfId="10" applyNumberFormat="1" applyFont="1" applyBorder="1" applyAlignment="1">
      <alignment horizontal="right" vertical="center" shrinkToFit="1"/>
    </xf>
    <xf numFmtId="182" fontId="8" fillId="0" borderId="75" xfId="10" applyNumberFormat="1" applyFont="1" applyBorder="1" applyAlignment="1">
      <alignment horizontal="right" vertical="center" shrinkToFit="1"/>
    </xf>
    <xf numFmtId="182" fontId="8" fillId="0" borderId="12" xfId="10" applyNumberFormat="1" applyFont="1" applyBorder="1" applyAlignment="1">
      <alignment horizontal="right" vertical="center" shrinkToFit="1"/>
    </xf>
    <xf numFmtId="176" fontId="8" fillId="3" borderId="72" xfId="10" applyNumberFormat="1" applyFont="1" applyFill="1" applyBorder="1" applyAlignment="1">
      <alignment horizontal="right" vertical="center" shrinkToFit="1"/>
    </xf>
    <xf numFmtId="176" fontId="8" fillId="3" borderId="0" xfId="10" applyNumberFormat="1" applyFont="1" applyFill="1" applyAlignment="1">
      <alignment horizontal="right" vertical="center" shrinkToFit="1"/>
    </xf>
    <xf numFmtId="176" fontId="8" fillId="3" borderId="69" xfId="10" applyNumberFormat="1" applyFont="1" applyFill="1" applyBorder="1" applyAlignment="1">
      <alignment horizontal="right" vertical="center" shrinkToFit="1"/>
    </xf>
    <xf numFmtId="0" fontId="8" fillId="3" borderId="72" xfId="10" applyFont="1" applyFill="1" applyBorder="1" applyAlignment="1">
      <alignment horizontal="right" vertical="center" shrinkToFit="1"/>
    </xf>
    <xf numFmtId="0" fontId="8" fillId="3" borderId="0" xfId="10" applyFont="1" applyFill="1" applyAlignment="1">
      <alignment horizontal="right" vertical="center" shrinkToFit="1"/>
    </xf>
    <xf numFmtId="0" fontId="8" fillId="3" borderId="1" xfId="10" applyFont="1" applyFill="1" applyBorder="1" applyAlignment="1">
      <alignment horizontal="right" vertical="center" shrinkToFit="1"/>
    </xf>
    <xf numFmtId="0" fontId="8" fillId="0" borderId="4" xfId="10" applyFont="1" applyBorder="1" applyAlignment="1">
      <alignment horizontal="left" vertical="center"/>
    </xf>
    <xf numFmtId="0" fontId="8" fillId="0" borderId="7" xfId="10" applyFont="1" applyBorder="1" applyAlignment="1">
      <alignment horizontal="left" vertical="center"/>
    </xf>
    <xf numFmtId="0" fontId="8" fillId="0" borderId="12" xfId="10" applyFont="1" applyBorder="1" applyAlignment="1">
      <alignment horizontal="left" vertical="center"/>
    </xf>
    <xf numFmtId="0" fontId="8" fillId="0" borderId="7" xfId="7" applyFont="1" applyBorder="1" applyAlignment="1">
      <alignment horizontal="center" vertical="center" wrapText="1"/>
    </xf>
    <xf numFmtId="176" fontId="8" fillId="0" borderId="12" xfId="10" applyNumberFormat="1" applyFont="1" applyBorder="1" applyAlignment="1">
      <alignment horizontal="right" vertical="center" shrinkToFit="1"/>
    </xf>
    <xf numFmtId="0" fontId="13" fillId="0" borderId="0" xfId="10" applyFont="1">
      <alignment vertical="center"/>
    </xf>
    <xf numFmtId="0" fontId="13" fillId="0" borderId="1" xfId="10" applyFont="1" applyBorder="1">
      <alignment vertical="center"/>
    </xf>
    <xf numFmtId="0" fontId="13" fillId="0" borderId="0" xfId="10" applyFont="1">
      <alignment vertical="center"/>
    </xf>
    <xf numFmtId="0" fontId="4" fillId="0" borderId="73" xfId="10" applyBorder="1" applyAlignment="1">
      <alignment horizontal="right" vertical="center" shrinkToFit="1"/>
    </xf>
    <xf numFmtId="182" fontId="4" fillId="0" borderId="7" xfId="10" applyNumberFormat="1" applyBorder="1" applyAlignment="1">
      <alignment horizontal="right" vertical="center" shrinkToFit="1"/>
    </xf>
    <xf numFmtId="182" fontId="4" fillId="0" borderId="73" xfId="10" applyNumberFormat="1" applyBorder="1" applyAlignment="1">
      <alignment horizontal="right" vertical="center" shrinkToFit="1"/>
    </xf>
    <xf numFmtId="176" fontId="8" fillId="0" borderId="75" xfId="10" applyNumberFormat="1" applyFont="1" applyBorder="1" applyAlignment="1">
      <alignment horizontal="right" vertical="center" shrinkToFit="1"/>
    </xf>
    <xf numFmtId="176" fontId="8" fillId="3" borderId="75" xfId="10" applyNumberFormat="1" applyFont="1" applyFill="1" applyBorder="1" applyAlignment="1">
      <alignment horizontal="right" vertical="center" shrinkToFit="1"/>
    </xf>
    <xf numFmtId="176" fontId="8" fillId="3" borderId="7" xfId="10" applyNumberFormat="1" applyFont="1" applyFill="1" applyBorder="1" applyAlignment="1">
      <alignment horizontal="right" vertical="center" shrinkToFit="1"/>
    </xf>
    <xf numFmtId="176" fontId="8" fillId="3" borderId="73" xfId="10" applyNumberFormat="1" applyFont="1" applyFill="1" applyBorder="1" applyAlignment="1">
      <alignment horizontal="right" vertical="center" shrinkToFit="1"/>
    </xf>
    <xf numFmtId="0" fontId="8" fillId="3" borderId="75" xfId="10" applyFont="1" applyFill="1" applyBorder="1" applyAlignment="1">
      <alignment horizontal="right" vertical="center" shrinkToFit="1"/>
    </xf>
    <xf numFmtId="0" fontId="8" fillId="3" borderId="7" xfId="10" applyFont="1" applyFill="1" applyBorder="1" applyAlignment="1">
      <alignment horizontal="right" vertical="center" shrinkToFit="1"/>
    </xf>
    <xf numFmtId="0" fontId="8" fillId="3" borderId="12" xfId="10" applyFont="1" applyFill="1" applyBorder="1" applyAlignment="1">
      <alignment horizontal="right" vertical="center" shrinkToFit="1"/>
    </xf>
    <xf numFmtId="0" fontId="8" fillId="0" borderId="0" xfId="10" applyFont="1" applyAlignment="1">
      <alignment vertical="center" shrinkToFit="1"/>
    </xf>
    <xf numFmtId="49" fontId="8" fillId="2" borderId="0" xfId="11" applyNumberFormat="1" applyFont="1" applyFill="1">
      <alignment vertical="center"/>
    </xf>
    <xf numFmtId="0" fontId="8" fillId="2" borderId="0" xfId="11" applyFont="1" applyFill="1">
      <alignment vertical="center"/>
    </xf>
    <xf numFmtId="0" fontId="8" fillId="2" borderId="46" xfId="11" applyFont="1" applyFill="1" applyBorder="1">
      <alignment vertical="center"/>
    </xf>
    <xf numFmtId="0" fontId="4" fillId="2" borderId="0" xfId="12" applyFill="1">
      <alignment vertical="center"/>
    </xf>
    <xf numFmtId="0" fontId="4" fillId="0" borderId="0" xfId="12">
      <alignment vertical="center"/>
    </xf>
    <xf numFmtId="0" fontId="23" fillId="2" borderId="0" xfId="11" applyFont="1" applyFill="1">
      <alignment vertical="center"/>
    </xf>
    <xf numFmtId="0" fontId="24" fillId="2" borderId="21" xfId="11" applyFont="1" applyFill="1" applyBorder="1" applyAlignment="1">
      <alignment horizontal="center" vertical="center"/>
    </xf>
    <xf numFmtId="0" fontId="24" fillId="2" borderId="22" xfId="11" applyFont="1" applyFill="1" applyBorder="1" applyAlignment="1">
      <alignment horizontal="center" vertical="center"/>
    </xf>
    <xf numFmtId="0" fontId="24" fillId="2" borderId="23" xfId="11" applyFont="1" applyFill="1" applyBorder="1" applyAlignment="1">
      <alignment horizontal="center" vertical="center"/>
    </xf>
    <xf numFmtId="0" fontId="5" fillId="2" borderId="46" xfId="11" applyFont="1" applyFill="1" applyBorder="1" applyAlignment="1">
      <alignment horizontal="left" vertical="center"/>
    </xf>
    <xf numFmtId="0" fontId="5" fillId="2" borderId="0" xfId="11" applyFont="1" applyFill="1">
      <alignment vertical="center"/>
    </xf>
    <xf numFmtId="0" fontId="25" fillId="2" borderId="0" xfId="11" applyFont="1" applyFill="1">
      <alignment vertical="center"/>
    </xf>
    <xf numFmtId="0" fontId="5" fillId="2" borderId="46" xfId="11" applyFont="1" applyFill="1" applyBorder="1">
      <alignment vertical="center"/>
    </xf>
    <xf numFmtId="0" fontId="25" fillId="0" borderId="0" xfId="12" applyFont="1">
      <alignment vertical="center"/>
    </xf>
    <xf numFmtId="0" fontId="5" fillId="4" borderId="18" xfId="11" applyFont="1" applyFill="1" applyBorder="1" applyAlignment="1" applyProtection="1">
      <alignment horizontal="center" vertical="center"/>
      <protection locked="0"/>
    </xf>
    <xf numFmtId="0" fontId="5" fillId="4" borderId="19" xfId="11" applyFont="1" applyFill="1" applyBorder="1" applyAlignment="1" applyProtection="1">
      <alignment horizontal="center" vertical="center"/>
      <protection locked="0"/>
    </xf>
    <xf numFmtId="0" fontId="5" fillId="4" borderId="14" xfId="11" applyFont="1" applyFill="1" applyBorder="1" applyAlignment="1" applyProtection="1">
      <alignment horizontal="center" vertical="center"/>
      <protection locked="0"/>
    </xf>
    <xf numFmtId="0" fontId="5" fillId="4" borderId="16" xfId="11" applyFont="1" applyFill="1" applyBorder="1" applyAlignment="1" applyProtection="1">
      <alignment horizontal="center" vertical="center" wrapText="1"/>
      <protection locked="0"/>
    </xf>
    <xf numFmtId="0" fontId="5" fillId="4" borderId="19" xfId="11" applyFont="1" applyFill="1" applyBorder="1" applyAlignment="1" applyProtection="1">
      <alignment horizontal="center" vertical="center" wrapText="1"/>
      <protection locked="0"/>
    </xf>
    <xf numFmtId="0" fontId="5" fillId="4" borderId="14" xfId="11" applyFont="1" applyFill="1" applyBorder="1" applyAlignment="1" applyProtection="1">
      <alignment horizontal="center" vertical="center" wrapText="1"/>
      <protection locked="0"/>
    </xf>
    <xf numFmtId="0" fontId="5" fillId="4" borderId="18" xfId="11" applyFont="1" applyFill="1" applyBorder="1" applyAlignment="1" applyProtection="1">
      <alignment horizontal="center" vertical="center" wrapText="1"/>
      <protection locked="0"/>
    </xf>
    <xf numFmtId="0" fontId="5" fillId="4" borderId="20" xfId="11" applyFont="1" applyFill="1" applyBorder="1" applyAlignment="1" applyProtection="1">
      <alignment horizontal="center" vertical="center" wrapText="1"/>
      <protection locked="0"/>
    </xf>
    <xf numFmtId="0" fontId="4" fillId="4" borderId="16" xfId="11" applyFill="1" applyBorder="1" applyAlignment="1" applyProtection="1">
      <alignment horizontal="center" vertical="center" wrapText="1"/>
      <protection locked="0"/>
    </xf>
    <xf numFmtId="0" fontId="4" fillId="4" borderId="19" xfId="11" applyFill="1" applyBorder="1" applyAlignment="1" applyProtection="1">
      <alignment horizontal="center" vertical="center" wrapText="1"/>
      <protection locked="0"/>
    </xf>
    <xf numFmtId="0" fontId="4" fillId="4" borderId="14" xfId="11" applyFill="1" applyBorder="1" applyAlignment="1" applyProtection="1">
      <alignment horizontal="center" vertical="center" wrapText="1"/>
      <protection locked="0"/>
    </xf>
    <xf numFmtId="0" fontId="5" fillId="4" borderId="76" xfId="11" applyFont="1" applyFill="1" applyBorder="1" applyAlignment="1" applyProtection="1">
      <alignment horizontal="center" vertical="center"/>
      <protection locked="0"/>
    </xf>
    <xf numFmtId="0" fontId="5" fillId="4" borderId="77" xfId="11" applyFont="1" applyFill="1" applyBorder="1" applyAlignment="1" applyProtection="1">
      <alignment horizontal="center" vertical="center"/>
      <protection locked="0"/>
    </xf>
    <xf numFmtId="0" fontId="5" fillId="4" borderId="78" xfId="11" applyFont="1" applyFill="1" applyBorder="1" applyAlignment="1" applyProtection="1">
      <alignment horizontal="center" vertical="center"/>
      <protection locked="0"/>
    </xf>
    <xf numFmtId="0" fontId="5" fillId="4" borderId="79" xfId="11" applyFont="1" applyFill="1" applyBorder="1" applyAlignment="1" applyProtection="1">
      <alignment horizontal="center" vertical="center" wrapText="1"/>
      <protection locked="0"/>
    </xf>
    <xf numFmtId="0" fontId="5" fillId="4" borderId="77" xfId="11" applyFont="1" applyFill="1" applyBorder="1" applyAlignment="1" applyProtection="1">
      <alignment horizontal="center" vertical="center" wrapText="1"/>
      <protection locked="0"/>
    </xf>
    <xf numFmtId="0" fontId="5" fillId="4" borderId="78" xfId="11" applyFont="1" applyFill="1" applyBorder="1" applyAlignment="1" applyProtection="1">
      <alignment horizontal="center" vertical="center" wrapText="1"/>
      <protection locked="0"/>
    </xf>
    <xf numFmtId="0" fontId="5" fillId="4" borderId="76" xfId="11" applyFont="1" applyFill="1" applyBorder="1" applyAlignment="1" applyProtection="1">
      <alignment horizontal="center" vertical="center" wrapText="1"/>
      <protection locked="0"/>
    </xf>
    <xf numFmtId="0" fontId="5" fillId="4" borderId="80" xfId="11" applyFont="1" applyFill="1" applyBorder="1" applyAlignment="1" applyProtection="1">
      <alignment horizontal="center" vertical="center" wrapText="1"/>
      <protection locked="0"/>
    </xf>
    <xf numFmtId="0" fontId="4" fillId="4" borderId="79" xfId="11" applyFill="1" applyBorder="1" applyAlignment="1" applyProtection="1">
      <alignment horizontal="center" vertical="center" wrapText="1"/>
      <protection locked="0"/>
    </xf>
    <xf numFmtId="0" fontId="4" fillId="4" borderId="77" xfId="11" applyFill="1" applyBorder="1" applyAlignment="1" applyProtection="1">
      <alignment horizontal="center" vertical="center" wrapText="1"/>
      <protection locked="0"/>
    </xf>
    <xf numFmtId="0" fontId="4" fillId="4" borderId="78" xfId="11" applyFill="1" applyBorder="1" applyAlignment="1" applyProtection="1">
      <alignment horizontal="center" vertical="center" wrapText="1"/>
      <protection locked="0"/>
    </xf>
    <xf numFmtId="0" fontId="5" fillId="0" borderId="81" xfId="11" applyFont="1" applyBorder="1" applyAlignment="1" applyProtection="1">
      <alignment horizontal="center" vertical="center" shrinkToFit="1"/>
      <protection locked="0"/>
    </xf>
    <xf numFmtId="0" fontId="5" fillId="0" borderId="82" xfId="13" applyFont="1" applyBorder="1" applyAlignment="1" applyProtection="1">
      <alignment horizontal="left" vertical="center" shrinkToFit="1"/>
      <protection locked="0"/>
    </xf>
    <xf numFmtId="0" fontId="5" fillId="0" borderId="83" xfId="13" applyFont="1" applyBorder="1" applyAlignment="1" applyProtection="1">
      <alignment horizontal="left" vertical="center" shrinkToFit="1"/>
      <protection locked="0"/>
    </xf>
    <xf numFmtId="0" fontId="5" fillId="0" borderId="84" xfId="13" applyFont="1" applyBorder="1" applyAlignment="1" applyProtection="1">
      <alignment horizontal="left" vertical="center" shrinkToFit="1"/>
      <protection locked="0"/>
    </xf>
    <xf numFmtId="178" fontId="5" fillId="0" borderId="85" xfId="13" applyNumberFormat="1" applyFont="1" applyBorder="1" applyAlignment="1" applyProtection="1">
      <alignment horizontal="right" vertical="center" shrinkToFit="1"/>
      <protection locked="0"/>
    </xf>
    <xf numFmtId="178" fontId="5" fillId="0" borderId="86" xfId="13" applyNumberFormat="1" applyFont="1" applyBorder="1" applyAlignment="1" applyProtection="1">
      <alignment horizontal="right" vertical="center" shrinkToFit="1"/>
      <protection locked="0"/>
    </xf>
    <xf numFmtId="178" fontId="5" fillId="0" borderId="87" xfId="13" applyNumberFormat="1" applyFont="1" applyBorder="1" applyAlignment="1" applyProtection="1">
      <alignment horizontal="right" vertical="center" shrinkToFit="1"/>
      <protection locked="0"/>
    </xf>
    <xf numFmtId="178" fontId="5" fillId="0" borderId="88" xfId="13" applyNumberFormat="1" applyFont="1" applyBorder="1" applyAlignment="1" applyProtection="1">
      <alignment horizontal="right" vertical="center" shrinkToFit="1"/>
      <protection locked="0"/>
    </xf>
    <xf numFmtId="178" fontId="5" fillId="0" borderId="89" xfId="13" applyNumberFormat="1" applyFont="1" applyBorder="1" applyAlignment="1" applyProtection="1">
      <alignment horizontal="right" vertical="center" shrinkToFit="1"/>
      <protection locked="0"/>
    </xf>
    <xf numFmtId="178" fontId="5" fillId="0" borderId="90" xfId="13" applyNumberFormat="1" applyFont="1" applyBorder="1" applyAlignment="1" applyProtection="1">
      <alignment horizontal="right" vertical="center" shrinkToFit="1"/>
      <protection locked="0"/>
    </xf>
    <xf numFmtId="178" fontId="5" fillId="0" borderId="91" xfId="14" applyNumberFormat="1" applyFont="1" applyBorder="1" applyAlignment="1" applyProtection="1">
      <alignment horizontal="right" vertical="center" shrinkToFit="1"/>
      <protection locked="0"/>
    </xf>
    <xf numFmtId="0" fontId="5" fillId="0" borderId="86" xfId="14" applyFont="1" applyBorder="1" applyAlignment="1" applyProtection="1">
      <alignment horizontal="left" vertical="center" shrinkToFit="1"/>
      <protection locked="0"/>
    </xf>
    <xf numFmtId="0" fontId="5" fillId="0" borderId="92" xfId="14" applyFont="1" applyBorder="1" applyAlignment="1" applyProtection="1">
      <alignment horizontal="left" vertical="center" shrinkToFit="1"/>
      <protection locked="0"/>
    </xf>
    <xf numFmtId="0" fontId="5" fillId="0" borderId="93" xfId="14" applyFont="1" applyBorder="1" applyAlignment="1" applyProtection="1">
      <alignment horizontal="center" vertical="center" shrinkToFit="1"/>
      <protection locked="0"/>
    </xf>
    <xf numFmtId="178" fontId="5" fillId="0" borderId="82" xfId="14" applyNumberFormat="1" applyFont="1" applyBorder="1" applyAlignment="1" applyProtection="1">
      <alignment horizontal="right" vertical="center" shrinkToFit="1"/>
      <protection locked="0"/>
    </xf>
    <xf numFmtId="178" fontId="5" fillId="0" borderId="83" xfId="14" applyNumberFormat="1" applyFont="1" applyBorder="1" applyAlignment="1" applyProtection="1">
      <alignment horizontal="right" vertical="center" shrinkToFit="1"/>
      <protection locked="0"/>
    </xf>
    <xf numFmtId="178" fontId="5" fillId="0" borderId="84" xfId="14" applyNumberFormat="1" applyFont="1" applyBorder="1" applyAlignment="1" applyProtection="1">
      <alignment horizontal="right" vertical="center" shrinkToFit="1"/>
      <protection locked="0"/>
    </xf>
    <xf numFmtId="0" fontId="5" fillId="0" borderId="94" xfId="14" applyFont="1" applyBorder="1" applyAlignment="1" applyProtection="1">
      <alignment horizontal="left" vertical="center" shrinkToFit="1"/>
      <protection locked="0"/>
    </xf>
    <xf numFmtId="0" fontId="5" fillId="0" borderId="95" xfId="11" applyFont="1" applyBorder="1" applyAlignment="1" applyProtection="1">
      <alignment horizontal="center" vertical="center" shrinkToFit="1"/>
      <protection locked="0"/>
    </xf>
    <xf numFmtId="0" fontId="5" fillId="0" borderId="96" xfId="13" applyFont="1" applyBorder="1" applyAlignment="1" applyProtection="1">
      <alignment horizontal="left" vertical="center" shrinkToFit="1"/>
      <protection locked="0"/>
    </xf>
    <xf numFmtId="0" fontId="5" fillId="0" borderId="97" xfId="13" applyFont="1" applyBorder="1" applyAlignment="1" applyProtection="1">
      <alignment horizontal="left" vertical="center" shrinkToFit="1"/>
      <protection locked="0"/>
    </xf>
    <xf numFmtId="0" fontId="5" fillId="0" borderId="98" xfId="13" applyFont="1" applyBorder="1" applyAlignment="1" applyProtection="1">
      <alignment horizontal="left" vertical="center" shrinkToFit="1"/>
      <protection locked="0"/>
    </xf>
    <xf numFmtId="178" fontId="5" fillId="0" borderId="99" xfId="13" applyNumberFormat="1" applyFont="1" applyBorder="1" applyAlignment="1" applyProtection="1">
      <alignment horizontal="right" vertical="center" shrinkToFit="1"/>
      <protection locked="0"/>
    </xf>
    <xf numFmtId="178" fontId="5" fillId="0" borderId="100" xfId="13" applyNumberFormat="1" applyFont="1" applyBorder="1" applyAlignment="1" applyProtection="1">
      <alignment horizontal="right" vertical="center" shrinkToFit="1"/>
      <protection locked="0"/>
    </xf>
    <xf numFmtId="178" fontId="5" fillId="0" borderId="101" xfId="11" applyNumberFormat="1" applyFont="1" applyBorder="1" applyAlignment="1" applyProtection="1">
      <alignment horizontal="right" vertical="center" shrinkToFit="1"/>
      <protection locked="0"/>
    </xf>
    <xf numFmtId="178" fontId="5" fillId="0" borderId="102" xfId="13" applyNumberFormat="1" applyFont="1" applyBorder="1" applyAlignment="1" applyProtection="1">
      <alignment horizontal="right" vertical="center" shrinkToFit="1"/>
      <protection locked="0"/>
    </xf>
    <xf numFmtId="178" fontId="5" fillId="0" borderId="97" xfId="11" applyNumberFormat="1" applyFont="1" applyBorder="1" applyAlignment="1" applyProtection="1">
      <alignment horizontal="right" vertical="center" shrinkToFit="1"/>
      <protection locked="0"/>
    </xf>
    <xf numFmtId="178" fontId="5" fillId="0" borderId="103" xfId="13" applyNumberFormat="1" applyFont="1" applyBorder="1" applyAlignment="1" applyProtection="1">
      <alignment horizontal="right" vertical="center" shrinkToFit="1"/>
      <protection locked="0"/>
    </xf>
    <xf numFmtId="178" fontId="5" fillId="0" borderId="104" xfId="11" applyNumberFormat="1" applyFont="1" applyBorder="1" applyAlignment="1" applyProtection="1">
      <alignment horizontal="right" vertical="center" shrinkToFit="1"/>
      <protection locked="0"/>
    </xf>
    <xf numFmtId="0" fontId="5" fillId="0" borderId="100" xfId="14" applyFont="1" applyBorder="1" applyAlignment="1" applyProtection="1">
      <alignment horizontal="left" vertical="center" shrinkToFit="1"/>
      <protection locked="0"/>
    </xf>
    <xf numFmtId="0" fontId="5" fillId="0" borderId="105" xfId="14" applyFont="1" applyBorder="1" applyAlignment="1" applyProtection="1">
      <alignment horizontal="left" vertical="center" shrinkToFit="1"/>
      <protection locked="0"/>
    </xf>
    <xf numFmtId="0" fontId="5" fillId="0" borderId="106" xfId="14" applyFont="1" applyBorder="1" applyAlignment="1" applyProtection="1">
      <alignment horizontal="center" vertical="center" shrinkToFit="1"/>
      <protection locked="0"/>
    </xf>
    <xf numFmtId="178" fontId="5" fillId="0" borderId="96" xfId="11" applyNumberFormat="1" applyFont="1" applyBorder="1" applyAlignment="1" applyProtection="1">
      <alignment horizontal="right" vertical="center" shrinkToFit="1"/>
      <protection locked="0"/>
    </xf>
    <xf numFmtId="178" fontId="5" fillId="0" borderId="98" xfId="14" applyNumberFormat="1" applyFont="1" applyBorder="1" applyAlignment="1" applyProtection="1">
      <alignment horizontal="right" vertical="center" shrinkToFit="1"/>
      <protection locked="0"/>
    </xf>
    <xf numFmtId="0" fontId="5" fillId="0" borderId="103" xfId="14" applyFont="1" applyBorder="1" applyAlignment="1" applyProtection="1">
      <alignment horizontal="left" vertical="center" shrinkToFit="1"/>
      <protection locked="0"/>
    </xf>
    <xf numFmtId="178" fontId="5" fillId="0" borderId="107" xfId="13" applyNumberFormat="1" applyFont="1" applyBorder="1" applyAlignment="1" applyProtection="1">
      <alignment horizontal="right" vertical="center" shrinkToFit="1"/>
      <protection locked="0"/>
    </xf>
    <xf numFmtId="178" fontId="5" fillId="0" borderId="108" xfId="13" applyNumberFormat="1" applyFont="1" applyBorder="1" applyAlignment="1" applyProtection="1">
      <alignment horizontal="right" vertical="center" shrinkToFit="1"/>
      <protection locked="0"/>
    </xf>
    <xf numFmtId="178" fontId="5" fillId="0" borderId="109" xfId="13" applyNumberFormat="1" applyFont="1" applyBorder="1" applyAlignment="1" applyProtection="1">
      <alignment horizontal="right" vertical="center" shrinkToFit="1"/>
      <protection locked="0"/>
    </xf>
    <xf numFmtId="178" fontId="5" fillId="0" borderId="110" xfId="14" applyNumberFormat="1" applyFont="1" applyBorder="1" applyAlignment="1" applyProtection="1">
      <alignment horizontal="right" vertical="center" shrinkToFit="1"/>
      <protection locked="0"/>
    </xf>
    <xf numFmtId="0" fontId="5" fillId="0" borderId="108" xfId="14" applyFont="1" applyBorder="1" applyAlignment="1" applyProtection="1">
      <alignment horizontal="left" vertical="center" shrinkToFit="1"/>
      <protection locked="0"/>
    </xf>
    <xf numFmtId="0" fontId="5" fillId="0" borderId="111" xfId="14" applyFont="1" applyBorder="1" applyAlignment="1" applyProtection="1">
      <alignment horizontal="left" vertical="center" shrinkToFit="1"/>
      <protection locked="0"/>
    </xf>
    <xf numFmtId="0" fontId="5" fillId="0" borderId="50" xfId="11" applyFont="1" applyBorder="1" applyAlignment="1" applyProtection="1">
      <alignment horizontal="center" vertical="center"/>
      <protection locked="0"/>
    </xf>
    <xf numFmtId="0" fontId="5" fillId="0" borderId="52" xfId="11" applyFont="1" applyBorder="1" applyAlignment="1" applyProtection="1">
      <alignment horizontal="center" vertical="center"/>
      <protection locked="0"/>
    </xf>
    <xf numFmtId="0" fontId="5" fillId="5" borderId="112" xfId="11" applyFont="1" applyFill="1" applyBorder="1" applyAlignment="1" applyProtection="1">
      <alignment horizontal="center" vertical="center" shrinkToFit="1"/>
      <protection locked="0"/>
    </xf>
    <xf numFmtId="0" fontId="5" fillId="5" borderId="54" xfId="11" applyFont="1" applyFill="1" applyBorder="1" applyAlignment="1" applyProtection="1">
      <alignment horizontal="left" vertical="center" shrinkToFit="1"/>
      <protection locked="0"/>
    </xf>
    <xf numFmtId="0" fontId="5" fillId="5" borderId="55" xfId="11" applyFont="1" applyFill="1" applyBorder="1" applyAlignment="1" applyProtection="1">
      <alignment horizontal="left" vertical="center" shrinkToFit="1"/>
      <protection locked="0"/>
    </xf>
    <xf numFmtId="0" fontId="5" fillId="5" borderId="56" xfId="11" applyFont="1" applyFill="1" applyBorder="1" applyAlignment="1" applyProtection="1">
      <alignment horizontal="left" vertical="center" shrinkToFit="1"/>
      <protection locked="0"/>
    </xf>
    <xf numFmtId="178" fontId="5" fillId="5" borderId="113" xfId="14" applyNumberFormat="1" applyFont="1" applyFill="1" applyBorder="1" applyAlignment="1" applyProtection="1">
      <alignment horizontal="right" vertical="center" shrinkToFit="1"/>
      <protection locked="0"/>
    </xf>
    <xf numFmtId="178" fontId="5" fillId="5" borderId="114" xfId="14" applyNumberFormat="1" applyFont="1" applyFill="1" applyBorder="1" applyAlignment="1" applyProtection="1">
      <alignment horizontal="right" vertical="center" shrinkToFit="1"/>
      <protection locked="0"/>
    </xf>
    <xf numFmtId="178" fontId="5" fillId="5" borderId="115" xfId="14" applyNumberFormat="1" applyFont="1" applyFill="1" applyBorder="1" applyAlignment="1" applyProtection="1">
      <alignment horizontal="right" vertical="center" shrinkToFit="1"/>
      <protection locked="0"/>
    </xf>
    <xf numFmtId="178" fontId="5" fillId="5" borderId="116" xfId="14" applyNumberFormat="1" applyFont="1" applyFill="1" applyBorder="1" applyAlignment="1" applyProtection="1">
      <alignment horizontal="right" vertical="center" shrinkToFit="1"/>
      <protection locked="0"/>
    </xf>
    <xf numFmtId="178" fontId="5" fillId="5" borderId="117" xfId="14" applyNumberFormat="1" applyFont="1" applyFill="1" applyBorder="1" applyAlignment="1" applyProtection="1">
      <alignment horizontal="right" vertical="center" shrinkToFit="1"/>
      <protection locked="0"/>
    </xf>
    <xf numFmtId="178" fontId="5" fillId="5" borderId="118" xfId="14" applyNumberFormat="1" applyFont="1" applyFill="1" applyBorder="1" applyAlignment="1" applyProtection="1">
      <alignment horizontal="right" vertical="center" shrinkToFit="1"/>
      <protection locked="0"/>
    </xf>
    <xf numFmtId="178" fontId="5" fillId="5" borderId="119" xfId="11" applyNumberFormat="1" applyFont="1" applyFill="1" applyBorder="1" applyAlignment="1" applyProtection="1">
      <alignment horizontal="right" vertical="center" shrinkToFit="1"/>
      <protection locked="0"/>
    </xf>
    <xf numFmtId="0" fontId="5" fillId="5" borderId="114" xfId="14" applyFont="1" applyFill="1" applyBorder="1" applyAlignment="1" applyProtection="1">
      <alignment horizontal="left" vertical="center" shrinkToFit="1"/>
      <protection locked="0"/>
    </xf>
    <xf numFmtId="0" fontId="5" fillId="5" borderId="117" xfId="14" applyFont="1" applyFill="1" applyBorder="1" applyAlignment="1" applyProtection="1">
      <alignment horizontal="left" vertical="center" shrinkToFit="1"/>
      <protection locked="0"/>
    </xf>
    <xf numFmtId="178" fontId="5" fillId="5" borderId="62" xfId="14" applyNumberFormat="1" applyFont="1" applyFill="1" applyBorder="1" applyAlignment="1" applyProtection="1">
      <alignment horizontal="right" vertical="center" shrinkToFit="1"/>
      <protection locked="0"/>
    </xf>
    <xf numFmtId="178" fontId="5" fillId="5" borderId="55" xfId="14" applyNumberFormat="1" applyFont="1" applyFill="1" applyBorder="1" applyAlignment="1" applyProtection="1">
      <alignment horizontal="right" vertical="center" shrinkToFit="1"/>
      <protection locked="0"/>
    </xf>
    <xf numFmtId="178" fontId="5" fillId="5" borderId="57" xfId="14" applyNumberFormat="1" applyFont="1" applyFill="1" applyBorder="1" applyAlignment="1" applyProtection="1">
      <alignment horizontal="right" vertical="center" shrinkToFit="1"/>
      <protection locked="0"/>
    </xf>
    <xf numFmtId="0" fontId="5" fillId="2" borderId="19" xfId="11" applyFont="1" applyFill="1" applyBorder="1" applyAlignment="1">
      <alignment horizontal="left" vertical="center"/>
    </xf>
    <xf numFmtId="0" fontId="17" fillId="2" borderId="0" xfId="11" applyFont="1" applyFill="1">
      <alignment vertical="center"/>
    </xf>
    <xf numFmtId="0" fontId="5" fillId="4" borderId="18" xfId="11" applyFont="1" applyFill="1" applyBorder="1" applyAlignment="1" applyProtection="1">
      <alignment horizontal="center" vertical="center" wrapText="1" shrinkToFit="1"/>
      <protection locked="0"/>
    </xf>
    <xf numFmtId="0" fontId="5" fillId="4" borderId="19" xfId="11" applyFont="1" applyFill="1" applyBorder="1" applyAlignment="1" applyProtection="1">
      <alignment horizontal="center" vertical="center" shrinkToFit="1"/>
      <protection locked="0"/>
    </xf>
    <xf numFmtId="0" fontId="5" fillId="4" borderId="20" xfId="11" applyFont="1" applyFill="1" applyBorder="1" applyAlignment="1" applyProtection="1">
      <alignment horizontal="center" vertical="center" shrinkToFit="1"/>
      <protection locked="0"/>
    </xf>
    <xf numFmtId="0" fontId="5" fillId="4" borderId="76" xfId="11" applyFont="1" applyFill="1" applyBorder="1" applyAlignment="1" applyProtection="1">
      <alignment horizontal="center" vertical="center" shrinkToFit="1"/>
      <protection locked="0"/>
    </xf>
    <xf numFmtId="0" fontId="5" fillId="4" borderId="77" xfId="11" applyFont="1" applyFill="1" applyBorder="1" applyAlignment="1" applyProtection="1">
      <alignment horizontal="center" vertical="center" shrinkToFit="1"/>
      <protection locked="0"/>
    </xf>
    <xf numFmtId="0" fontId="5" fillId="4" borderId="80" xfId="11" applyFont="1" applyFill="1" applyBorder="1" applyAlignment="1" applyProtection="1">
      <alignment horizontal="center" vertical="center" shrinkToFit="1"/>
      <protection locked="0"/>
    </xf>
    <xf numFmtId="0" fontId="5" fillId="0" borderId="120" xfId="11" applyFont="1" applyBorder="1" applyAlignment="1" applyProtection="1">
      <alignment horizontal="center" vertical="center" shrinkToFit="1"/>
      <protection locked="0"/>
    </xf>
    <xf numFmtId="178" fontId="5" fillId="0" borderId="121" xfId="13" applyNumberFormat="1" applyFont="1" applyBorder="1" applyAlignment="1" applyProtection="1">
      <alignment horizontal="right" vertical="center" shrinkToFit="1"/>
      <protection locked="0"/>
    </xf>
    <xf numFmtId="178" fontId="5" fillId="0" borderId="122" xfId="13" applyNumberFormat="1" applyFont="1" applyBorder="1" applyAlignment="1" applyProtection="1">
      <alignment horizontal="right" vertical="center" shrinkToFit="1"/>
      <protection locked="0"/>
    </xf>
    <xf numFmtId="178" fontId="5" fillId="0" borderId="123" xfId="13" applyNumberFormat="1" applyFont="1" applyBorder="1" applyAlignment="1" applyProtection="1">
      <alignment horizontal="right" vertical="center" shrinkToFit="1"/>
      <protection locked="0"/>
    </xf>
    <xf numFmtId="178" fontId="5" fillId="0" borderId="124" xfId="13" applyNumberFormat="1" applyFont="1" applyBorder="1" applyAlignment="1" applyProtection="1">
      <alignment horizontal="right" vertical="center" shrinkToFit="1"/>
      <protection locked="0"/>
    </xf>
    <xf numFmtId="178" fontId="5" fillId="0" borderId="125" xfId="13" applyNumberFormat="1" applyFont="1" applyBorder="1" applyAlignment="1" applyProtection="1">
      <alignment horizontal="right" vertical="center" shrinkToFit="1"/>
      <protection locked="0"/>
    </xf>
    <xf numFmtId="178" fontId="5" fillId="0" borderId="126" xfId="11" applyNumberFormat="1" applyFont="1" applyBorder="1" applyAlignment="1" applyProtection="1">
      <alignment horizontal="right" vertical="center" shrinkToFit="1"/>
      <protection locked="0"/>
    </xf>
    <xf numFmtId="179" fontId="5" fillId="0" borderId="122" xfId="11" applyNumberFormat="1" applyFont="1" applyBorder="1" applyAlignment="1" applyProtection="1">
      <alignment horizontal="right" vertical="center" shrinkToFit="1"/>
      <protection locked="0"/>
    </xf>
    <xf numFmtId="0" fontId="5" fillId="0" borderId="122" xfId="11" applyFont="1" applyBorder="1" applyAlignment="1" applyProtection="1">
      <alignment horizontal="left" vertical="center" shrinkToFit="1"/>
      <protection locked="0"/>
    </xf>
    <xf numFmtId="0" fontId="5" fillId="0" borderId="125" xfId="11" applyFont="1" applyBorder="1" applyAlignment="1" applyProtection="1">
      <alignment horizontal="left" vertical="center" shrinkToFit="1"/>
      <protection locked="0"/>
    </xf>
    <xf numFmtId="179" fontId="5" fillId="0" borderId="100" xfId="11" applyNumberFormat="1" applyFont="1" applyBorder="1" applyAlignment="1" applyProtection="1">
      <alignment horizontal="right" vertical="center" shrinkToFit="1"/>
      <protection locked="0"/>
    </xf>
    <xf numFmtId="178" fontId="5" fillId="2" borderId="99" xfId="12" applyNumberFormat="1" applyFont="1" applyFill="1" applyBorder="1" applyAlignment="1" applyProtection="1">
      <alignment horizontal="right" vertical="center" shrinkToFit="1"/>
      <protection locked="0"/>
    </xf>
    <xf numFmtId="178" fontId="5" fillId="2" borderId="100" xfId="12" applyNumberFormat="1" applyFont="1" applyFill="1" applyBorder="1" applyAlignment="1" applyProtection="1">
      <alignment horizontal="right" vertical="center" shrinkToFit="1"/>
      <protection locked="0"/>
    </xf>
    <xf numFmtId="178" fontId="5" fillId="2" borderId="101" xfId="12" applyNumberFormat="1" applyFont="1" applyFill="1" applyBorder="1" applyAlignment="1" applyProtection="1">
      <alignment horizontal="right" vertical="center" shrinkToFit="1"/>
      <protection locked="0"/>
    </xf>
    <xf numFmtId="178" fontId="5" fillId="2" borderId="104" xfId="12" applyNumberFormat="1" applyFont="1" applyFill="1" applyBorder="1" applyAlignment="1" applyProtection="1">
      <alignment horizontal="right" vertical="center" shrinkToFit="1"/>
      <protection locked="0"/>
    </xf>
    <xf numFmtId="179" fontId="5" fillId="2" borderId="100" xfId="12" applyNumberFormat="1" applyFont="1" applyFill="1" applyBorder="1" applyAlignment="1" applyProtection="1">
      <alignment horizontal="right" vertical="center" shrinkToFit="1"/>
      <protection locked="0"/>
    </xf>
    <xf numFmtId="0" fontId="5" fillId="0" borderId="65" xfId="11" applyFont="1" applyBorder="1" applyAlignment="1" applyProtection="1">
      <alignment horizontal="center" vertical="center" shrinkToFit="1"/>
      <protection locked="0"/>
    </xf>
    <xf numFmtId="178" fontId="5" fillId="5" borderId="127" xfId="11" applyNumberFormat="1" applyFont="1" applyFill="1" applyBorder="1" applyAlignment="1" applyProtection="1">
      <alignment horizontal="right" vertical="center" shrinkToFit="1"/>
      <protection locked="0"/>
    </xf>
    <xf numFmtId="178" fontId="5" fillId="5" borderId="128" xfId="11" applyNumberFormat="1" applyFont="1" applyFill="1" applyBorder="1" applyAlignment="1" applyProtection="1">
      <alignment horizontal="right" vertical="center" shrinkToFit="1"/>
      <protection locked="0"/>
    </xf>
    <xf numFmtId="179" fontId="5" fillId="5" borderId="119" xfId="11" applyNumberFormat="1" applyFont="1" applyFill="1" applyBorder="1" applyAlignment="1" applyProtection="1">
      <alignment horizontal="right" vertical="center" shrinkToFit="1"/>
      <protection locked="0"/>
    </xf>
    <xf numFmtId="0" fontId="5" fillId="4" borderId="16" xfId="11" applyFont="1" applyFill="1" applyBorder="1" applyAlignment="1" applyProtection="1">
      <alignment horizontal="center" vertical="center" wrapText="1" shrinkToFit="1"/>
      <protection locked="0"/>
    </xf>
    <xf numFmtId="0" fontId="5" fillId="4" borderId="14" xfId="11" applyFont="1" applyFill="1" applyBorder="1" applyAlignment="1" applyProtection="1">
      <alignment horizontal="center" vertical="center" shrinkToFit="1"/>
      <protection locked="0"/>
    </xf>
    <xf numFmtId="0" fontId="5" fillId="2" borderId="106" xfId="11" applyFont="1" applyFill="1" applyBorder="1" applyAlignment="1" applyProtection="1">
      <alignment horizontal="center" vertical="center" shrinkToFit="1"/>
      <protection locked="0"/>
    </xf>
    <xf numFmtId="0" fontId="5" fillId="2" borderId="96" xfId="11" applyFont="1" applyFill="1" applyBorder="1" applyAlignment="1" applyProtection="1">
      <alignment horizontal="left" vertical="center" shrinkToFit="1"/>
      <protection locked="0"/>
    </xf>
    <xf numFmtId="0" fontId="5" fillId="2" borderId="97" xfId="11" applyFont="1" applyFill="1" applyBorder="1" applyAlignment="1" applyProtection="1">
      <alignment horizontal="left" vertical="center" shrinkToFit="1"/>
      <protection locked="0"/>
    </xf>
    <xf numFmtId="0" fontId="5" fillId="2" borderId="98" xfId="11" applyFont="1" applyFill="1" applyBorder="1" applyAlignment="1" applyProtection="1">
      <alignment horizontal="left" vertical="center" shrinkToFit="1"/>
      <protection locked="0"/>
    </xf>
    <xf numFmtId="178" fontId="5" fillId="2" borderId="96" xfId="11" applyNumberFormat="1" applyFont="1" applyFill="1" applyBorder="1" applyAlignment="1" applyProtection="1">
      <alignment horizontal="right" vertical="center" shrinkToFit="1"/>
      <protection locked="0"/>
    </xf>
    <xf numFmtId="178" fontId="5" fillId="2" borderId="97" xfId="11" applyNumberFormat="1" applyFont="1" applyFill="1" applyBorder="1" applyAlignment="1" applyProtection="1">
      <alignment horizontal="right" vertical="center" shrinkToFit="1"/>
      <protection locked="0"/>
    </xf>
    <xf numFmtId="178" fontId="5" fillId="2" borderId="98" xfId="11" applyNumberFormat="1" applyFont="1" applyFill="1" applyBorder="1" applyAlignment="1" applyProtection="1">
      <alignment horizontal="right" vertical="center" shrinkToFit="1"/>
      <protection locked="0"/>
    </xf>
    <xf numFmtId="0" fontId="5" fillId="2" borderId="103" xfId="11" applyFont="1" applyFill="1" applyBorder="1" applyAlignment="1" applyProtection="1">
      <alignment horizontal="left" vertical="center" shrinkToFit="1"/>
      <protection locked="0"/>
    </xf>
    <xf numFmtId="0" fontId="5" fillId="4" borderId="79" xfId="11" applyFont="1" applyFill="1" applyBorder="1" applyAlignment="1" applyProtection="1">
      <alignment horizontal="center" vertical="center" shrinkToFit="1"/>
      <protection locked="0"/>
    </xf>
    <xf numFmtId="0" fontId="5" fillId="4" borderId="78" xfId="11" applyFont="1" applyFill="1" applyBorder="1" applyAlignment="1" applyProtection="1">
      <alignment horizontal="center" vertical="center" shrinkToFit="1"/>
      <protection locked="0"/>
    </xf>
    <xf numFmtId="0" fontId="5" fillId="4" borderId="79" xfId="11" applyFont="1" applyFill="1" applyBorder="1" applyAlignment="1" applyProtection="1">
      <alignment horizontal="center" vertical="center"/>
      <protection locked="0"/>
    </xf>
    <xf numFmtId="0" fontId="5" fillId="0" borderId="129" xfId="11" applyFont="1" applyBorder="1" applyAlignment="1" applyProtection="1">
      <alignment horizontal="center" vertical="center" shrinkToFit="1"/>
      <protection locked="0"/>
    </xf>
    <xf numFmtId="0" fontId="5" fillId="2" borderId="130" xfId="11" applyFont="1" applyFill="1" applyBorder="1" applyAlignment="1" applyProtection="1">
      <alignment horizontal="left" vertical="center" shrinkToFit="1"/>
      <protection locked="0"/>
    </xf>
    <xf numFmtId="0" fontId="5" fillId="2" borderId="131" xfId="11" applyFont="1" applyFill="1" applyBorder="1" applyAlignment="1" applyProtection="1">
      <alignment horizontal="left" vertical="center" shrinkToFit="1"/>
      <protection locked="0"/>
    </xf>
    <xf numFmtId="0" fontId="5" fillId="2" borderId="132" xfId="11" applyFont="1" applyFill="1" applyBorder="1" applyAlignment="1" applyProtection="1">
      <alignment horizontal="left" vertical="center" shrinkToFit="1"/>
      <protection locked="0"/>
    </xf>
    <xf numFmtId="178" fontId="5" fillId="2" borderId="107" xfId="11" applyNumberFormat="1" applyFont="1" applyFill="1" applyBorder="1" applyAlignment="1" applyProtection="1">
      <alignment horizontal="right" vertical="center" shrinkToFit="1"/>
      <protection locked="0"/>
    </xf>
    <xf numFmtId="178" fontId="5" fillId="2" borderId="108" xfId="11" applyNumberFormat="1" applyFont="1" applyFill="1" applyBorder="1" applyAlignment="1" applyProtection="1">
      <alignment horizontal="right" vertical="center" shrinkToFit="1"/>
      <protection locked="0"/>
    </xf>
    <xf numFmtId="0" fontId="5" fillId="2" borderId="108" xfId="11" applyFont="1" applyFill="1" applyBorder="1" applyAlignment="1" applyProtection="1">
      <alignment horizontal="left" vertical="center" shrinkToFit="1"/>
      <protection locked="0"/>
    </xf>
    <xf numFmtId="0" fontId="5" fillId="2" borderId="111" xfId="11" applyFont="1" applyFill="1" applyBorder="1" applyAlignment="1" applyProtection="1">
      <alignment horizontal="left" vertical="center" shrinkToFit="1"/>
      <protection locked="0"/>
    </xf>
    <xf numFmtId="0" fontId="5" fillId="2" borderId="0" xfId="11" applyFont="1" applyFill="1" applyAlignment="1">
      <alignment horizontal="center" vertical="center" shrinkToFit="1"/>
    </xf>
    <xf numFmtId="0" fontId="5" fillId="2" borderId="0" xfId="11" applyFont="1" applyFill="1" applyAlignment="1">
      <alignment horizontal="left" vertical="center" shrinkToFit="1"/>
    </xf>
    <xf numFmtId="178" fontId="5" fillId="2" borderId="0" xfId="11" applyNumberFormat="1" applyFont="1" applyFill="1" applyAlignment="1">
      <alignment horizontal="right" vertical="center" shrinkToFit="1"/>
    </xf>
    <xf numFmtId="178" fontId="5" fillId="2" borderId="0" xfId="11" applyNumberFormat="1" applyFont="1" applyFill="1" applyAlignment="1">
      <alignment horizontal="left" vertical="center" shrinkToFit="1"/>
    </xf>
    <xf numFmtId="178" fontId="5" fillId="5" borderId="133" xfId="11" applyNumberFormat="1" applyFont="1" applyFill="1" applyBorder="1" applyAlignment="1" applyProtection="1">
      <alignment horizontal="right" vertical="center" shrinkToFit="1"/>
      <protection locked="0"/>
    </xf>
    <xf numFmtId="178" fontId="5" fillId="5" borderId="134" xfId="11" applyNumberFormat="1" applyFont="1" applyFill="1" applyBorder="1" applyAlignment="1" applyProtection="1">
      <alignment horizontal="right" vertical="center" shrinkToFit="1"/>
      <protection locked="0"/>
    </xf>
    <xf numFmtId="178" fontId="5" fillId="5" borderId="135" xfId="11" applyNumberFormat="1" applyFont="1" applyFill="1" applyBorder="1" applyAlignment="1" applyProtection="1">
      <alignment horizontal="right" vertical="center" shrinkToFit="1"/>
      <protection locked="0"/>
    </xf>
    <xf numFmtId="178" fontId="5" fillId="5" borderId="54" xfId="11" applyNumberFormat="1" applyFont="1" applyFill="1" applyBorder="1" applyAlignment="1" applyProtection="1">
      <alignment horizontal="right" vertical="center" shrinkToFit="1"/>
      <protection locked="0"/>
    </xf>
    <xf numFmtId="178" fontId="5" fillId="5" borderId="56" xfId="11" applyNumberFormat="1" applyFont="1" applyFill="1" applyBorder="1" applyAlignment="1" applyProtection="1">
      <alignment horizontal="right" vertical="center" shrinkToFit="1"/>
      <protection locked="0"/>
    </xf>
    <xf numFmtId="0" fontId="5" fillId="5" borderId="57" xfId="11" applyFont="1" applyFill="1" applyBorder="1" applyAlignment="1" applyProtection="1">
      <alignment horizontal="left" vertical="center" shrinkToFit="1"/>
      <protection locked="0"/>
    </xf>
    <xf numFmtId="0" fontId="5" fillId="2" borderId="19" xfId="11" applyFont="1" applyFill="1" applyBorder="1" applyAlignment="1">
      <alignment horizontal="left" vertical="center" wrapText="1"/>
    </xf>
    <xf numFmtId="0" fontId="5" fillId="2" borderId="0" xfId="11" applyFont="1" applyFill="1" applyAlignment="1">
      <alignment horizontal="left" vertical="center"/>
    </xf>
    <xf numFmtId="0" fontId="5" fillId="2" borderId="46" xfId="11" applyFont="1" applyFill="1" applyBorder="1">
      <alignment vertical="center"/>
    </xf>
    <xf numFmtId="0" fontId="5" fillId="2" borderId="46" xfId="11" applyFont="1" applyFill="1" applyBorder="1" applyAlignment="1">
      <alignment horizontal="center" vertical="center"/>
    </xf>
    <xf numFmtId="0" fontId="5" fillId="2" borderId="29" xfId="11" applyFont="1" applyFill="1" applyBorder="1" applyAlignment="1">
      <alignment horizontal="center" vertical="center"/>
    </xf>
    <xf numFmtId="0" fontId="5" fillId="2" borderId="7" xfId="11" applyFont="1" applyFill="1" applyBorder="1" applyAlignment="1">
      <alignment horizontal="center" vertical="center"/>
    </xf>
    <xf numFmtId="0" fontId="5" fillId="2" borderId="30" xfId="11" applyFont="1" applyFill="1" applyBorder="1" applyAlignment="1">
      <alignment horizontal="center" vertical="center"/>
    </xf>
    <xf numFmtId="0" fontId="5" fillId="2" borderId="34" xfId="11" applyFont="1" applyFill="1" applyBorder="1" applyAlignment="1">
      <alignment horizontal="center" vertical="center"/>
    </xf>
    <xf numFmtId="0" fontId="5" fillId="2" borderId="5" xfId="11" applyFont="1" applyFill="1" applyBorder="1" applyAlignment="1">
      <alignment horizontal="center" vertical="center"/>
    </xf>
    <xf numFmtId="0" fontId="5" fillId="2" borderId="10" xfId="11" applyFont="1" applyFill="1" applyBorder="1" applyAlignment="1">
      <alignment horizontal="center" vertical="center"/>
    </xf>
    <xf numFmtId="0" fontId="5" fillId="2" borderId="8" xfId="11" applyFont="1" applyFill="1" applyBorder="1" applyAlignment="1">
      <alignment horizontal="center" vertical="center"/>
    </xf>
    <xf numFmtId="0" fontId="5" fillId="2" borderId="53" xfId="11" applyFont="1" applyFill="1" applyBorder="1" applyAlignment="1">
      <alignment horizontal="center" vertical="center"/>
    </xf>
    <xf numFmtId="0" fontId="5" fillId="2" borderId="9" xfId="11" applyFont="1" applyFill="1" applyBorder="1" applyAlignment="1">
      <alignment horizontal="center" vertical="center"/>
    </xf>
    <xf numFmtId="0" fontId="5" fillId="2" borderId="38" xfId="11" applyFont="1" applyFill="1" applyBorder="1">
      <alignment vertical="center"/>
    </xf>
    <xf numFmtId="0" fontId="5" fillId="2" borderId="6" xfId="11" applyFont="1" applyFill="1" applyBorder="1">
      <alignment vertical="center"/>
    </xf>
    <xf numFmtId="0" fontId="5" fillId="2" borderId="11" xfId="11" applyFont="1" applyFill="1" applyBorder="1">
      <alignment vertical="center"/>
    </xf>
    <xf numFmtId="178" fontId="5" fillId="2" borderId="3" xfId="13" applyNumberFormat="1" applyFont="1" applyFill="1" applyBorder="1" applyAlignment="1">
      <alignment horizontal="right" vertical="center" shrinkToFit="1"/>
    </xf>
    <xf numFmtId="178" fontId="5" fillId="2" borderId="6" xfId="13" applyNumberFormat="1" applyFont="1" applyFill="1" applyBorder="1" applyAlignment="1">
      <alignment horizontal="right" vertical="center" shrinkToFit="1"/>
    </xf>
    <xf numFmtId="178" fontId="5" fillId="2" borderId="66" xfId="13" applyNumberFormat="1" applyFont="1" applyFill="1" applyBorder="1" applyAlignment="1">
      <alignment horizontal="right" vertical="center" shrinkToFit="1"/>
    </xf>
    <xf numFmtId="178" fontId="5" fillId="2" borderId="68" xfId="13" applyNumberFormat="1" applyFont="1" applyFill="1" applyBorder="1" applyAlignment="1">
      <alignment horizontal="right" vertical="center" shrinkToFit="1"/>
    </xf>
    <xf numFmtId="179" fontId="5" fillId="2" borderId="68" xfId="13" applyNumberFormat="1" applyFont="1" applyFill="1" applyBorder="1" applyAlignment="1">
      <alignment horizontal="right" vertical="center" shrinkToFit="1"/>
    </xf>
    <xf numFmtId="179" fontId="5" fillId="2" borderId="6" xfId="13" applyNumberFormat="1" applyFont="1" applyFill="1" applyBorder="1" applyAlignment="1">
      <alignment horizontal="right" vertical="center" shrinkToFit="1"/>
    </xf>
    <xf numFmtId="179" fontId="5" fillId="2" borderId="39" xfId="13" applyNumberFormat="1" applyFont="1" applyFill="1" applyBorder="1" applyAlignment="1">
      <alignment horizontal="right" vertical="center" shrinkToFit="1"/>
    </xf>
    <xf numFmtId="0" fontId="5" fillId="2" borderId="38" xfId="11" applyFont="1" applyFill="1" applyBorder="1" applyAlignment="1">
      <alignment horizontal="center" vertical="top"/>
    </xf>
    <xf numFmtId="0" fontId="5" fillId="2" borderId="6" xfId="11" applyFont="1" applyFill="1" applyBorder="1" applyAlignment="1">
      <alignment horizontal="center" vertical="top"/>
    </xf>
    <xf numFmtId="0" fontId="5" fillId="2" borderId="3" xfId="11" applyFont="1" applyFill="1" applyBorder="1">
      <alignment vertical="center"/>
    </xf>
    <xf numFmtId="178" fontId="5" fillId="2" borderId="136" xfId="13" applyNumberFormat="1" applyFont="1" applyFill="1" applyBorder="1" applyAlignment="1">
      <alignment horizontal="right" vertical="center" shrinkToFit="1"/>
    </xf>
    <xf numFmtId="178" fontId="5" fillId="2" borderId="67" xfId="13" applyNumberFormat="1" applyFont="1" applyFill="1" applyBorder="1" applyAlignment="1">
      <alignment horizontal="right" vertical="center" shrinkToFit="1"/>
    </xf>
    <xf numFmtId="179" fontId="5" fillId="2" borderId="137" xfId="13" applyNumberFormat="1" applyFont="1" applyFill="1" applyBorder="1" applyAlignment="1">
      <alignment horizontal="right" vertical="center" shrinkToFit="1"/>
    </xf>
    <xf numFmtId="179" fontId="5" fillId="2" borderId="36" xfId="13" applyNumberFormat="1" applyFont="1" applyFill="1" applyBorder="1" applyAlignment="1">
      <alignment horizontal="right" vertical="center" shrinkToFit="1"/>
    </xf>
    <xf numFmtId="0" fontId="5" fillId="2" borderId="3" xfId="11" applyFont="1" applyFill="1" applyBorder="1" applyAlignment="1">
      <alignment horizontal="center" vertical="center" textRotation="255" wrapText="1"/>
    </xf>
    <xf numFmtId="0" fontId="5" fillId="2" borderId="11" xfId="11" applyFont="1" applyFill="1" applyBorder="1" applyAlignment="1">
      <alignment horizontal="center" vertical="center" textRotation="255" wrapText="1"/>
    </xf>
    <xf numFmtId="179" fontId="5" fillId="2" borderId="67" xfId="13" applyNumberFormat="1" applyFont="1" applyFill="1" applyBorder="1" applyAlignment="1">
      <alignment horizontal="right" vertical="center" shrinkToFit="1"/>
    </xf>
    <xf numFmtId="179" fontId="5" fillId="2" borderId="138" xfId="13" applyNumberFormat="1" applyFont="1" applyFill="1" applyBorder="1" applyAlignment="1">
      <alignment horizontal="right" vertical="center" shrinkToFit="1"/>
    </xf>
    <xf numFmtId="0" fontId="5" fillId="2" borderId="27" xfId="11" applyFont="1" applyFill="1" applyBorder="1" applyAlignment="1">
      <alignment horizontal="left" vertical="center"/>
    </xf>
    <xf numFmtId="0" fontId="5" fillId="2" borderId="1" xfId="11" applyFont="1" applyFill="1" applyBorder="1" applyAlignment="1">
      <alignment horizontal="left" vertical="center"/>
    </xf>
    <xf numFmtId="178" fontId="5" fillId="2" borderId="2" xfId="12" applyNumberFormat="1" applyFont="1" applyFill="1" applyBorder="1" applyAlignment="1">
      <alignment horizontal="right" vertical="center" shrinkToFit="1"/>
    </xf>
    <xf numFmtId="178" fontId="5" fillId="2" borderId="0" xfId="11" applyNumberFormat="1" applyFont="1" applyFill="1" applyAlignment="1">
      <alignment horizontal="right" vertical="center" shrinkToFit="1"/>
    </xf>
    <xf numFmtId="178" fontId="5" fillId="2" borderId="69" xfId="12" applyNumberFormat="1" applyFont="1" applyFill="1" applyBorder="1" applyAlignment="1">
      <alignment horizontal="right" vertical="center" shrinkToFit="1"/>
    </xf>
    <xf numFmtId="178" fontId="5" fillId="2" borderId="72" xfId="12" applyNumberFormat="1" applyFont="1" applyFill="1" applyBorder="1" applyAlignment="1">
      <alignment horizontal="right" vertical="center" shrinkToFit="1"/>
    </xf>
    <xf numFmtId="179" fontId="5" fillId="2" borderId="72" xfId="12" applyNumberFormat="1" applyFont="1" applyFill="1" applyBorder="1" applyAlignment="1">
      <alignment horizontal="right" vertical="center" shrinkToFit="1"/>
    </xf>
    <xf numFmtId="179" fontId="5" fillId="2" borderId="0" xfId="12" applyNumberFormat="1" applyFont="1" applyFill="1" applyAlignment="1">
      <alignment horizontal="right" vertical="center" shrinkToFit="1"/>
    </xf>
    <xf numFmtId="179" fontId="5" fillId="2" borderId="28" xfId="12" applyNumberFormat="1" applyFont="1" applyFill="1" applyBorder="1" applyAlignment="1">
      <alignment horizontal="right" vertical="center" shrinkToFit="1"/>
    </xf>
    <xf numFmtId="0" fontId="5" fillId="2" borderId="27" xfId="11" applyFont="1" applyFill="1" applyBorder="1" applyAlignment="1">
      <alignment horizontal="center" vertical="top"/>
    </xf>
    <xf numFmtId="0" fontId="5" fillId="2" borderId="0" xfId="11" applyFont="1" applyFill="1" applyAlignment="1">
      <alignment horizontal="center" vertical="top"/>
    </xf>
    <xf numFmtId="0" fontId="5" fillId="2" borderId="2" xfId="11" applyFont="1" applyFill="1" applyBorder="1">
      <alignment vertical="center"/>
    </xf>
    <xf numFmtId="0" fontId="5" fillId="2" borderId="0" xfId="11" applyFont="1" applyFill="1">
      <alignment vertical="center"/>
    </xf>
    <xf numFmtId="0" fontId="5" fillId="2" borderId="1" xfId="11" applyFont="1" applyFill="1" applyBorder="1">
      <alignment vertical="center"/>
    </xf>
    <xf numFmtId="178" fontId="5" fillId="2" borderId="139" xfId="13" applyNumberFormat="1" applyFont="1" applyFill="1" applyBorder="1" applyAlignment="1">
      <alignment horizontal="right" vertical="center" shrinkToFit="1"/>
    </xf>
    <xf numFmtId="178" fontId="5" fillId="2" borderId="70" xfId="13" applyNumberFormat="1" applyFont="1" applyFill="1" applyBorder="1" applyAlignment="1">
      <alignment horizontal="right" vertical="center" shrinkToFit="1"/>
    </xf>
    <xf numFmtId="179" fontId="5" fillId="2" borderId="71" xfId="13" applyNumberFormat="1" applyFont="1" applyFill="1" applyBorder="1" applyAlignment="1">
      <alignment horizontal="right" vertical="center" shrinkToFit="1"/>
    </xf>
    <xf numFmtId="179" fontId="5" fillId="2" borderId="25" xfId="13" applyNumberFormat="1" applyFont="1" applyFill="1" applyBorder="1" applyAlignment="1">
      <alignment horizontal="right" vertical="center" shrinkToFit="1"/>
    </xf>
    <xf numFmtId="0" fontId="5" fillId="2" borderId="2" xfId="11" applyFont="1" applyFill="1" applyBorder="1" applyAlignment="1">
      <alignment horizontal="center" vertical="center" textRotation="255" wrapText="1"/>
    </xf>
    <xf numFmtId="0" fontId="5" fillId="2" borderId="1" xfId="11" applyFont="1" applyFill="1" applyBorder="1" applyAlignment="1">
      <alignment horizontal="center" vertical="center" textRotation="255" wrapText="1"/>
    </xf>
    <xf numFmtId="179" fontId="5" fillId="2" borderId="70" xfId="13" applyNumberFormat="1" applyFont="1" applyFill="1" applyBorder="1" applyAlignment="1">
      <alignment horizontal="right" vertical="center" shrinkToFit="1"/>
    </xf>
    <xf numFmtId="179" fontId="5" fillId="2" borderId="140" xfId="13" applyNumberFormat="1" applyFont="1" applyFill="1" applyBorder="1" applyAlignment="1">
      <alignment horizontal="right" vertical="center" shrinkToFit="1"/>
    </xf>
    <xf numFmtId="0" fontId="5" fillId="2" borderId="38" xfId="11" applyFont="1" applyFill="1" applyBorder="1" applyAlignment="1">
      <alignment horizontal="center" vertical="center" textRotation="255" shrinkToFit="1"/>
    </xf>
    <xf numFmtId="0" fontId="5" fillId="2" borderId="11" xfId="11" applyFont="1" applyFill="1" applyBorder="1" applyAlignment="1">
      <alignment horizontal="center" vertical="center" textRotation="255" shrinkToFit="1"/>
    </xf>
    <xf numFmtId="0" fontId="5" fillId="2" borderId="27" xfId="11" applyFont="1" applyFill="1" applyBorder="1" applyAlignment="1">
      <alignment horizontal="center" vertical="center" textRotation="255" shrinkToFit="1"/>
    </xf>
    <xf numFmtId="0" fontId="5" fillId="2" borderId="1" xfId="11" applyFont="1" applyFill="1" applyBorder="1" applyAlignment="1">
      <alignment horizontal="center" vertical="center" textRotation="255" shrinkToFit="1"/>
    </xf>
    <xf numFmtId="0" fontId="5" fillId="2" borderId="29" xfId="11" applyFont="1" applyFill="1" applyBorder="1" applyAlignment="1">
      <alignment horizontal="center" vertical="center" textRotation="255" shrinkToFit="1"/>
    </xf>
    <xf numFmtId="0" fontId="5" fillId="2" borderId="12" xfId="11" applyFont="1" applyFill="1" applyBorder="1" applyAlignment="1">
      <alignment horizontal="center" vertical="center" textRotation="255" shrinkToFit="1"/>
    </xf>
    <xf numFmtId="0" fontId="5" fillId="2" borderId="7" xfId="11" applyFont="1" applyFill="1" applyBorder="1">
      <alignment vertical="center"/>
    </xf>
    <xf numFmtId="0" fontId="5" fillId="2" borderId="12" xfId="11" applyFont="1" applyFill="1" applyBorder="1">
      <alignment vertical="center"/>
    </xf>
    <xf numFmtId="0" fontId="4" fillId="2" borderId="2" xfId="11" applyFill="1" applyBorder="1" applyAlignment="1">
      <alignment vertical="center" shrinkToFit="1"/>
    </xf>
    <xf numFmtId="0" fontId="4" fillId="2" borderId="0" xfId="11" applyFill="1" applyAlignment="1">
      <alignment vertical="center" shrinkToFit="1"/>
    </xf>
    <xf numFmtId="0" fontId="4" fillId="2" borderId="1" xfId="11" applyFill="1" applyBorder="1" applyAlignment="1">
      <alignment vertical="center" shrinkToFit="1"/>
    </xf>
    <xf numFmtId="0" fontId="5" fillId="2" borderId="5" xfId="11" applyFont="1" applyFill="1" applyBorder="1" applyAlignment="1">
      <alignment horizontal="center" vertical="center" wrapText="1"/>
    </xf>
    <xf numFmtId="178" fontId="5" fillId="2" borderId="8" xfId="13" applyNumberFormat="1" applyFont="1" applyFill="1" applyBorder="1" applyAlignment="1">
      <alignment horizontal="right" vertical="center" shrinkToFit="1"/>
    </xf>
    <xf numFmtId="178" fontId="5" fillId="2" borderId="5" xfId="13" applyNumberFormat="1" applyFont="1" applyFill="1" applyBorder="1" applyAlignment="1">
      <alignment horizontal="right" vertical="center" shrinkToFit="1"/>
    </xf>
    <xf numFmtId="178" fontId="5" fillId="2" borderId="141" xfId="13" applyNumberFormat="1" applyFont="1" applyFill="1" applyBorder="1" applyAlignment="1">
      <alignment horizontal="right" vertical="center" shrinkToFit="1"/>
    </xf>
    <xf numFmtId="178" fontId="5" fillId="2" borderId="142" xfId="13" applyNumberFormat="1" applyFont="1" applyFill="1" applyBorder="1" applyAlignment="1">
      <alignment horizontal="right" vertical="center" shrinkToFit="1"/>
    </xf>
    <xf numFmtId="178" fontId="5" fillId="2" borderId="143" xfId="13" applyNumberFormat="1" applyFont="1" applyFill="1" applyBorder="1" applyAlignment="1">
      <alignment horizontal="right" vertical="center" shrinkToFit="1"/>
    </xf>
    <xf numFmtId="178" fontId="5" fillId="2" borderId="144" xfId="13" applyNumberFormat="1" applyFont="1" applyFill="1" applyBorder="1" applyAlignment="1">
      <alignment horizontal="right" vertical="center" shrinkToFit="1"/>
    </xf>
    <xf numFmtId="178" fontId="5" fillId="2" borderId="145" xfId="13" applyNumberFormat="1" applyFont="1" applyFill="1" applyBorder="1" applyAlignment="1">
      <alignment horizontal="right" vertical="center" shrinkToFit="1"/>
    </xf>
    <xf numFmtId="0" fontId="5" fillId="2" borderId="2" xfId="11" applyFont="1" applyFill="1" applyBorder="1" applyAlignment="1">
      <alignment vertical="center" shrinkToFit="1"/>
    </xf>
    <xf numFmtId="0" fontId="5" fillId="2" borderId="0" xfId="11" applyFont="1" applyFill="1" applyAlignment="1">
      <alignment vertical="center" shrinkToFit="1"/>
    </xf>
    <xf numFmtId="0" fontId="5" fillId="2" borderId="1" xfId="11" applyFont="1" applyFill="1" applyBorder="1" applyAlignment="1">
      <alignment vertical="center" shrinkToFit="1"/>
    </xf>
    <xf numFmtId="0" fontId="5" fillId="2" borderId="4" xfId="11" applyFont="1" applyFill="1" applyBorder="1">
      <alignment vertical="center"/>
    </xf>
    <xf numFmtId="178" fontId="5" fillId="2" borderId="146" xfId="13" applyNumberFormat="1" applyFont="1" applyFill="1" applyBorder="1" applyAlignment="1">
      <alignment horizontal="right" vertical="center" shrinkToFit="1"/>
    </xf>
    <xf numFmtId="178" fontId="5" fillId="2" borderId="74" xfId="13" applyNumberFormat="1" applyFont="1" applyFill="1" applyBorder="1" applyAlignment="1">
      <alignment horizontal="right" vertical="center" shrinkToFit="1"/>
    </xf>
    <xf numFmtId="0" fontId="5" fillId="2" borderId="38" xfId="11" applyFont="1" applyFill="1" applyBorder="1" applyAlignment="1">
      <alignment horizontal="center" vertical="center" textRotation="255" wrapText="1"/>
    </xf>
    <xf numFmtId="0" fontId="5" fillId="2" borderId="29" xfId="11" applyFont="1" applyFill="1" applyBorder="1" applyAlignment="1">
      <alignment horizontal="center" vertical="top"/>
    </xf>
    <xf numFmtId="0" fontId="5" fillId="2" borderId="7" xfId="11" applyFont="1" applyFill="1" applyBorder="1" applyAlignment="1">
      <alignment horizontal="center" vertical="top"/>
    </xf>
    <xf numFmtId="0" fontId="5" fillId="2" borderId="5" xfId="11" applyFont="1" applyFill="1" applyBorder="1">
      <alignment vertical="center"/>
    </xf>
    <xf numFmtId="0" fontId="26" fillId="2" borderId="10" xfId="11" applyFont="1" applyFill="1" applyBorder="1" applyAlignment="1">
      <alignment horizontal="center" vertical="center"/>
    </xf>
    <xf numFmtId="179" fontId="5" fillId="2" borderId="143" xfId="13" applyNumberFormat="1" applyFont="1" applyFill="1" applyBorder="1" applyAlignment="1">
      <alignment horizontal="right" vertical="center" shrinkToFit="1"/>
    </xf>
    <xf numFmtId="179" fontId="5" fillId="2" borderId="144" xfId="13" applyNumberFormat="1" applyFont="1" applyFill="1" applyBorder="1" applyAlignment="1">
      <alignment horizontal="right" vertical="center" shrinkToFit="1"/>
    </xf>
    <xf numFmtId="179" fontId="5" fillId="2" borderId="147" xfId="13" applyNumberFormat="1" applyFont="1" applyFill="1" applyBorder="1" applyAlignment="1">
      <alignment horizontal="right" vertical="center" shrinkToFit="1"/>
    </xf>
    <xf numFmtId="0" fontId="5" fillId="2" borderId="4" xfId="11" applyFont="1" applyFill="1" applyBorder="1" applyAlignment="1">
      <alignment horizontal="center" vertical="center" textRotation="255" wrapText="1"/>
    </xf>
    <xf numFmtId="0" fontId="5" fillId="2" borderId="12" xfId="11" applyFont="1" applyFill="1" applyBorder="1" applyAlignment="1">
      <alignment horizontal="center" vertical="center" textRotation="255" wrapText="1"/>
    </xf>
    <xf numFmtId="178" fontId="5" fillId="2" borderId="4" xfId="13" applyNumberFormat="1" applyFont="1" applyFill="1" applyBorder="1" applyAlignment="1">
      <alignment horizontal="right" vertical="center" shrinkToFit="1"/>
    </xf>
    <xf numFmtId="178" fontId="5" fillId="2" borderId="7" xfId="13" applyNumberFormat="1" applyFont="1" applyFill="1" applyBorder="1" applyAlignment="1">
      <alignment horizontal="right" vertical="center" shrinkToFit="1"/>
    </xf>
    <xf numFmtId="178" fontId="5" fillId="2" borderId="73" xfId="13" applyNumberFormat="1" applyFont="1" applyFill="1" applyBorder="1" applyAlignment="1">
      <alignment horizontal="right" vertical="center" shrinkToFit="1"/>
    </xf>
    <xf numFmtId="178" fontId="5" fillId="2" borderId="75" xfId="13" applyNumberFormat="1" applyFont="1" applyFill="1" applyBorder="1" applyAlignment="1">
      <alignment horizontal="right" vertical="center" shrinkToFit="1"/>
    </xf>
    <xf numFmtId="179" fontId="5" fillId="2" borderId="75" xfId="13" applyNumberFormat="1" applyFont="1" applyFill="1" applyBorder="1" applyAlignment="1">
      <alignment horizontal="right" vertical="center" shrinkToFit="1"/>
    </xf>
    <xf numFmtId="179" fontId="5" fillId="2" borderId="7" xfId="13" applyNumberFormat="1" applyFont="1" applyFill="1" applyBorder="1" applyAlignment="1">
      <alignment horizontal="right" vertical="center" shrinkToFit="1"/>
    </xf>
    <xf numFmtId="179" fontId="5" fillId="2" borderId="30" xfId="13" applyNumberFormat="1" applyFont="1" applyFill="1" applyBorder="1" applyAlignment="1">
      <alignment horizontal="right" vertical="center" shrinkToFit="1"/>
    </xf>
    <xf numFmtId="0" fontId="5" fillId="2" borderId="27" xfId="11" applyFont="1" applyFill="1" applyBorder="1" applyAlignment="1">
      <alignment horizontal="center" vertical="center" textRotation="255" wrapText="1"/>
    </xf>
    <xf numFmtId="0" fontId="5" fillId="2" borderId="38" xfId="11" applyFont="1" applyFill="1" applyBorder="1" applyAlignment="1">
      <alignment horizontal="center" vertical="top" wrapText="1"/>
    </xf>
    <xf numFmtId="0" fontId="5" fillId="2" borderId="6" xfId="11" applyFont="1" applyFill="1" applyBorder="1" applyAlignment="1">
      <alignment horizontal="center" vertical="top" wrapText="1"/>
    </xf>
    <xf numFmtId="0" fontId="5" fillId="2" borderId="11" xfId="11" applyFont="1" applyFill="1" applyBorder="1" applyAlignment="1">
      <alignment horizontal="center" vertical="top" wrapText="1"/>
    </xf>
    <xf numFmtId="0" fontId="5" fillId="2" borderId="3" xfId="11" applyFont="1" applyFill="1" applyBorder="1" applyAlignment="1">
      <alignment horizontal="center" vertical="center" wrapText="1"/>
    </xf>
    <xf numFmtId="0" fontId="5" fillId="2" borderId="6" xfId="11" applyFont="1" applyFill="1" applyBorder="1" applyAlignment="1">
      <alignment horizontal="center" vertical="center" wrapText="1"/>
    </xf>
    <xf numFmtId="0" fontId="5" fillId="2" borderId="11" xfId="11" applyFont="1" applyFill="1" applyBorder="1" applyAlignment="1">
      <alignment horizontal="center" vertical="center" wrapText="1"/>
    </xf>
    <xf numFmtId="0" fontId="5" fillId="2" borderId="3" xfId="13" applyFont="1" applyFill="1" applyBorder="1" applyAlignment="1">
      <alignment horizontal="left" vertical="center" shrinkToFit="1"/>
    </xf>
    <xf numFmtId="0" fontId="5" fillId="2" borderId="6" xfId="13" applyFont="1" applyFill="1" applyBorder="1" applyAlignment="1">
      <alignment horizontal="left" vertical="center" shrinkToFit="1"/>
    </xf>
    <xf numFmtId="0" fontId="5" fillId="2" borderId="11" xfId="13" applyFont="1" applyFill="1" applyBorder="1" applyAlignment="1">
      <alignment horizontal="left" vertical="center" shrinkToFit="1"/>
    </xf>
    <xf numFmtId="0" fontId="5" fillId="2" borderId="27" xfId="11" applyFont="1" applyFill="1" applyBorder="1" applyAlignment="1">
      <alignment horizontal="center" vertical="top" wrapText="1"/>
    </xf>
    <xf numFmtId="0" fontId="5" fillId="2" borderId="0" xfId="11" applyFont="1" applyFill="1" applyAlignment="1">
      <alignment horizontal="center" vertical="top" wrapText="1"/>
    </xf>
    <xf numFmtId="0" fontId="5" fillId="2" borderId="1" xfId="11" applyFont="1" applyFill="1" applyBorder="1" applyAlignment="1">
      <alignment horizontal="center" vertical="top" wrapText="1"/>
    </xf>
    <xf numFmtId="0" fontId="5" fillId="2" borderId="2" xfId="11" applyFont="1" applyFill="1" applyBorder="1" applyAlignment="1">
      <alignment horizontal="center" vertical="center" wrapText="1"/>
    </xf>
    <xf numFmtId="0" fontId="5" fillId="2" borderId="0" xfId="11" applyFont="1" applyFill="1" applyAlignment="1">
      <alignment horizontal="center" vertical="center" wrapText="1"/>
    </xf>
    <xf numFmtId="0" fontId="5" fillId="2" borderId="1" xfId="11" applyFont="1" applyFill="1" applyBorder="1" applyAlignment="1">
      <alignment horizontal="center" vertical="center" wrapText="1"/>
    </xf>
    <xf numFmtId="0" fontId="5" fillId="2" borderId="2" xfId="13" applyFont="1" applyFill="1" applyBorder="1" applyAlignment="1">
      <alignment horizontal="left" vertical="center" shrinkToFit="1"/>
    </xf>
    <xf numFmtId="0" fontId="5" fillId="2" borderId="0" xfId="11" applyFont="1" applyFill="1" applyAlignment="1">
      <alignment horizontal="left" vertical="center" shrinkToFit="1"/>
    </xf>
    <xf numFmtId="0" fontId="5" fillId="2" borderId="1" xfId="13" applyFont="1" applyFill="1" applyBorder="1" applyAlignment="1">
      <alignment horizontal="left" vertical="center" shrinkToFit="1"/>
    </xf>
    <xf numFmtId="179" fontId="5" fillId="2" borderId="148" xfId="13" applyNumberFormat="1" applyFont="1" applyFill="1" applyBorder="1" applyAlignment="1">
      <alignment horizontal="right" vertical="center" shrinkToFit="1"/>
    </xf>
    <xf numFmtId="179" fontId="5" fillId="2" borderId="32" xfId="13" applyNumberFormat="1" applyFont="1" applyFill="1" applyBorder="1" applyAlignment="1">
      <alignment horizontal="right" vertical="center" shrinkToFit="1"/>
    </xf>
    <xf numFmtId="0" fontId="5" fillId="2" borderId="29" xfId="11" applyFont="1" applyFill="1" applyBorder="1" applyAlignment="1">
      <alignment horizontal="center" vertical="top" wrapText="1"/>
    </xf>
    <xf numFmtId="0" fontId="5" fillId="2" borderId="7" xfId="11" applyFont="1" applyFill="1" applyBorder="1" applyAlignment="1">
      <alignment horizontal="center" vertical="top" wrapText="1"/>
    </xf>
    <xf numFmtId="178" fontId="5" fillId="2" borderId="149" xfId="13" applyNumberFormat="1" applyFont="1" applyFill="1" applyBorder="1" applyAlignment="1">
      <alignment horizontal="right" vertical="center" shrinkToFit="1"/>
    </xf>
    <xf numFmtId="178" fontId="5" fillId="2" borderId="150" xfId="13" applyNumberFormat="1" applyFont="1" applyFill="1" applyBorder="1" applyAlignment="1">
      <alignment horizontal="right" vertical="center" shrinkToFit="1"/>
    </xf>
    <xf numFmtId="0" fontId="5" fillId="2" borderId="62" xfId="11" applyFont="1" applyFill="1" applyBorder="1" applyAlignment="1">
      <alignment horizontal="left" vertical="center" wrapText="1"/>
    </xf>
    <xf numFmtId="0" fontId="5" fillId="2" borderId="55" xfId="11" applyFont="1" applyFill="1" applyBorder="1" applyAlignment="1">
      <alignment horizontal="left" vertical="center"/>
    </xf>
    <xf numFmtId="0" fontId="5" fillId="2" borderId="56" xfId="11" applyFont="1" applyFill="1" applyBorder="1" applyAlignment="1">
      <alignment horizontal="left" vertical="center"/>
    </xf>
    <xf numFmtId="179" fontId="5" fillId="2" borderId="113" xfId="13" applyNumberFormat="1" applyFont="1" applyFill="1" applyBorder="1" applyAlignment="1">
      <alignment horizontal="right" vertical="center" shrinkToFit="1"/>
    </xf>
    <xf numFmtId="179" fontId="5" fillId="2" borderId="114" xfId="13" applyNumberFormat="1" applyFont="1" applyFill="1" applyBorder="1" applyAlignment="1">
      <alignment horizontal="right" vertical="center" shrinkToFit="1"/>
    </xf>
    <xf numFmtId="179" fontId="5" fillId="2" borderId="151" xfId="13" applyNumberFormat="1" applyFont="1" applyFill="1" applyBorder="1" applyAlignment="1">
      <alignment horizontal="right" vertical="center" shrinkToFit="1"/>
    </xf>
    <xf numFmtId="179" fontId="5" fillId="2" borderId="152" xfId="13" applyNumberFormat="1" applyFont="1" applyFill="1" applyBorder="1" applyAlignment="1">
      <alignment horizontal="right" vertical="center" shrinkToFit="1"/>
    </xf>
    <xf numFmtId="179" fontId="5" fillId="2" borderId="153" xfId="13" applyNumberFormat="1" applyFont="1" applyFill="1" applyBorder="1" applyAlignment="1">
      <alignment horizontal="right" vertical="center" shrinkToFit="1"/>
    </xf>
    <xf numFmtId="0" fontId="5" fillId="2" borderId="7" xfId="11" applyFont="1" applyFill="1" applyBorder="1" applyAlignment="1">
      <alignment horizontal="center" vertical="center" wrapText="1"/>
    </xf>
    <xf numFmtId="0" fontId="5" fillId="2" borderId="12" xfId="11" applyFont="1" applyFill="1" applyBorder="1" applyAlignment="1">
      <alignment horizontal="center" vertical="center" wrapText="1"/>
    </xf>
    <xf numFmtId="0" fontId="5" fillId="2" borderId="38" xfId="11" applyFont="1" applyFill="1" applyBorder="1">
      <alignment vertical="center"/>
    </xf>
    <xf numFmtId="0" fontId="5" fillId="2" borderId="6" xfId="11" applyFont="1" applyFill="1" applyBorder="1">
      <alignment vertical="center"/>
    </xf>
    <xf numFmtId="0" fontId="5" fillId="2" borderId="28" xfId="11" applyFont="1" applyFill="1" applyBorder="1">
      <alignment vertical="center"/>
    </xf>
    <xf numFmtId="0" fontId="5" fillId="2" borderId="38" xfId="11" applyFont="1" applyFill="1" applyBorder="1" applyAlignment="1">
      <alignment horizontal="center" vertical="center" wrapText="1"/>
    </xf>
    <xf numFmtId="0" fontId="5" fillId="2" borderId="0" xfId="11" applyFont="1" applyFill="1" applyAlignment="1">
      <alignment horizontal="center" vertical="center"/>
    </xf>
    <xf numFmtId="0" fontId="5" fillId="2" borderId="27" xfId="11" applyFont="1" applyFill="1" applyBorder="1" applyAlignment="1">
      <alignment horizontal="center" vertical="center" wrapText="1"/>
    </xf>
    <xf numFmtId="0" fontId="5" fillId="2" borderId="29" xfId="11" applyFont="1" applyFill="1" applyBorder="1" applyAlignment="1">
      <alignment horizontal="center" vertical="center" textRotation="255" wrapText="1"/>
    </xf>
    <xf numFmtId="0" fontId="5" fillId="2" borderId="65" xfId="11" applyFont="1" applyFill="1" applyBorder="1" applyAlignment="1">
      <alignment horizontal="center" vertical="center"/>
    </xf>
    <xf numFmtId="0" fontId="5" fillId="2" borderId="50" xfId="11" applyFont="1" applyFill="1" applyBorder="1" applyAlignment="1">
      <alignment horizontal="center" vertical="center"/>
    </xf>
    <xf numFmtId="0" fontId="5" fillId="2" borderId="51" xfId="11" applyFont="1" applyFill="1" applyBorder="1" applyAlignment="1">
      <alignment horizontal="center" vertical="center"/>
    </xf>
    <xf numFmtId="0" fontId="5" fillId="2" borderId="49" xfId="11" applyFont="1" applyFill="1" applyBorder="1" applyAlignment="1">
      <alignment horizontal="center" vertical="center"/>
    </xf>
    <xf numFmtId="0" fontId="5" fillId="2" borderId="52" xfId="11" applyFont="1" applyFill="1" applyBorder="1" applyAlignment="1">
      <alignment horizontal="center" vertical="center"/>
    </xf>
    <xf numFmtId="0" fontId="5" fillId="2" borderId="38" xfId="11" applyFont="1" applyFill="1" applyBorder="1" applyAlignment="1">
      <alignment horizontal="left" vertical="center"/>
    </xf>
    <xf numFmtId="0" fontId="5" fillId="2" borderId="6" xfId="11" applyFont="1" applyFill="1" applyBorder="1" applyAlignment="1">
      <alignment horizontal="left" vertical="center"/>
    </xf>
    <xf numFmtId="0" fontId="5" fillId="2" borderId="6" xfId="11" applyFont="1" applyFill="1" applyBorder="1" applyAlignment="1">
      <alignment horizontal="right" vertical="center"/>
    </xf>
    <xf numFmtId="0" fontId="5" fillId="2" borderId="11" xfId="11" applyFont="1" applyFill="1" applyBorder="1" applyAlignment="1">
      <alignment horizontal="right" vertical="center"/>
    </xf>
    <xf numFmtId="179" fontId="5" fillId="2" borderId="154" xfId="13" applyNumberFormat="1" applyFont="1" applyFill="1" applyBorder="1" applyAlignment="1">
      <alignment horizontal="right" vertical="center" shrinkToFit="1"/>
    </xf>
    <xf numFmtId="179" fontId="5" fillId="2" borderId="155" xfId="13" applyNumberFormat="1" applyFont="1" applyFill="1" applyBorder="1" applyAlignment="1">
      <alignment horizontal="right" vertical="center" shrinkToFit="1"/>
    </xf>
    <xf numFmtId="179" fontId="5" fillId="2" borderId="156" xfId="13" applyNumberFormat="1" applyFont="1" applyFill="1" applyBorder="1" applyAlignment="1">
      <alignment horizontal="right" vertical="center" shrinkToFit="1"/>
    </xf>
    <xf numFmtId="188" fontId="5" fillId="2" borderId="3" xfId="13" applyNumberFormat="1" applyFont="1" applyFill="1" applyBorder="1" applyAlignment="1">
      <alignment horizontal="right" vertical="center" shrinkToFit="1"/>
    </xf>
    <xf numFmtId="188" fontId="5" fillId="2" borderId="6" xfId="13" applyNumberFormat="1" applyFont="1" applyFill="1" applyBorder="1" applyAlignment="1">
      <alignment horizontal="right" vertical="center" shrinkToFit="1"/>
    </xf>
    <xf numFmtId="188" fontId="5" fillId="2" borderId="11" xfId="13" applyNumberFormat="1" applyFont="1" applyFill="1" applyBorder="1" applyAlignment="1">
      <alignment horizontal="right" vertical="center" shrinkToFit="1"/>
    </xf>
    <xf numFmtId="188" fontId="5" fillId="2" borderId="39" xfId="13" applyNumberFormat="1" applyFont="1" applyFill="1" applyBorder="1" applyAlignment="1">
      <alignment horizontal="right" vertical="center" shrinkToFit="1"/>
    </xf>
    <xf numFmtId="0" fontId="5" fillId="2" borderId="45" xfId="11" applyFont="1" applyFill="1" applyBorder="1" applyAlignment="1">
      <alignment horizontal="center" vertical="center" wrapText="1"/>
    </xf>
    <xf numFmtId="0" fontId="5" fillId="2" borderId="46" xfId="11" applyFont="1" applyFill="1" applyBorder="1" applyAlignment="1">
      <alignment horizontal="center" vertical="center" wrapText="1"/>
    </xf>
    <xf numFmtId="0" fontId="5" fillId="2" borderId="41" xfId="11" applyFont="1" applyFill="1" applyBorder="1" applyAlignment="1">
      <alignment horizontal="center" vertical="center" wrapText="1"/>
    </xf>
    <xf numFmtId="0" fontId="5" fillId="2" borderId="43" xfId="11" applyFont="1" applyFill="1" applyBorder="1">
      <alignment vertical="center"/>
    </xf>
    <xf numFmtId="0" fontId="5" fillId="2" borderId="41" xfId="11" applyFont="1" applyFill="1" applyBorder="1">
      <alignment vertical="center"/>
    </xf>
    <xf numFmtId="178" fontId="5" fillId="2" borderId="157" xfId="13" applyNumberFormat="1" applyFont="1" applyFill="1" applyBorder="1" applyAlignment="1">
      <alignment horizontal="right" vertical="center" shrinkToFit="1"/>
    </xf>
    <xf numFmtId="178" fontId="5" fillId="2" borderId="158" xfId="13" applyNumberFormat="1" applyFont="1" applyFill="1" applyBorder="1" applyAlignment="1">
      <alignment horizontal="right" vertical="center" shrinkToFit="1"/>
    </xf>
    <xf numFmtId="179" fontId="5" fillId="2" borderId="158" xfId="13" applyNumberFormat="1" applyFont="1" applyFill="1" applyBorder="1" applyAlignment="1">
      <alignment horizontal="right" vertical="center" shrinkToFit="1"/>
    </xf>
    <xf numFmtId="179" fontId="5" fillId="2" borderId="159" xfId="13" applyNumberFormat="1" applyFont="1" applyFill="1" applyBorder="1" applyAlignment="1">
      <alignment horizontal="right" vertical="center" shrinkToFit="1"/>
    </xf>
    <xf numFmtId="0" fontId="5" fillId="2" borderId="0" xfId="11" applyFont="1" applyFill="1" applyAlignment="1">
      <alignment horizontal="right" vertical="center" wrapText="1"/>
    </xf>
    <xf numFmtId="0" fontId="5" fillId="2" borderId="0" xfId="11" applyFont="1" applyFill="1" applyAlignment="1">
      <alignment horizontal="right" vertical="center"/>
    </xf>
    <xf numFmtId="0" fontId="5" fillId="2" borderId="1" xfId="11" applyFont="1" applyFill="1" applyBorder="1" applyAlignment="1">
      <alignment horizontal="right" vertical="center"/>
    </xf>
    <xf numFmtId="179" fontId="5" fillId="2" borderId="160" xfId="13" applyNumberFormat="1" applyFont="1" applyFill="1" applyBorder="1" applyAlignment="1">
      <alignment horizontal="right" vertical="center" shrinkToFit="1"/>
    </xf>
    <xf numFmtId="179" fontId="5" fillId="2" borderId="161" xfId="13" applyNumberFormat="1" applyFont="1" applyFill="1" applyBorder="1" applyAlignment="1">
      <alignment horizontal="right" vertical="center" shrinkToFit="1"/>
    </xf>
    <xf numFmtId="179" fontId="5" fillId="2" borderId="162" xfId="13" applyNumberFormat="1" applyFont="1" applyFill="1" applyBorder="1" applyAlignment="1">
      <alignment horizontal="right" vertical="center" shrinkToFit="1"/>
    </xf>
    <xf numFmtId="0" fontId="5" fillId="2" borderId="27" xfId="11" applyFont="1" applyFill="1" applyBorder="1">
      <alignment vertical="center"/>
    </xf>
    <xf numFmtId="188" fontId="5" fillId="2" borderId="2" xfId="13" applyNumberFormat="1" applyFont="1" applyFill="1" applyBorder="1" applyAlignment="1">
      <alignment horizontal="right" vertical="center" shrinkToFit="1"/>
    </xf>
    <xf numFmtId="188" fontId="5" fillId="2" borderId="0" xfId="13" applyNumberFormat="1" applyFont="1" applyFill="1" applyAlignment="1">
      <alignment horizontal="right" vertical="center" shrinkToFit="1"/>
    </xf>
    <xf numFmtId="188" fontId="5" fillId="2" borderId="1" xfId="13" applyNumberFormat="1" applyFont="1" applyFill="1" applyBorder="1" applyAlignment="1">
      <alignment horizontal="right" vertical="center" shrinkToFit="1"/>
    </xf>
    <xf numFmtId="188" fontId="5" fillId="2" borderId="28" xfId="13" applyNumberFormat="1" applyFont="1" applyFill="1" applyBorder="1" applyAlignment="1">
      <alignment horizontal="right" vertical="center" shrinkToFit="1"/>
    </xf>
    <xf numFmtId="0" fontId="25" fillId="2" borderId="0" xfId="11" applyFont="1" applyFill="1" applyAlignment="1">
      <alignment horizontal="center" vertical="center"/>
    </xf>
    <xf numFmtId="189" fontId="5" fillId="2" borderId="2" xfId="13" applyNumberFormat="1" applyFont="1" applyFill="1" applyBorder="1" applyAlignment="1">
      <alignment horizontal="right" vertical="center" shrinkToFit="1"/>
    </xf>
    <xf numFmtId="189" fontId="5" fillId="2" borderId="0" xfId="13" applyNumberFormat="1" applyFont="1" applyFill="1" applyAlignment="1">
      <alignment horizontal="right" vertical="center" shrinkToFit="1"/>
    </xf>
    <xf numFmtId="189" fontId="5" fillId="2" borderId="1" xfId="13" applyNumberFormat="1" applyFont="1" applyFill="1" applyBorder="1" applyAlignment="1">
      <alignment horizontal="right" vertical="center" shrinkToFit="1"/>
    </xf>
    <xf numFmtId="189" fontId="5" fillId="2" borderId="28" xfId="13" applyNumberFormat="1" applyFont="1" applyFill="1" applyBorder="1" applyAlignment="1">
      <alignment horizontal="right" vertical="center" shrinkToFit="1"/>
    </xf>
    <xf numFmtId="0" fontId="26" fillId="2" borderId="29" xfId="11" applyFont="1" applyFill="1" applyBorder="1" applyAlignment="1">
      <alignment horizontal="left" vertical="center"/>
    </xf>
    <xf numFmtId="0" fontId="5" fillId="2" borderId="7" xfId="11" applyFont="1" applyFill="1" applyBorder="1" applyAlignment="1">
      <alignment horizontal="left" vertical="center"/>
    </xf>
    <xf numFmtId="0" fontId="5" fillId="2" borderId="7" xfId="11" applyFont="1" applyFill="1" applyBorder="1" applyAlignment="1">
      <alignment horizontal="right" vertical="center" wrapText="1"/>
    </xf>
    <xf numFmtId="0" fontId="5" fillId="2" borderId="7" xfId="11" applyFont="1" applyFill="1" applyBorder="1" applyAlignment="1">
      <alignment horizontal="right" vertical="center"/>
    </xf>
    <xf numFmtId="0" fontId="5" fillId="2" borderId="12" xfId="11" applyFont="1" applyFill="1" applyBorder="1" applyAlignment="1">
      <alignment horizontal="right" vertical="center"/>
    </xf>
    <xf numFmtId="179" fontId="5" fillId="2" borderId="163" xfId="13" applyNumberFormat="1" applyFont="1" applyFill="1" applyBorder="1" applyAlignment="1">
      <alignment horizontal="right" vertical="center" shrinkToFit="1"/>
    </xf>
    <xf numFmtId="179" fontId="5" fillId="2" borderId="164" xfId="13" applyNumberFormat="1" applyFont="1" applyFill="1" applyBorder="1" applyAlignment="1">
      <alignment horizontal="right" vertical="center" shrinkToFit="1"/>
    </xf>
    <xf numFmtId="179" fontId="5" fillId="2" borderId="165" xfId="13" applyNumberFormat="1" applyFont="1" applyFill="1" applyBorder="1" applyAlignment="1">
      <alignment horizontal="right" vertical="center" shrinkToFit="1"/>
    </xf>
    <xf numFmtId="0" fontId="5" fillId="2" borderId="45" xfId="11" applyFont="1" applyFill="1" applyBorder="1">
      <alignment vertical="center"/>
    </xf>
    <xf numFmtId="189" fontId="5" fillId="2" borderId="43" xfId="13" applyNumberFormat="1" applyFont="1" applyFill="1" applyBorder="1" applyAlignment="1">
      <alignment horizontal="right" vertical="center" shrinkToFit="1"/>
    </xf>
    <xf numFmtId="189" fontId="5" fillId="2" borderId="46" xfId="13" applyNumberFormat="1" applyFont="1" applyFill="1" applyBorder="1" applyAlignment="1">
      <alignment horizontal="right" vertical="center" shrinkToFit="1"/>
    </xf>
    <xf numFmtId="189" fontId="5" fillId="2" borderId="41" xfId="13" applyNumberFormat="1" applyFont="1" applyFill="1" applyBorder="1" applyAlignment="1">
      <alignment horizontal="right" vertical="center" shrinkToFit="1"/>
    </xf>
    <xf numFmtId="189" fontId="5" fillId="2" borderId="166" xfId="13" applyNumberFormat="1" applyFont="1" applyFill="1" applyBorder="1" applyAlignment="1">
      <alignment horizontal="right" vertical="center" shrinkToFit="1"/>
    </xf>
    <xf numFmtId="189" fontId="5" fillId="2" borderId="167" xfId="13" applyNumberFormat="1" applyFont="1" applyFill="1" applyBorder="1" applyAlignment="1">
      <alignment horizontal="right" vertical="center" shrinkToFit="1"/>
    </xf>
    <xf numFmtId="189" fontId="5" fillId="2" borderId="168" xfId="13" applyNumberFormat="1" applyFont="1" applyFill="1" applyBorder="1" applyAlignment="1">
      <alignment horizontal="right" vertical="center" shrinkToFit="1"/>
    </xf>
    <xf numFmtId="0" fontId="5" fillId="2" borderId="38" xfId="11" applyFont="1" applyFill="1" applyBorder="1" applyAlignment="1">
      <alignment horizontal="left" vertical="center" wrapText="1"/>
    </xf>
    <xf numFmtId="0" fontId="5" fillId="2" borderId="6" xfId="11" applyFont="1" applyFill="1" applyBorder="1" applyAlignment="1">
      <alignment horizontal="left" vertical="center" wrapText="1"/>
    </xf>
    <xf numFmtId="0" fontId="5" fillId="2" borderId="6" xfId="11" applyFont="1" applyFill="1" applyBorder="1" applyAlignment="1">
      <alignment horizontal="center" vertical="center"/>
    </xf>
    <xf numFmtId="0" fontId="5" fillId="2" borderId="11" xfId="11" applyFont="1" applyFill="1" applyBorder="1" applyAlignment="1">
      <alignment horizontal="center" vertical="center"/>
    </xf>
    <xf numFmtId="179" fontId="5" fillId="2" borderId="8" xfId="13" applyNumberFormat="1" applyFont="1" applyFill="1" applyBorder="1" applyAlignment="1">
      <alignment horizontal="right" vertical="center" shrinkToFit="1"/>
    </xf>
    <xf numFmtId="179" fontId="5" fillId="2" borderId="5" xfId="13" applyNumberFormat="1" applyFont="1" applyFill="1" applyBorder="1" applyAlignment="1">
      <alignment horizontal="right" vertical="center" shrinkToFit="1"/>
    </xf>
    <xf numFmtId="179" fontId="5" fillId="2" borderId="141" xfId="13" applyNumberFormat="1" applyFont="1" applyFill="1" applyBorder="1" applyAlignment="1">
      <alignment horizontal="right" vertical="center" shrinkToFit="1"/>
    </xf>
    <xf numFmtId="179" fontId="5" fillId="2" borderId="142" xfId="13" applyNumberFormat="1" applyFont="1" applyFill="1" applyBorder="1" applyAlignment="1">
      <alignment horizontal="right" vertical="center" shrinkToFit="1"/>
    </xf>
    <xf numFmtId="179" fontId="5" fillId="2" borderId="145" xfId="13" applyNumberFormat="1" applyFont="1" applyFill="1" applyBorder="1" applyAlignment="1">
      <alignment horizontal="right" vertical="center" shrinkToFit="1"/>
    </xf>
    <xf numFmtId="0" fontId="25" fillId="2" borderId="27" xfId="11" applyFont="1" applyFill="1" applyBorder="1">
      <alignment vertical="center"/>
    </xf>
    <xf numFmtId="0" fontId="5" fillId="2" borderId="45" xfId="11" applyFont="1" applyFill="1" applyBorder="1" applyAlignment="1">
      <alignment horizontal="left" vertical="center" wrapText="1"/>
    </xf>
    <xf numFmtId="0" fontId="5" fillId="2" borderId="46" xfId="11" applyFont="1" applyFill="1" applyBorder="1" applyAlignment="1">
      <alignment horizontal="left" vertical="center" wrapText="1"/>
    </xf>
    <xf numFmtId="0" fontId="5" fillId="2" borderId="46" xfId="11" applyFont="1" applyFill="1" applyBorder="1" applyAlignment="1">
      <alignment horizontal="center" vertical="center"/>
    </xf>
    <xf numFmtId="0" fontId="5" fillId="2" borderId="41" xfId="11" applyFont="1" applyFill="1" applyBorder="1" applyAlignment="1">
      <alignment horizontal="center" vertical="center"/>
    </xf>
    <xf numFmtId="179" fontId="5" fillId="2" borderId="115" xfId="13" applyNumberFormat="1" applyFont="1" applyFill="1" applyBorder="1" applyAlignment="1">
      <alignment horizontal="right" vertical="center" shrinkToFit="1"/>
    </xf>
    <xf numFmtId="179" fontId="5" fillId="2" borderId="55" xfId="13" applyNumberFormat="1" applyFont="1" applyFill="1" applyBorder="1" applyAlignment="1">
      <alignment horizontal="right" vertical="center" shrinkToFit="1"/>
    </xf>
    <xf numFmtId="179" fontId="5" fillId="2" borderId="169" xfId="13" applyNumberFormat="1" applyFont="1" applyFill="1" applyBorder="1" applyAlignment="1">
      <alignment horizontal="right" vertical="center" shrinkToFit="1"/>
    </xf>
    <xf numFmtId="179" fontId="5" fillId="2" borderId="170" xfId="13" applyNumberFormat="1" applyFont="1" applyFill="1" applyBorder="1" applyAlignment="1">
      <alignment horizontal="right" vertical="center" shrinkToFit="1"/>
    </xf>
    <xf numFmtId="0" fontId="27" fillId="2" borderId="0" xfId="12" applyFont="1" applyFill="1">
      <alignment vertical="center"/>
    </xf>
    <xf numFmtId="176" fontId="22" fillId="0" borderId="0" xfId="6" applyNumberFormat="1" applyFont="1">
      <alignment vertical="center"/>
    </xf>
    <xf numFmtId="0" fontId="4" fillId="2" borderId="3" xfId="6" applyFont="1" applyFill="1" applyBorder="1">
      <alignment vertical="center"/>
    </xf>
    <xf numFmtId="0" fontId="4" fillId="2" borderId="6" xfId="6" applyFont="1" applyFill="1" applyBorder="1">
      <alignment vertical="center"/>
    </xf>
    <xf numFmtId="0" fontId="4" fillId="2" borderId="11" xfId="6" applyFont="1" applyFill="1" applyBorder="1">
      <alignment vertical="center"/>
    </xf>
    <xf numFmtId="0" fontId="4" fillId="2" borderId="9" xfId="6" applyFont="1" applyFill="1" applyBorder="1" applyAlignment="1">
      <alignment horizontal="center" vertical="center" wrapText="1"/>
    </xf>
    <xf numFmtId="0" fontId="4" fillId="2" borderId="8" xfId="6" applyFont="1" applyFill="1" applyBorder="1">
      <alignment vertical="center"/>
    </xf>
    <xf numFmtId="0" fontId="4" fillId="2" borderId="5" xfId="6" applyFont="1" applyFill="1" applyBorder="1">
      <alignment vertical="center"/>
    </xf>
    <xf numFmtId="0" fontId="4" fillId="2" borderId="10" xfId="6" applyFont="1" applyFill="1" applyBorder="1">
      <alignment vertical="center"/>
    </xf>
    <xf numFmtId="176" fontId="22" fillId="2" borderId="4" xfId="6" applyNumberFormat="1" applyFont="1" applyFill="1" applyBorder="1">
      <alignment vertical="center"/>
    </xf>
    <xf numFmtId="176" fontId="22" fillId="2" borderId="7" xfId="6" applyNumberFormat="1" applyFont="1" applyFill="1" applyBorder="1">
      <alignment vertical="center"/>
    </xf>
    <xf numFmtId="176" fontId="22" fillId="2" borderId="12" xfId="6" applyNumberFormat="1" applyFont="1" applyFill="1" applyBorder="1">
      <alignment vertical="center"/>
    </xf>
    <xf numFmtId="0" fontId="4" fillId="2" borderId="9" xfId="6" applyFont="1" applyFill="1" applyBorder="1" applyAlignment="1">
      <alignment horizontal="center" vertical="center"/>
    </xf>
    <xf numFmtId="176" fontId="22" fillId="2" borderId="9" xfId="6" applyNumberFormat="1" applyFont="1" applyFill="1" applyBorder="1" applyAlignment="1">
      <alignment horizontal="center" vertical="center"/>
    </xf>
    <xf numFmtId="176" fontId="8" fillId="2" borderId="171" xfId="6" applyNumberFormat="1" applyFont="1" applyFill="1" applyBorder="1" applyAlignment="1">
      <alignment horizontal="center" vertical="center"/>
    </xf>
    <xf numFmtId="176" fontId="22" fillId="2" borderId="172" xfId="6" applyNumberFormat="1" applyFont="1" applyFill="1" applyBorder="1" applyAlignment="1">
      <alignment horizontal="center" vertical="center"/>
    </xf>
    <xf numFmtId="177" fontId="22" fillId="2" borderId="8" xfId="5" applyNumberFormat="1" applyFont="1" applyFill="1" applyBorder="1" applyAlignment="1">
      <alignment horizontal="left" vertical="center" wrapText="1"/>
    </xf>
    <xf numFmtId="177" fontId="22" fillId="2" borderId="5" xfId="5" applyNumberFormat="1" applyFont="1" applyFill="1" applyBorder="1" applyAlignment="1">
      <alignment horizontal="left" vertical="center" wrapText="1"/>
    </xf>
    <xf numFmtId="177" fontId="22" fillId="2" borderId="10" xfId="5" applyNumberFormat="1" applyFont="1" applyFill="1" applyBorder="1" applyAlignment="1">
      <alignment horizontal="left" vertical="center" wrapText="1"/>
    </xf>
    <xf numFmtId="178" fontId="22" fillId="2" borderId="32" xfId="5" applyNumberFormat="1" applyFont="1" applyFill="1" applyBorder="1" applyAlignment="1">
      <alignment horizontal="right" vertical="center" shrinkToFit="1"/>
    </xf>
    <xf numFmtId="178" fontId="22" fillId="2" borderId="4" xfId="5" applyNumberFormat="1" applyFont="1" applyFill="1" applyBorder="1" applyAlignment="1">
      <alignment horizontal="right" vertical="center" shrinkToFit="1"/>
    </xf>
    <xf numFmtId="179" fontId="22" fillId="2" borderId="173" xfId="5" applyNumberFormat="1" applyFont="1" applyFill="1" applyBorder="1" applyAlignment="1">
      <alignment horizontal="right" vertical="center" shrinkToFit="1"/>
    </xf>
    <xf numFmtId="178" fontId="22" fillId="2" borderId="9" xfId="5" applyNumberFormat="1" applyFont="1" applyFill="1" applyBorder="1" applyAlignment="1">
      <alignment horizontal="right" vertical="center" shrinkToFit="1"/>
    </xf>
    <xf numFmtId="178" fontId="22" fillId="2" borderId="8" xfId="5" applyNumberFormat="1" applyFont="1" applyFill="1" applyBorder="1" applyAlignment="1">
      <alignment horizontal="right" vertical="center" shrinkToFit="1"/>
    </xf>
    <xf numFmtId="179" fontId="22" fillId="2" borderId="172" xfId="5" applyNumberFormat="1" applyFont="1" applyFill="1" applyBorder="1" applyAlignment="1">
      <alignment horizontal="right" vertical="center" shrinkToFit="1"/>
    </xf>
    <xf numFmtId="0" fontId="22" fillId="2" borderId="8" xfId="5" applyFont="1" applyFill="1" applyBorder="1" applyAlignment="1">
      <alignment horizontal="left" vertical="center"/>
    </xf>
    <xf numFmtId="0" fontId="22" fillId="2" borderId="5" xfId="5" applyFont="1" applyFill="1" applyBorder="1" applyAlignment="1">
      <alignment horizontal="left" vertical="center"/>
    </xf>
    <xf numFmtId="0" fontId="22" fillId="2" borderId="10" xfId="5" applyFont="1" applyFill="1" applyBorder="1" applyAlignment="1">
      <alignment horizontal="left" vertical="center"/>
    </xf>
    <xf numFmtId="181" fontId="22" fillId="0" borderId="0" xfId="6" applyNumberFormat="1" applyFont="1">
      <alignment vertical="center"/>
    </xf>
    <xf numFmtId="176" fontId="22" fillId="0" borderId="8" xfId="6" applyNumberFormat="1" applyFont="1" applyBorder="1">
      <alignment vertical="center"/>
    </xf>
    <xf numFmtId="176" fontId="22" fillId="0" borderId="5" xfId="6" applyNumberFormat="1" applyFont="1" applyBorder="1">
      <alignment vertical="center"/>
    </xf>
    <xf numFmtId="176" fontId="22" fillId="0" borderId="10" xfId="6" applyNumberFormat="1" applyFont="1" applyBorder="1">
      <alignment vertical="center"/>
    </xf>
    <xf numFmtId="176" fontId="22" fillId="0" borderId="9" xfId="6" applyNumberFormat="1" applyFont="1" applyBorder="1" applyAlignment="1">
      <alignment horizontal="center" vertical="center"/>
    </xf>
    <xf numFmtId="176" fontId="22" fillId="0" borderId="171" xfId="6" applyNumberFormat="1" applyFont="1" applyBorder="1" applyAlignment="1">
      <alignment horizontal="center" vertical="center"/>
    </xf>
    <xf numFmtId="176" fontId="22" fillId="0" borderId="172" xfId="6" applyNumberFormat="1" applyFont="1" applyBorder="1" applyAlignment="1">
      <alignment horizontal="center" vertical="center"/>
    </xf>
    <xf numFmtId="176" fontId="22" fillId="0" borderId="0" xfId="6" applyNumberFormat="1" applyFont="1" applyAlignment="1">
      <alignment horizontal="center" vertical="center"/>
    </xf>
    <xf numFmtId="176" fontId="22" fillId="0" borderId="2" xfId="6" applyNumberFormat="1" applyFont="1" applyBorder="1">
      <alignment vertical="center"/>
    </xf>
    <xf numFmtId="176" fontId="28" fillId="0" borderId="8" xfId="6" applyNumberFormat="1" applyFont="1" applyBorder="1">
      <alignment vertical="center"/>
    </xf>
    <xf numFmtId="176" fontId="28" fillId="0" borderId="5" xfId="6" applyNumberFormat="1" applyFont="1" applyBorder="1">
      <alignment vertical="center"/>
    </xf>
    <xf numFmtId="176" fontId="28" fillId="0" borderId="10" xfId="6" applyNumberFormat="1" applyFont="1" applyBorder="1">
      <alignment vertical="center"/>
    </xf>
    <xf numFmtId="190" fontId="28" fillId="0" borderId="9" xfId="6" applyNumberFormat="1" applyFont="1" applyBorder="1" applyAlignment="1">
      <alignment horizontal="right" vertical="center" shrinkToFit="1"/>
    </xf>
    <xf numFmtId="190" fontId="28" fillId="0" borderId="171" xfId="6" applyNumberFormat="1" applyFont="1" applyBorder="1" applyAlignment="1">
      <alignment horizontal="right" vertical="center" shrinkToFit="1"/>
    </xf>
    <xf numFmtId="190" fontId="22" fillId="0" borderId="172" xfId="6" applyNumberFormat="1" applyFont="1" applyBorder="1" applyAlignment="1">
      <alignment horizontal="right" vertical="center" shrinkToFit="1"/>
    </xf>
    <xf numFmtId="176" fontId="22" fillId="0" borderId="1" xfId="6" applyNumberFormat="1" applyFont="1" applyBorder="1">
      <alignment vertical="center"/>
    </xf>
    <xf numFmtId="179" fontId="28" fillId="0" borderId="9" xfId="6" applyNumberFormat="1" applyFont="1" applyBorder="1" applyAlignment="1">
      <alignment horizontal="right" vertical="center" shrinkToFit="1"/>
    </xf>
    <xf numFmtId="179" fontId="28" fillId="0" borderId="171" xfId="6" applyNumberFormat="1" applyFont="1" applyBorder="1" applyAlignment="1">
      <alignment horizontal="right" vertical="center" shrinkToFit="1"/>
    </xf>
    <xf numFmtId="179" fontId="22" fillId="0" borderId="172" xfId="6" applyNumberFormat="1" applyFont="1" applyBorder="1" applyAlignment="1">
      <alignment horizontal="right" vertical="center" shrinkToFit="1"/>
    </xf>
    <xf numFmtId="176" fontId="22" fillId="0" borderId="4" xfId="6" applyNumberFormat="1" applyFont="1" applyBorder="1">
      <alignment vertical="center"/>
    </xf>
    <xf numFmtId="176" fontId="22" fillId="0" borderId="7" xfId="6" applyNumberFormat="1" applyFont="1" applyBorder="1">
      <alignment vertical="center"/>
    </xf>
    <xf numFmtId="181" fontId="22" fillId="0" borderId="7" xfId="6" applyNumberFormat="1" applyFont="1" applyBorder="1">
      <alignment vertical="center"/>
    </xf>
    <xf numFmtId="176" fontId="22" fillId="0" borderId="12" xfId="6" applyNumberFormat="1" applyFont="1" applyBorder="1">
      <alignment vertical="center"/>
    </xf>
    <xf numFmtId="176" fontId="22" fillId="0" borderId="6" xfId="6" applyNumberFormat="1" applyFont="1" applyBorder="1">
      <alignment vertical="center"/>
    </xf>
    <xf numFmtId="0" fontId="22" fillId="0" borderId="0" xfId="6" applyFont="1">
      <alignment vertical="center"/>
    </xf>
    <xf numFmtId="0" fontId="4" fillId="0" borderId="11" xfId="6" applyFont="1" applyBorder="1" applyAlignment="1"/>
    <xf numFmtId="0" fontId="4" fillId="0" borderId="1" xfId="6" applyFont="1" applyBorder="1" applyAlignment="1"/>
    <xf numFmtId="176" fontId="22" fillId="2" borderId="8" xfId="6" applyNumberFormat="1" applyFont="1" applyFill="1" applyBorder="1" applyAlignment="1">
      <alignment vertical="center" wrapText="1"/>
    </xf>
    <xf numFmtId="176" fontId="22" fillId="2" borderId="5" xfId="6" applyNumberFormat="1" applyFont="1" applyFill="1" applyBorder="1" applyAlignment="1">
      <alignment vertical="center" wrapText="1"/>
    </xf>
    <xf numFmtId="176" fontId="22" fillId="2" borderId="10" xfId="6" applyNumberFormat="1" applyFont="1" applyFill="1" applyBorder="1" applyAlignment="1">
      <alignment vertical="center" wrapText="1"/>
    </xf>
    <xf numFmtId="178" fontId="22" fillId="2" borderId="171" xfId="6" applyNumberFormat="1" applyFont="1" applyFill="1" applyBorder="1" applyAlignment="1">
      <alignment horizontal="right" vertical="center" shrinkToFit="1"/>
    </xf>
    <xf numFmtId="176" fontId="22" fillId="0" borderId="8" xfId="6" applyNumberFormat="1" applyFont="1" applyBorder="1" applyAlignment="1">
      <alignment vertical="center" wrapText="1"/>
    </xf>
    <xf numFmtId="176" fontId="22" fillId="0" borderId="5" xfId="6" applyNumberFormat="1" applyFont="1" applyBorder="1" applyAlignment="1">
      <alignment vertical="center" wrapText="1"/>
    </xf>
    <xf numFmtId="176" fontId="22" fillId="0" borderId="10" xfId="6" applyNumberFormat="1" applyFont="1" applyBorder="1" applyAlignment="1">
      <alignment vertical="center" wrapText="1"/>
    </xf>
    <xf numFmtId="178" fontId="22" fillId="0" borderId="9" xfId="6" applyNumberFormat="1" applyFont="1" applyBorder="1" applyAlignment="1">
      <alignment horizontal="right" vertical="center" shrinkToFit="1"/>
    </xf>
    <xf numFmtId="178" fontId="22" fillId="0" borderId="171" xfId="6" applyNumberFormat="1" applyFont="1" applyBorder="1" applyAlignment="1">
      <alignment horizontal="right" vertical="center" shrinkToFit="1"/>
    </xf>
    <xf numFmtId="0" fontId="22" fillId="2" borderId="8" xfId="6" applyFont="1" applyFill="1" applyBorder="1">
      <alignment vertical="center"/>
    </xf>
    <xf numFmtId="0" fontId="22" fillId="2" borderId="5" xfId="6" applyFont="1" applyFill="1" applyBorder="1">
      <alignment vertical="center"/>
    </xf>
    <xf numFmtId="0" fontId="22" fillId="2" borderId="10" xfId="6" applyFont="1" applyFill="1" applyBorder="1">
      <alignment vertical="center"/>
    </xf>
    <xf numFmtId="0" fontId="22" fillId="0" borderId="0" xfId="6" applyFont="1" applyAlignment="1"/>
    <xf numFmtId="0" fontId="4" fillId="0" borderId="0" xfId="6" applyFont="1" applyAlignment="1"/>
    <xf numFmtId="181" fontId="22" fillId="0" borderId="6" xfId="6" applyNumberFormat="1" applyFont="1" applyBorder="1">
      <alignment vertical="center"/>
    </xf>
    <xf numFmtId="176" fontId="28" fillId="0" borderId="3" xfId="3" applyNumberFormat="1" applyFont="1" applyBorder="1" applyAlignment="1">
      <alignment vertical="center"/>
    </xf>
    <xf numFmtId="176" fontId="28" fillId="0" borderId="11" xfId="3" applyNumberFormat="1" applyFont="1" applyBorder="1" applyAlignment="1">
      <alignment vertical="center"/>
    </xf>
    <xf numFmtId="176" fontId="28" fillId="0" borderId="36" xfId="3" applyNumberFormat="1" applyFont="1" applyBorder="1" applyAlignment="1">
      <alignment horizontal="center" vertical="center" wrapText="1"/>
    </xf>
    <xf numFmtId="176" fontId="28" fillId="0" borderId="8" xfId="3" applyNumberFormat="1" applyFont="1" applyBorder="1" applyAlignment="1">
      <alignment horizontal="center" vertical="center"/>
    </xf>
    <xf numFmtId="176" fontId="28" fillId="0" borderId="5" xfId="3" applyNumberFormat="1" applyFont="1" applyBorder="1" applyAlignment="1">
      <alignment horizontal="center" vertical="center"/>
    </xf>
    <xf numFmtId="176" fontId="28" fillId="0" borderId="10" xfId="3" applyNumberFormat="1" applyFont="1" applyBorder="1" applyAlignment="1">
      <alignment horizontal="center" vertical="center"/>
    </xf>
    <xf numFmtId="176" fontId="28" fillId="0" borderId="4" xfId="3" applyNumberFormat="1" applyFont="1" applyBorder="1" applyAlignment="1">
      <alignment vertical="center"/>
    </xf>
    <xf numFmtId="176" fontId="28" fillId="0" borderId="12" xfId="3" applyNumberFormat="1" applyFont="1" applyBorder="1" applyAlignment="1">
      <alignment vertical="center"/>
    </xf>
    <xf numFmtId="176" fontId="28" fillId="0" borderId="32" xfId="3" applyNumberFormat="1" applyFont="1" applyBorder="1" applyAlignment="1">
      <alignment horizontal="center" vertical="center" wrapText="1"/>
    </xf>
    <xf numFmtId="176" fontId="28" fillId="0" borderId="3" xfId="3" applyNumberFormat="1" applyFont="1" applyBorder="1" applyAlignment="1">
      <alignment horizontal="center" vertical="center"/>
    </xf>
    <xf numFmtId="176" fontId="28" fillId="0" borderId="172" xfId="3" applyNumberFormat="1" applyFont="1" applyBorder="1" applyAlignment="1">
      <alignment horizontal="center" vertical="center" wrapText="1"/>
    </xf>
    <xf numFmtId="176" fontId="13" fillId="0" borderId="174" xfId="3" applyNumberFormat="1" applyFont="1" applyBorder="1" applyAlignment="1">
      <alignment horizontal="center" vertical="center"/>
    </xf>
    <xf numFmtId="176" fontId="28" fillId="0" borderId="7" xfId="3" applyNumberFormat="1" applyFont="1" applyBorder="1" applyAlignment="1">
      <alignment horizontal="center" vertical="center" wrapText="1"/>
    </xf>
    <xf numFmtId="176" fontId="28" fillId="0" borderId="9" xfId="3" applyNumberFormat="1" applyFont="1" applyBorder="1" applyAlignment="1">
      <alignment horizontal="center" vertical="center"/>
    </xf>
    <xf numFmtId="178" fontId="28" fillId="0" borderId="36" xfId="4" applyNumberFormat="1" applyFont="1" applyBorder="1" applyAlignment="1">
      <alignment horizontal="right" vertical="center" shrinkToFit="1"/>
    </xf>
    <xf numFmtId="178" fontId="28" fillId="0" borderId="3" xfId="4" applyNumberFormat="1" applyFont="1" applyBorder="1" applyAlignment="1">
      <alignment horizontal="right" vertical="center" shrinkToFit="1"/>
    </xf>
    <xf numFmtId="179" fontId="28" fillId="0" borderId="175" xfId="4" applyNumberFormat="1" applyFont="1" applyBorder="1" applyAlignment="1">
      <alignment horizontal="right" vertical="center" shrinkToFit="1"/>
    </xf>
    <xf numFmtId="178" fontId="28" fillId="0" borderId="174" xfId="4" applyNumberFormat="1" applyFont="1" applyBorder="1" applyAlignment="1">
      <alignment horizontal="right" vertical="center" shrinkToFit="1"/>
    </xf>
    <xf numFmtId="179" fontId="28" fillId="0" borderId="176" xfId="4" applyNumberFormat="1" applyFont="1" applyBorder="1" applyAlignment="1">
      <alignment horizontal="right" vertical="center" shrinkToFit="1"/>
    </xf>
    <xf numFmtId="179" fontId="28" fillId="0" borderId="36" xfId="4" applyNumberFormat="1" applyFont="1" applyBorder="1" applyAlignment="1">
      <alignment horizontal="right" vertical="center" shrinkToFit="1"/>
    </xf>
    <xf numFmtId="176" fontId="28" fillId="0" borderId="4" xfId="3" applyNumberFormat="1" applyFont="1" applyBorder="1" applyAlignment="1">
      <alignment horizontal="center" vertical="center"/>
    </xf>
    <xf numFmtId="176" fontId="28" fillId="0" borderId="177" xfId="3" applyNumberFormat="1" applyFont="1" applyBorder="1" applyAlignment="1">
      <alignment horizontal="center" vertical="center"/>
    </xf>
    <xf numFmtId="178" fontId="28" fillId="0" borderId="178" xfId="4" applyNumberFormat="1" applyFont="1" applyBorder="1" applyAlignment="1">
      <alignment horizontal="right" vertical="center" shrinkToFit="1"/>
    </xf>
    <xf numFmtId="178" fontId="28" fillId="0" borderId="179" xfId="4" applyNumberFormat="1" applyFont="1" applyBorder="1" applyAlignment="1">
      <alignment horizontal="right" vertical="center" shrinkToFit="1"/>
    </xf>
    <xf numFmtId="179" fontId="28" fillId="0" borderId="177" xfId="4" applyNumberFormat="1" applyFont="1" applyBorder="1" applyAlignment="1">
      <alignment horizontal="right" vertical="center" shrinkToFit="1"/>
    </xf>
    <xf numFmtId="178" fontId="28" fillId="0" borderId="180" xfId="4" applyNumberFormat="1" applyFont="1" applyBorder="1" applyAlignment="1">
      <alignment horizontal="right" vertical="center" shrinkToFit="1"/>
    </xf>
    <xf numFmtId="179" fontId="28" fillId="0" borderId="181" xfId="4" applyNumberFormat="1" applyFont="1" applyBorder="1" applyAlignment="1">
      <alignment horizontal="right" vertical="center" shrinkToFit="1"/>
    </xf>
    <xf numFmtId="179" fontId="28" fillId="0" borderId="178" xfId="4" applyNumberFormat="1" applyFont="1" applyBorder="1" applyAlignment="1">
      <alignment horizontal="right" vertical="center" shrinkToFit="1"/>
    </xf>
    <xf numFmtId="176" fontId="28" fillId="0" borderId="11" xfId="3" applyNumberFormat="1" applyFont="1" applyBorder="1" applyAlignment="1">
      <alignment horizontal="center" vertical="center"/>
    </xf>
    <xf numFmtId="179" fontId="28" fillId="0" borderId="6" xfId="4" applyNumberFormat="1" applyFont="1" applyBorder="1" applyAlignment="1">
      <alignment horizontal="right" vertical="center" shrinkToFit="1"/>
    </xf>
    <xf numFmtId="0" fontId="29" fillId="0" borderId="0" xfId="15" applyFont="1" applyAlignment="1">
      <alignment horizontal="right" vertical="center"/>
    </xf>
    <xf numFmtId="0" fontId="30" fillId="6" borderId="21" xfId="15" applyFont="1" applyFill="1" applyBorder="1" applyAlignment="1"/>
    <xf numFmtId="0" fontId="30" fillId="6" borderId="22" xfId="15" applyFont="1" applyFill="1" applyBorder="1" applyAlignment="1">
      <alignment horizontal="right" vertical="top"/>
    </xf>
    <xf numFmtId="0" fontId="30" fillId="6" borderId="23" xfId="15" applyFont="1" applyFill="1" applyBorder="1" applyAlignment="1">
      <alignment horizontal="right" vertical="top"/>
    </xf>
    <xf numFmtId="0" fontId="30" fillId="6" borderId="13" xfId="15" applyFont="1" applyFill="1" applyBorder="1" applyAlignment="1">
      <alignment horizontal="center" vertical="center"/>
    </xf>
    <xf numFmtId="0" fontId="30" fillId="6" borderId="15" xfId="15" applyFont="1" applyFill="1" applyBorder="1" applyAlignment="1">
      <alignment horizontal="center" vertical="center"/>
    </xf>
    <xf numFmtId="0" fontId="30" fillId="6" borderId="61" xfId="15" applyFont="1" applyFill="1" applyBorder="1" applyAlignment="1">
      <alignment horizontal="center" vertical="center"/>
    </xf>
    <xf numFmtId="0" fontId="30" fillId="0" borderId="27" xfId="15" applyFont="1" applyBorder="1" applyAlignment="1">
      <alignment horizontal="center" vertical="center" wrapText="1"/>
    </xf>
    <xf numFmtId="0" fontId="30" fillId="0" borderId="19" xfId="15" applyFont="1" applyBorder="1" applyAlignment="1">
      <alignment horizontal="left" vertical="center" wrapText="1"/>
    </xf>
    <xf numFmtId="0" fontId="30" fillId="0" borderId="20" xfId="15" applyFont="1" applyBorder="1" applyAlignment="1">
      <alignment horizontal="left" vertical="center" wrapText="1"/>
    </xf>
    <xf numFmtId="188" fontId="30" fillId="0" borderId="13" xfId="15" applyNumberFormat="1" applyFont="1" applyBorder="1" applyAlignment="1">
      <alignment horizontal="right" vertical="center" shrinkToFit="1"/>
    </xf>
    <xf numFmtId="188" fontId="30" fillId="0" borderId="15" xfId="15" applyNumberFormat="1" applyFont="1" applyBorder="1" applyAlignment="1">
      <alignment horizontal="right" vertical="center" shrinkToFit="1"/>
    </xf>
    <xf numFmtId="188" fontId="30" fillId="0" borderId="17" xfId="15" applyNumberFormat="1" applyFont="1" applyBorder="1" applyAlignment="1">
      <alignment horizontal="right" vertical="center" shrinkToFit="1"/>
    </xf>
    <xf numFmtId="0" fontId="30" fillId="0" borderId="38" xfId="15" applyFont="1" applyBorder="1" applyAlignment="1">
      <alignment horizontal="center" vertical="center" wrapText="1"/>
    </xf>
    <xf numFmtId="0" fontId="30" fillId="0" borderId="6" xfId="15" applyFont="1" applyBorder="1" applyAlignment="1">
      <alignment horizontal="left" vertical="center"/>
    </xf>
    <xf numFmtId="0" fontId="30" fillId="0" borderId="39" xfId="15" applyFont="1" applyBorder="1" applyAlignment="1">
      <alignment horizontal="left" vertical="center"/>
    </xf>
    <xf numFmtId="188" fontId="30" fillId="0" borderId="35" xfId="15" applyNumberFormat="1" applyFont="1" applyBorder="1" applyAlignment="1">
      <alignment horizontal="right" vertical="center" shrinkToFit="1"/>
    </xf>
    <xf numFmtId="188" fontId="30" fillId="0" borderId="36" xfId="15" applyNumberFormat="1" applyFont="1" applyBorder="1" applyAlignment="1">
      <alignment horizontal="right" vertical="center" shrinkToFit="1"/>
    </xf>
    <xf numFmtId="188" fontId="30" fillId="0" borderId="37" xfId="15" applyNumberFormat="1" applyFont="1" applyBorder="1" applyAlignment="1">
      <alignment horizontal="right" vertical="center" shrinkToFit="1"/>
    </xf>
    <xf numFmtId="0" fontId="30" fillId="0" borderId="62" xfId="15" applyFont="1" applyBorder="1" applyAlignment="1">
      <alignment horizontal="center" vertical="center"/>
    </xf>
    <xf numFmtId="0" fontId="30" fillId="0" borderId="55" xfId="15" applyFont="1" applyBorder="1" applyAlignment="1">
      <alignment horizontal="left" vertical="center"/>
    </xf>
    <xf numFmtId="0" fontId="30" fillId="0" borderId="57" xfId="15" applyFont="1" applyBorder="1" applyAlignment="1">
      <alignment horizontal="left" vertical="center"/>
    </xf>
    <xf numFmtId="188" fontId="30" fillId="0" borderId="112" xfId="15" applyNumberFormat="1" applyFont="1" applyBorder="1" applyAlignment="1">
      <alignment horizontal="right" vertical="center" shrinkToFit="1"/>
    </xf>
    <xf numFmtId="188" fontId="30" fillId="0" borderId="182" xfId="15" applyNumberFormat="1" applyFont="1" applyBorder="1" applyAlignment="1">
      <alignment horizontal="right" vertical="center" shrinkToFit="1"/>
    </xf>
    <xf numFmtId="188" fontId="30" fillId="0" borderId="63" xfId="15" applyNumberFormat="1" applyFont="1" applyBorder="1" applyAlignment="1">
      <alignment horizontal="right" vertical="center" shrinkToFit="1"/>
    </xf>
    <xf numFmtId="0" fontId="30" fillId="0" borderId="0" xfId="16" applyFont="1">
      <alignment vertical="center"/>
    </xf>
    <xf numFmtId="0" fontId="30" fillId="7" borderId="21" xfId="16" applyFont="1" applyFill="1" applyBorder="1" applyAlignment="1"/>
    <xf numFmtId="0" fontId="30" fillId="7" borderId="22" xfId="16" applyFont="1" applyFill="1" applyBorder="1" applyAlignment="1">
      <alignment horizontal="right" vertical="top"/>
    </xf>
    <xf numFmtId="0" fontId="30" fillId="7" borderId="23" xfId="16" applyFont="1" applyFill="1" applyBorder="1" applyAlignment="1">
      <alignment horizontal="right" vertical="top"/>
    </xf>
    <xf numFmtId="0" fontId="30" fillId="7" borderId="14" xfId="16" applyFont="1" applyFill="1" applyBorder="1" applyAlignment="1">
      <alignment horizontal="center" vertical="center"/>
    </xf>
    <xf numFmtId="0" fontId="30" fillId="7" borderId="15" xfId="16" applyFont="1" applyFill="1" applyBorder="1" applyAlignment="1">
      <alignment horizontal="center" vertical="center"/>
    </xf>
    <xf numFmtId="0" fontId="30" fillId="7" borderId="17" xfId="16" applyFont="1" applyFill="1" applyBorder="1" applyAlignment="1">
      <alignment horizontal="center" vertical="center"/>
    </xf>
    <xf numFmtId="0" fontId="30" fillId="0" borderId="29" xfId="16" applyFont="1" applyBorder="1" applyAlignment="1">
      <alignment vertical="center" wrapText="1"/>
    </xf>
    <xf numFmtId="0" fontId="31" fillId="0" borderId="50" xfId="16" applyFont="1" applyBorder="1" applyAlignment="1">
      <alignment horizontal="left" vertical="center" wrapText="1"/>
    </xf>
    <xf numFmtId="0" fontId="31" fillId="0" borderId="52" xfId="16" applyFont="1" applyBorder="1" applyAlignment="1">
      <alignment horizontal="left" vertical="center" wrapText="1"/>
    </xf>
    <xf numFmtId="188" fontId="30" fillId="0" borderId="183" xfId="16" applyNumberFormat="1" applyFont="1" applyBorder="1" applyAlignment="1">
      <alignment horizontal="right" vertical="center" shrinkToFit="1"/>
    </xf>
    <xf numFmtId="188" fontId="30" fillId="0" borderId="184" xfId="16" applyNumberFormat="1" applyFont="1" applyBorder="1" applyAlignment="1">
      <alignment horizontal="right" vertical="center" shrinkToFit="1"/>
    </xf>
    <xf numFmtId="188" fontId="30" fillId="0" borderId="185" xfId="16" applyNumberFormat="1" applyFont="1" applyBorder="1" applyAlignment="1">
      <alignment horizontal="right" vertical="center" shrinkToFit="1"/>
    </xf>
    <xf numFmtId="0" fontId="30" fillId="0" borderId="34" xfId="16" applyFont="1" applyBorder="1">
      <alignment vertical="center"/>
    </xf>
    <xf numFmtId="0" fontId="31" fillId="0" borderId="5" xfId="16" applyFont="1" applyBorder="1" applyAlignment="1">
      <alignment horizontal="left" vertical="center" wrapText="1"/>
    </xf>
    <xf numFmtId="0" fontId="31" fillId="0" borderId="53" xfId="16" applyFont="1" applyBorder="1" applyAlignment="1">
      <alignment horizontal="left" vertical="center" wrapText="1"/>
    </xf>
    <xf numFmtId="188" fontId="30" fillId="0" borderId="186" xfId="16" applyNumberFormat="1" applyFont="1" applyBorder="1" applyAlignment="1">
      <alignment horizontal="right" vertical="center" shrinkToFit="1"/>
    </xf>
    <xf numFmtId="188" fontId="30" fillId="0" borderId="9" xfId="16" applyNumberFormat="1" applyFont="1" applyBorder="1" applyAlignment="1">
      <alignment horizontal="right" vertical="center" shrinkToFit="1"/>
    </xf>
    <xf numFmtId="188" fontId="30" fillId="0" borderId="187" xfId="16" applyNumberFormat="1" applyFont="1" applyBorder="1" applyAlignment="1">
      <alignment horizontal="right" vertical="center" shrinkToFit="1"/>
    </xf>
    <xf numFmtId="0" fontId="30" fillId="0" borderId="38" xfId="16" applyFont="1" applyBorder="1">
      <alignment vertical="center"/>
    </xf>
    <xf numFmtId="0" fontId="30" fillId="0" borderId="62" xfId="16" applyFont="1" applyBorder="1">
      <alignment vertical="center"/>
    </xf>
    <xf numFmtId="0" fontId="31" fillId="0" borderId="55" xfId="16" applyFont="1" applyBorder="1" applyAlignment="1">
      <alignment horizontal="left" vertical="center" wrapText="1"/>
    </xf>
    <xf numFmtId="0" fontId="31" fillId="0" borderId="57" xfId="16" applyFont="1" applyBorder="1" applyAlignment="1">
      <alignment horizontal="left" vertical="center" wrapText="1"/>
    </xf>
    <xf numFmtId="0" fontId="31" fillId="0" borderId="0" xfId="16" applyFont="1">
      <alignment vertical="center"/>
    </xf>
    <xf numFmtId="0" fontId="31" fillId="0" borderId="0" xfId="16" applyFont="1" applyAlignment="1">
      <alignment vertical="center" wrapText="1"/>
    </xf>
    <xf numFmtId="0" fontId="29" fillId="0" borderId="0" xfId="17" applyFont="1" applyAlignment="1">
      <alignment horizontal="center" vertical="center"/>
    </xf>
    <xf numFmtId="0" fontId="31" fillId="6" borderId="21" xfId="17" applyFont="1" applyFill="1" applyBorder="1" applyAlignment="1"/>
    <xf numFmtId="0" fontId="31" fillId="6" borderId="22" xfId="17" applyFont="1" applyFill="1" applyBorder="1" applyAlignment="1"/>
    <xf numFmtId="0" fontId="31" fillId="6" borderId="22" xfId="17" applyFont="1" applyFill="1" applyBorder="1" applyAlignment="1">
      <alignment horizontal="right" vertical="center"/>
    </xf>
    <xf numFmtId="0" fontId="31" fillId="6" borderId="23" xfId="17" applyFont="1" applyFill="1" applyBorder="1" applyAlignment="1">
      <alignment horizontal="right" vertical="top"/>
    </xf>
    <xf numFmtId="0" fontId="31" fillId="6" borderId="14" xfId="17" applyFont="1" applyFill="1" applyBorder="1" applyAlignment="1">
      <alignment horizontal="center" vertical="center"/>
    </xf>
    <xf numFmtId="0" fontId="31" fillId="6" borderId="15" xfId="17" applyFont="1" applyFill="1" applyBorder="1" applyAlignment="1">
      <alignment horizontal="center" vertical="center"/>
    </xf>
    <xf numFmtId="0" fontId="31" fillId="6" borderId="61" xfId="17" applyFont="1" applyFill="1" applyBorder="1" applyAlignment="1">
      <alignment horizontal="center" vertical="center"/>
    </xf>
    <xf numFmtId="0" fontId="31" fillId="0" borderId="18" xfId="17" applyFont="1" applyBorder="1" applyAlignment="1">
      <alignment vertical="center" wrapText="1"/>
    </xf>
    <xf numFmtId="0" fontId="31" fillId="0" borderId="14" xfId="17" applyFont="1" applyBorder="1" applyAlignment="1">
      <alignment vertical="center" wrapText="1"/>
    </xf>
    <xf numFmtId="0" fontId="31" fillId="0" borderId="4" xfId="17" applyFont="1" applyBorder="1" applyAlignment="1">
      <alignment vertical="center" wrapText="1"/>
    </xf>
    <xf numFmtId="0" fontId="31" fillId="0" borderId="50" xfId="17" applyFont="1" applyBorder="1">
      <alignment vertical="center"/>
    </xf>
    <xf numFmtId="0" fontId="31" fillId="0" borderId="52" xfId="17" applyFont="1" applyBorder="1">
      <alignment vertical="center"/>
    </xf>
    <xf numFmtId="178" fontId="31" fillId="0" borderId="183" xfId="17" applyNumberFormat="1" applyFont="1" applyBorder="1" applyAlignment="1">
      <alignment horizontal="right" vertical="center" shrinkToFit="1"/>
    </xf>
    <xf numFmtId="178" fontId="31" fillId="0" borderId="184" xfId="17" applyNumberFormat="1" applyFont="1" applyBorder="1" applyAlignment="1">
      <alignment horizontal="right" vertical="center" shrinkToFit="1"/>
    </xf>
    <xf numFmtId="178" fontId="31" fillId="0" borderId="185" xfId="17" applyNumberFormat="1" applyFont="1" applyBorder="1" applyAlignment="1">
      <alignment horizontal="right" vertical="center" shrinkToFit="1"/>
    </xf>
    <xf numFmtId="0" fontId="31" fillId="0" borderId="27" xfId="17" applyFont="1" applyBorder="1" applyAlignment="1">
      <alignment vertical="center" wrapText="1"/>
    </xf>
    <xf numFmtId="0" fontId="31" fillId="0" borderId="1" xfId="17" applyFont="1" applyBorder="1" applyAlignment="1">
      <alignment vertical="center" wrapText="1"/>
    </xf>
    <xf numFmtId="0" fontId="31" fillId="0" borderId="8" xfId="17" applyFont="1" applyBorder="1">
      <alignment vertical="center"/>
    </xf>
    <xf numFmtId="0" fontId="31" fillId="0" borderId="5" xfId="17" applyFont="1" applyBorder="1">
      <alignment vertical="center"/>
    </xf>
    <xf numFmtId="0" fontId="31" fillId="0" borderId="53" xfId="17" applyFont="1" applyBorder="1">
      <alignment vertical="center"/>
    </xf>
    <xf numFmtId="178" fontId="31" fillId="0" borderId="186" xfId="17" applyNumberFormat="1" applyFont="1" applyBorder="1" applyAlignment="1">
      <alignment horizontal="right" vertical="center" shrinkToFit="1"/>
    </xf>
    <xf numFmtId="178" fontId="31" fillId="0" borderId="9" xfId="17" applyNumberFormat="1" applyFont="1" applyBorder="1" applyAlignment="1">
      <alignment horizontal="right" vertical="center" shrinkToFit="1"/>
    </xf>
    <xf numFmtId="178" fontId="31" fillId="0" borderId="187" xfId="17" applyNumberFormat="1" applyFont="1" applyBorder="1" applyAlignment="1">
      <alignment horizontal="right" vertical="center" shrinkToFit="1"/>
    </xf>
    <xf numFmtId="0" fontId="31" fillId="0" borderId="29" xfId="17" applyFont="1" applyBorder="1" applyAlignment="1">
      <alignment vertical="center" wrapText="1"/>
    </xf>
    <xf numFmtId="0" fontId="31" fillId="0" borderId="12" xfId="17" applyFont="1" applyBorder="1" applyAlignment="1">
      <alignment vertical="center" wrapText="1"/>
    </xf>
    <xf numFmtId="0" fontId="31" fillId="0" borderId="3" xfId="17" applyFont="1" applyBorder="1">
      <alignment vertical="center"/>
    </xf>
    <xf numFmtId="0" fontId="31" fillId="0" borderId="34" xfId="17" applyFont="1" applyBorder="1" applyAlignment="1">
      <alignment vertical="center" wrapText="1"/>
    </xf>
    <xf numFmtId="0" fontId="31" fillId="0" borderId="10" xfId="17" applyFont="1" applyBorder="1" applyAlignment="1">
      <alignment vertical="center" wrapText="1"/>
    </xf>
    <xf numFmtId="0" fontId="31" fillId="0" borderId="62" xfId="17" applyFont="1" applyBorder="1">
      <alignment vertical="center"/>
    </xf>
    <xf numFmtId="0" fontId="31" fillId="0" borderId="56" xfId="17" applyFont="1" applyBorder="1">
      <alignment vertical="center"/>
    </xf>
    <xf numFmtId="0" fontId="31" fillId="0" borderId="54" xfId="17" applyFont="1" applyBorder="1">
      <alignment vertical="center"/>
    </xf>
    <xf numFmtId="0" fontId="31" fillId="0" borderId="55" xfId="17" applyFont="1" applyBorder="1">
      <alignment vertical="center"/>
    </xf>
    <xf numFmtId="0" fontId="31" fillId="0" borderId="57" xfId="17" applyFont="1" applyBorder="1">
      <alignment vertical="center"/>
    </xf>
    <xf numFmtId="178" fontId="31" fillId="0" borderId="112" xfId="17" applyNumberFormat="1" applyFont="1" applyBorder="1" applyAlignment="1">
      <alignment horizontal="right" vertical="center" shrinkToFit="1"/>
    </xf>
    <xf numFmtId="178" fontId="31" fillId="0" borderId="182" xfId="17" applyNumberFormat="1" applyFont="1" applyBorder="1" applyAlignment="1">
      <alignment horizontal="right" vertical="center" shrinkToFit="1"/>
    </xf>
    <xf numFmtId="178" fontId="31" fillId="0" borderId="63" xfId="17" applyNumberFormat="1" applyFont="1" applyBorder="1" applyAlignment="1">
      <alignment horizontal="right" vertical="center" shrinkToFit="1"/>
    </xf>
    <xf numFmtId="0" fontId="31" fillId="0" borderId="0" xfId="17" applyFont="1" applyAlignment="1"/>
    <xf numFmtId="0" fontId="32" fillId="0" borderId="0" xfId="17" applyFont="1" applyAlignment="1"/>
    <xf numFmtId="0" fontId="32" fillId="0" borderId="0" xfId="17" applyFont="1">
      <alignment vertical="center"/>
    </xf>
    <xf numFmtId="178" fontId="32" fillId="0" borderId="0" xfId="17" applyNumberFormat="1" applyFont="1" applyAlignment="1">
      <alignment horizontal="right" vertical="center" shrinkToFit="1"/>
    </xf>
    <xf numFmtId="0" fontId="33" fillId="0" borderId="0" xfId="17" applyFont="1" applyAlignment="1">
      <alignment horizontal="center" vertical="center" shrinkToFit="1"/>
    </xf>
    <xf numFmtId="0" fontId="32" fillId="8" borderId="21" xfId="17" applyFont="1" applyFill="1" applyBorder="1" applyAlignment="1"/>
    <xf numFmtId="0" fontId="32" fillId="8" borderId="22" xfId="17" applyFont="1" applyFill="1" applyBorder="1" applyAlignment="1"/>
    <xf numFmtId="0" fontId="32" fillId="8" borderId="22" xfId="17" applyFont="1" applyFill="1" applyBorder="1" applyAlignment="1">
      <alignment horizontal="right" vertical="center"/>
    </xf>
    <xf numFmtId="0" fontId="32" fillId="8" borderId="23" xfId="17" applyFont="1" applyFill="1" applyBorder="1" applyAlignment="1">
      <alignment horizontal="right" vertical="top"/>
    </xf>
    <xf numFmtId="0" fontId="32" fillId="8" borderId="14" xfId="17" applyFont="1" applyFill="1" applyBorder="1" applyAlignment="1">
      <alignment horizontal="center" vertical="center"/>
    </xf>
    <xf numFmtId="0" fontId="32" fillId="8" borderId="15" xfId="17" applyFont="1" applyFill="1" applyBorder="1" applyAlignment="1">
      <alignment horizontal="center" vertical="center"/>
    </xf>
    <xf numFmtId="0" fontId="32" fillId="8" borderId="61" xfId="17" applyFont="1" applyFill="1" applyBorder="1" applyAlignment="1">
      <alignment horizontal="center" vertical="center"/>
    </xf>
    <xf numFmtId="0" fontId="32" fillId="0" borderId="183" xfId="17" applyFont="1" applyBorder="1" applyAlignment="1">
      <alignment horizontal="center" vertical="center" wrapText="1"/>
    </xf>
    <xf numFmtId="0" fontId="32" fillId="0" borderId="184" xfId="17" applyFont="1" applyBorder="1" applyAlignment="1">
      <alignment horizontal="center" vertical="center" wrapText="1"/>
    </xf>
    <xf numFmtId="0" fontId="34" fillId="0" borderId="49" xfId="17" applyFont="1" applyBorder="1">
      <alignment vertical="center"/>
    </xf>
    <xf numFmtId="0" fontId="34" fillId="0" borderId="50" xfId="17" applyFont="1" applyBorder="1">
      <alignment vertical="center"/>
    </xf>
    <xf numFmtId="0" fontId="34" fillId="0" borderId="51" xfId="17" applyFont="1" applyBorder="1">
      <alignment vertical="center"/>
    </xf>
    <xf numFmtId="178" fontId="32" fillId="0" borderId="183" xfId="17" applyNumberFormat="1" applyFont="1" applyBorder="1" applyAlignment="1" applyProtection="1">
      <alignment horizontal="right" vertical="center" shrinkToFit="1"/>
      <protection locked="0"/>
    </xf>
    <xf numFmtId="178" fontId="32" fillId="0" borderId="184" xfId="17" applyNumberFormat="1" applyFont="1" applyBorder="1" applyAlignment="1" applyProtection="1">
      <alignment horizontal="right" vertical="center" shrinkToFit="1"/>
      <protection locked="0"/>
    </xf>
    <xf numFmtId="178" fontId="32" fillId="0" borderId="185" xfId="17" applyNumberFormat="1" applyFont="1" applyBorder="1" applyAlignment="1" applyProtection="1">
      <alignment horizontal="right" vertical="center" shrinkToFit="1"/>
      <protection locked="0"/>
    </xf>
    <xf numFmtId="0" fontId="32" fillId="0" borderId="24" xfId="17" applyFont="1" applyBorder="1" applyAlignment="1">
      <alignment horizontal="center" vertical="center" wrapText="1"/>
    </xf>
    <xf numFmtId="0" fontId="32" fillId="0" borderId="25" xfId="17" applyFont="1" applyBorder="1" applyAlignment="1">
      <alignment horizontal="center" vertical="center" wrapText="1"/>
    </xf>
    <xf numFmtId="0" fontId="32" fillId="0" borderId="8" xfId="17" applyFont="1" applyBorder="1">
      <alignment vertical="center"/>
    </xf>
    <xf numFmtId="0" fontId="32" fillId="0" borderId="5" xfId="17" applyFont="1" applyBorder="1">
      <alignment vertical="center"/>
    </xf>
    <xf numFmtId="0" fontId="32" fillId="0" borderId="53" xfId="17" applyFont="1" applyBorder="1">
      <alignment vertical="center"/>
    </xf>
    <xf numFmtId="178" fontId="32" fillId="0" borderId="24" xfId="17" applyNumberFormat="1" applyFont="1" applyBorder="1" applyAlignment="1" applyProtection="1">
      <alignment horizontal="right" vertical="center" shrinkToFit="1"/>
      <protection locked="0"/>
    </xf>
    <xf numFmtId="178" fontId="32" fillId="0" borderId="25" xfId="17" applyNumberFormat="1" applyFont="1" applyBorder="1" applyAlignment="1" applyProtection="1">
      <alignment horizontal="right" vertical="center" shrinkToFit="1"/>
      <protection locked="0"/>
    </xf>
    <xf numFmtId="178" fontId="32" fillId="0" borderId="26" xfId="17" applyNumberFormat="1" applyFont="1" applyBorder="1" applyAlignment="1" applyProtection="1">
      <alignment horizontal="right" vertical="center" shrinkToFit="1"/>
      <protection locked="0"/>
    </xf>
    <xf numFmtId="0" fontId="32" fillId="0" borderId="112" xfId="17" applyFont="1" applyBorder="1" applyAlignment="1">
      <alignment horizontal="center" vertical="center" wrapText="1"/>
    </xf>
    <xf numFmtId="0" fontId="32" fillId="0" borderId="182" xfId="17" applyFont="1" applyBorder="1" applyAlignment="1">
      <alignment horizontal="center" vertical="center" wrapText="1"/>
    </xf>
    <xf numFmtId="0" fontId="32" fillId="0" borderId="54" xfId="17" applyFont="1" applyBorder="1">
      <alignment vertical="center"/>
    </xf>
    <xf numFmtId="0" fontId="32" fillId="0" borderId="55" xfId="17" applyFont="1" applyBorder="1">
      <alignment vertical="center"/>
    </xf>
    <xf numFmtId="0" fontId="32" fillId="0" borderId="56" xfId="17" applyFont="1" applyBorder="1">
      <alignment vertical="center"/>
    </xf>
    <xf numFmtId="178" fontId="32" fillId="0" borderId="112" xfId="17" applyNumberFormat="1" applyFont="1" applyBorder="1" applyAlignment="1" applyProtection="1">
      <alignment horizontal="right" vertical="center" shrinkToFit="1"/>
      <protection locked="0"/>
    </xf>
    <xf numFmtId="178" fontId="32" fillId="0" borderId="182" xfId="17" applyNumberFormat="1" applyFont="1" applyBorder="1" applyAlignment="1" applyProtection="1">
      <alignment horizontal="right" vertical="center" shrinkToFit="1"/>
      <protection locked="0"/>
    </xf>
    <xf numFmtId="178" fontId="32" fillId="0" borderId="63" xfId="17" applyNumberFormat="1" applyFont="1" applyBorder="1" applyAlignment="1" applyProtection="1">
      <alignment horizontal="right" vertical="center" shrinkToFit="1"/>
      <protection locked="0"/>
    </xf>
    <xf numFmtId="0" fontId="35" fillId="0" borderId="0" xfId="17" applyFont="1" applyAlignment="1">
      <alignment horizontal="center" vertical="center" wrapText="1"/>
    </xf>
    <xf numFmtId="0" fontId="32" fillId="0" borderId="0" xfId="17" applyFont="1" applyAlignment="1">
      <alignment vertical="top"/>
    </xf>
    <xf numFmtId="0" fontId="36" fillId="0" borderId="0" xfId="17" applyFont="1">
      <alignment vertical="center"/>
    </xf>
    <xf numFmtId="0" fontId="35" fillId="0" borderId="0" xfId="17" applyFont="1" applyAlignment="1">
      <alignment vertical="center" wrapText="1"/>
    </xf>
    <xf numFmtId="0" fontId="31" fillId="6" borderId="17" xfId="18" applyFont="1" applyFill="1" applyBorder="1" applyAlignment="1">
      <alignment horizontal="center" vertical="center"/>
    </xf>
    <xf numFmtId="0" fontId="31" fillId="0" borderId="50" xfId="18" applyFont="1" applyBorder="1" applyAlignment="1">
      <alignment horizontal="left" vertical="center"/>
    </xf>
    <xf numFmtId="0" fontId="31" fillId="0" borderId="52" xfId="18" applyFont="1" applyBorder="1" applyAlignment="1">
      <alignment horizontal="left" vertical="center"/>
    </xf>
    <xf numFmtId="0" fontId="31" fillId="0" borderId="5" xfId="18" applyFont="1" applyBorder="1" applyAlignment="1">
      <alignment horizontal="left" vertical="center"/>
    </xf>
    <xf numFmtId="0" fontId="31" fillId="0" borderId="53" xfId="18" applyFont="1" applyBorder="1" applyAlignment="1">
      <alignment horizontal="left" vertical="center"/>
    </xf>
    <xf numFmtId="0" fontId="31" fillId="0" borderId="32" xfId="18" applyFont="1" applyBorder="1">
      <alignment vertical="center"/>
    </xf>
    <xf numFmtId="0" fontId="31" fillId="0" borderId="8" xfId="18" applyFont="1" applyBorder="1" applyAlignment="1">
      <alignment horizontal="center" vertical="center" shrinkToFit="1"/>
    </xf>
    <xf numFmtId="0" fontId="31" fillId="0" borderId="5" xfId="18" applyFont="1" applyBorder="1" applyAlignment="1">
      <alignment horizontal="center" vertical="center" shrinkToFit="1"/>
    </xf>
    <xf numFmtId="0" fontId="31" fillId="0" borderId="53" xfId="18" applyFont="1" applyBorder="1" applyAlignment="1">
      <alignment horizontal="center" vertical="center" shrinkToFit="1"/>
    </xf>
    <xf numFmtId="0" fontId="31" fillId="0" borderId="38" xfId="18" applyFont="1" applyBorder="1" applyAlignment="1">
      <alignment vertical="center" wrapText="1"/>
    </xf>
    <xf numFmtId="0" fontId="31" fillId="0" borderId="11" xfId="18" applyFont="1" applyBorder="1" applyAlignment="1">
      <alignment vertical="center" wrapText="1"/>
    </xf>
    <xf numFmtId="0" fontId="31" fillId="0" borderId="8" xfId="18" applyFont="1" applyBorder="1" applyAlignment="1">
      <alignment vertical="center" wrapText="1"/>
    </xf>
    <xf numFmtId="0" fontId="31" fillId="0" borderId="55" xfId="18" applyFont="1" applyBorder="1" applyAlignment="1">
      <alignment horizontal="left" vertical="center"/>
    </xf>
    <xf numFmtId="0" fontId="31" fillId="0" borderId="57" xfId="18" applyFont="1" applyBorder="1" applyAlignment="1">
      <alignment horizontal="left" vertical="center"/>
    </xf>
    <xf numFmtId="0" fontId="31" fillId="0" borderId="0" xfId="18" applyFont="1" applyAlignment="1">
      <alignment horizontal="left" vertical="center"/>
    </xf>
    <xf numFmtId="178" fontId="31" fillId="0" borderId="0" xfId="18" applyNumberFormat="1" applyFont="1" applyAlignment="1">
      <alignment horizontal="right" vertical="center"/>
    </xf>
    <xf numFmtId="0" fontId="29" fillId="0" borderId="0" xfId="15" applyFont="1" applyAlignment="1">
      <alignment horizontal="right"/>
    </xf>
    <xf numFmtId="0" fontId="37" fillId="6" borderId="21" xfId="15" applyFont="1" applyFill="1" applyBorder="1" applyAlignment="1"/>
    <xf numFmtId="0" fontId="37" fillId="6" borderId="22" xfId="15" applyFont="1" applyFill="1" applyBorder="1" applyAlignment="1">
      <alignment horizontal="right" vertical="top"/>
    </xf>
    <xf numFmtId="0" fontId="37" fillId="6" borderId="23" xfId="15" applyFont="1" applyFill="1" applyBorder="1" applyAlignment="1">
      <alignment horizontal="right" vertical="top"/>
    </xf>
    <xf numFmtId="0" fontId="38" fillId="8" borderId="15" xfId="19" applyFont="1" applyFill="1" applyBorder="1" applyAlignment="1">
      <alignment horizontal="center" vertical="center"/>
    </xf>
    <xf numFmtId="0" fontId="38" fillId="8" borderId="61" xfId="19" applyFont="1" applyFill="1" applyBorder="1" applyAlignment="1">
      <alignment horizontal="center" vertical="center"/>
    </xf>
    <xf numFmtId="0" fontId="37" fillId="0" borderId="27" xfId="15" applyFont="1" applyBorder="1" applyAlignment="1">
      <alignment horizontal="center" vertical="center" wrapText="1"/>
    </xf>
    <xf numFmtId="0" fontId="37" fillId="0" borderId="19" xfId="15" applyFont="1" applyBorder="1" applyAlignment="1">
      <alignment horizontal="left" vertical="center" wrapText="1"/>
    </xf>
    <xf numFmtId="0" fontId="37" fillId="0" borderId="20" xfId="15" applyFont="1" applyBorder="1" applyAlignment="1">
      <alignment horizontal="left" vertical="center" wrapText="1"/>
    </xf>
    <xf numFmtId="178" fontId="37" fillId="0" borderId="15" xfId="19" applyNumberFormat="1" applyFont="1" applyBorder="1" applyAlignment="1">
      <alignment horizontal="right" vertical="center" shrinkToFit="1"/>
    </xf>
    <xf numFmtId="178" fontId="37" fillId="0" borderId="17" xfId="19" applyNumberFormat="1" applyFont="1" applyBorder="1" applyAlignment="1">
      <alignment horizontal="right" vertical="center" shrinkToFit="1"/>
    </xf>
    <xf numFmtId="0" fontId="37" fillId="0" borderId="38" xfId="15" applyFont="1" applyBorder="1" applyAlignment="1">
      <alignment horizontal="center" vertical="center" wrapText="1"/>
    </xf>
    <xf numFmtId="0" fontId="37" fillId="0" borderId="6" xfId="15" applyFont="1" applyBorder="1" applyAlignment="1">
      <alignment horizontal="left" vertical="center"/>
    </xf>
    <xf numFmtId="0" fontId="37" fillId="0" borderId="39" xfId="15" applyFont="1" applyBorder="1" applyAlignment="1">
      <alignment horizontal="left" vertical="center"/>
    </xf>
    <xf numFmtId="178" fontId="37" fillId="0" borderId="36" xfId="19" applyNumberFormat="1" applyFont="1" applyBorder="1" applyAlignment="1">
      <alignment horizontal="right" vertical="center" shrinkToFit="1"/>
    </xf>
    <xf numFmtId="178" fontId="37" fillId="0" borderId="37" xfId="19" applyNumberFormat="1" applyFont="1" applyBorder="1" applyAlignment="1">
      <alignment horizontal="right" vertical="center" shrinkToFit="1"/>
    </xf>
    <xf numFmtId="0" fontId="37" fillId="0" borderId="5" xfId="15" applyFont="1" applyBorder="1" applyAlignment="1">
      <alignment horizontal="left" vertical="center"/>
    </xf>
    <xf numFmtId="0" fontId="37" fillId="0" borderId="53" xfId="15" applyFont="1" applyBorder="1" applyAlignment="1">
      <alignment horizontal="left" vertical="center"/>
    </xf>
    <xf numFmtId="178" fontId="37" fillId="0" borderId="9" xfId="19" applyNumberFormat="1" applyFont="1" applyBorder="1" applyAlignment="1">
      <alignment horizontal="right" vertical="center" shrinkToFit="1"/>
    </xf>
    <xf numFmtId="178" fontId="37" fillId="0" borderId="187" xfId="19" applyNumberFormat="1" applyFont="1" applyBorder="1" applyAlignment="1">
      <alignment horizontal="right" vertical="center" shrinkToFit="1"/>
    </xf>
    <xf numFmtId="0" fontId="37" fillId="0" borderId="24" xfId="15" applyFont="1" applyBorder="1" applyAlignment="1">
      <alignment horizontal="center" vertical="center"/>
    </xf>
    <xf numFmtId="0" fontId="37" fillId="0" borderId="8" xfId="15" applyFont="1" applyBorder="1" applyAlignment="1" applyProtection="1">
      <alignment horizontal="left" vertical="center" wrapText="1"/>
      <protection locked="0"/>
    </xf>
    <xf numFmtId="0" fontId="37" fillId="0" borderId="5" xfId="15" applyFont="1" applyBorder="1" applyAlignment="1" applyProtection="1">
      <alignment horizontal="left" vertical="center" wrapText="1"/>
      <protection locked="0"/>
    </xf>
    <xf numFmtId="0" fontId="37" fillId="0" borderId="53" xfId="15" applyFont="1" applyBorder="1" applyAlignment="1" applyProtection="1">
      <alignment horizontal="left" vertical="center" wrapText="1"/>
      <protection locked="0"/>
    </xf>
    <xf numFmtId="178" fontId="37" fillId="0" borderId="9" xfId="19" applyNumberFormat="1" applyFont="1" applyBorder="1" applyAlignment="1" applyProtection="1">
      <alignment horizontal="right" vertical="center" shrinkToFit="1"/>
      <protection locked="0"/>
    </xf>
    <xf numFmtId="178" fontId="37" fillId="0" borderId="187" xfId="19" applyNumberFormat="1" applyFont="1" applyBorder="1" applyAlignment="1" applyProtection="1">
      <alignment horizontal="right" vertical="center" shrinkToFit="1"/>
      <protection locked="0"/>
    </xf>
    <xf numFmtId="0" fontId="37" fillId="0" borderId="40" xfId="15" applyFont="1" applyBorder="1" applyAlignment="1">
      <alignment horizontal="center" vertical="center"/>
    </xf>
    <xf numFmtId="0" fontId="37" fillId="0" borderId="54" xfId="15" applyFont="1" applyBorder="1" applyAlignment="1" applyProtection="1">
      <alignment horizontal="left" vertical="center" wrapText="1"/>
      <protection locked="0"/>
    </xf>
    <xf numFmtId="0" fontId="37" fillId="0" borderId="55" xfId="15" applyFont="1" applyBorder="1" applyAlignment="1" applyProtection="1">
      <alignment horizontal="left" vertical="center" wrapText="1"/>
      <protection locked="0"/>
    </xf>
    <xf numFmtId="0" fontId="37" fillId="0" borderId="57" xfId="15" applyFont="1" applyBorder="1" applyAlignment="1" applyProtection="1">
      <alignment horizontal="left" vertical="center" wrapText="1"/>
      <protection locked="0"/>
    </xf>
    <xf numFmtId="178" fontId="37" fillId="0" borderId="182" xfId="19" applyNumberFormat="1" applyFont="1" applyBorder="1" applyAlignment="1" applyProtection="1">
      <alignment horizontal="right" vertical="center" shrinkToFit="1"/>
      <protection locked="0"/>
    </xf>
    <xf numFmtId="178" fontId="37" fillId="0" borderId="63" xfId="19" applyNumberFormat="1" applyFont="1" applyBorder="1" applyAlignment="1" applyProtection="1">
      <alignment horizontal="right" vertical="center" shrinkToFit="1"/>
      <protection locked="0"/>
    </xf>
    <xf numFmtId="0" fontId="37" fillId="0" borderId="21" xfId="15" applyFont="1" applyBorder="1" applyAlignment="1">
      <alignment horizontal="center" vertical="center"/>
    </xf>
    <xf numFmtId="0" fontId="37" fillId="0" borderId="22" xfId="15" applyFont="1" applyBorder="1" applyAlignment="1">
      <alignment horizontal="left" vertical="center"/>
    </xf>
    <xf numFmtId="0" fontId="37" fillId="0" borderId="23" xfId="15" applyFont="1" applyBorder="1" applyAlignment="1">
      <alignment horizontal="left" vertical="center"/>
    </xf>
    <xf numFmtId="178" fontId="37" fillId="0" borderId="59" xfId="19" applyNumberFormat="1" applyFont="1" applyBorder="1" applyAlignment="1">
      <alignment horizontal="right" vertical="center" shrinkToFit="1"/>
    </xf>
    <xf numFmtId="178" fontId="37" fillId="0" borderId="61" xfId="19" applyNumberFormat="1" applyFont="1" applyBorder="1" applyAlignment="1">
      <alignment horizontal="right" vertical="center" shrinkToFit="1"/>
    </xf>
  </cellXfs>
  <cellStyles count="20">
    <cellStyle name="標準" xfId="0" builtinId="0"/>
    <cellStyle name="標準 2" xfId="1" xr:uid="{00000000-0005-0000-0000-000001000000}"/>
    <cellStyle name="標準 2 2" xfId="8" xr:uid="{F1A3CE6F-027B-46E1-A4FE-33BC74EAE7A6}"/>
    <cellStyle name="標準 3" xfId="10" xr:uid="{439B7A2B-36DA-40DD-A45A-2C4A41726134}"/>
    <cellStyle name="標準 4" xfId="19" xr:uid="{82C1C8CB-00E0-44E1-8820-D1C22A84BD82}"/>
    <cellStyle name="標準 4_APAHO401600" xfId="15" xr:uid="{DCDDDFF0-91B7-4DF7-807B-1F84C478CC14}"/>
    <cellStyle name="標準 4_APAHO4019001" xfId="18" xr:uid="{F0797217-C049-4796-82E5-F19872BEE925}"/>
    <cellStyle name="標準 4_ZJ08_022012_青森市_2010" xfId="17" xr:uid="{EF786D8B-77BB-436E-9F71-FCD347604C94}"/>
    <cellStyle name="標準 6" xfId="7" xr:uid="{CA00ABAB-4A70-493A-AA96-7895295C1A53}"/>
    <cellStyle name="標準 6_APAHO401000" xfId="9" xr:uid="{62AC690D-EDBF-4B3E-A817-1260F885DBE3}"/>
    <cellStyle name="標準 6_APAHO401200_O-JJ1016-001-3_財政状況資料集(決算状況カード(各会計・関係団体))(Rev2)2" xfId="14" xr:uid="{6C2984FD-7426-4F41-B8AF-BC83B442CC6A}"/>
    <cellStyle name="標準 6_APAHO402200_O-JJ1016-001-3_財政状況資料集(決算状況カード(各会計・関係団体))(Rev2)2" xfId="11" xr:uid="{9731DAFA-B063-4548-8809-488A5B6B7F33}"/>
    <cellStyle name="標準 7" xfId="2" xr:uid="{00000000-0005-0000-0000-000002000000}"/>
    <cellStyle name="標準_【レイアウト】（県）資料３（Ｐ２）　歳出比較分析表" xfId="6" xr:uid="{00000000-0005-0000-0000-000006000000}"/>
    <cellStyle name="標準_【レイアウト】（市）資料３（Ｐ２）　歳出比較分析表" xfId="5" xr:uid="{00000000-0005-0000-0000-000005000000}"/>
    <cellStyle name="標準_APAHO251300" xfId="3" xr:uid="{00000000-0005-0000-0000-000003000000}"/>
    <cellStyle name="標準_APAHO252300" xfId="4" xr:uid="{00000000-0005-0000-0000-000004000000}"/>
    <cellStyle name="標準_Book1" xfId="12" xr:uid="{1F873169-3B41-4A74-9FC1-48F4C112F337}"/>
    <cellStyle name="標準_O-JJ0722-001-3_決算状況カード(各会計・関係団体)_O-JJ1016-001-3_財政状況資料集(決算状況カード(各会計・関係団体))(Rev2)2" xfId="13" xr:uid="{670C426F-9DD4-4FAA-93DD-E35D68946587}"/>
    <cellStyle name="標準_O-JJ0722-001-8_連結実質赤字比率に係る赤字・黒字の構成分析" xfId="16" xr:uid="{9ABD1F6D-50CF-49BD-B646-463AF8E46D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81E3-4161-87B5-7530404D6964}"/>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30379</c:v>
                </c:pt>
                <c:pt idx="1">
                  <c:v>48842</c:v>
                </c:pt>
                <c:pt idx="2">
                  <c:v>52033</c:v>
                </c:pt>
                <c:pt idx="3">
                  <c:v>58142</c:v>
                </c:pt>
                <c:pt idx="4">
                  <c:v>48480</c:v>
                </c:pt>
              </c:numCache>
            </c:numRef>
          </c:val>
          <c:smooth val="0"/>
          <c:extLst>
            <c:ext xmlns:c16="http://schemas.microsoft.com/office/drawing/2014/chart" uri="{C3380CC4-5D6E-409C-BE32-E72D297353CC}">
              <c16:uniqueId val="{00000001-81E3-4161-87B5-7530404D6964}"/>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8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398692810454E-2"/>
            </c:manualLayout>
          </c:layout>
          <c:overlay val="0"/>
          <c:spPr>
            <a:noFill/>
            <a:ln w="25400">
              <a:noFill/>
            </a:ln>
          </c:spPr>
        </c:title>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3.87</c:v>
                </c:pt>
                <c:pt idx="1">
                  <c:v>8.94</c:v>
                </c:pt>
                <c:pt idx="2">
                  <c:v>6.39</c:v>
                </c:pt>
                <c:pt idx="3">
                  <c:v>6.57</c:v>
                </c:pt>
                <c:pt idx="4">
                  <c:v>5.22</c:v>
                </c:pt>
              </c:numCache>
            </c:numRef>
          </c:val>
          <c:extLst>
            <c:ext xmlns:c16="http://schemas.microsoft.com/office/drawing/2014/chart" uri="{C3380CC4-5D6E-409C-BE32-E72D297353CC}">
              <c16:uniqueId val="{00000000-AB61-4414-9087-E3810FC03741}"/>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6.84</c:v>
                </c:pt>
                <c:pt idx="1">
                  <c:v>8.4600000000000009</c:v>
                </c:pt>
                <c:pt idx="2">
                  <c:v>13.29</c:v>
                </c:pt>
                <c:pt idx="3">
                  <c:v>16.32</c:v>
                </c:pt>
                <c:pt idx="4">
                  <c:v>18.98</c:v>
                </c:pt>
              </c:numCache>
            </c:numRef>
          </c:val>
          <c:extLst>
            <c:ext xmlns:c16="http://schemas.microsoft.com/office/drawing/2014/chart" uri="{C3380CC4-5D6E-409C-BE32-E72D297353CC}">
              <c16:uniqueId val="{00000001-AB61-4414-9087-E3810FC03741}"/>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0.42</c:v>
                </c:pt>
                <c:pt idx="1">
                  <c:v>7.06</c:v>
                </c:pt>
                <c:pt idx="2">
                  <c:v>1.98</c:v>
                </c:pt>
                <c:pt idx="3">
                  <c:v>3.42</c:v>
                </c:pt>
                <c:pt idx="4">
                  <c:v>2.0499999999999998</c:v>
                </c:pt>
              </c:numCache>
            </c:numRef>
          </c:val>
          <c:smooth val="0"/>
          <c:extLst>
            <c:ext xmlns:c16="http://schemas.microsoft.com/office/drawing/2014/chart" uri="{C3380CC4-5D6E-409C-BE32-E72D297353CC}">
              <c16:uniqueId val="{00000002-AB61-4414-9087-E3810FC03741}"/>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ED3C-47BD-AC0E-6061F35EA94C}"/>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D3C-47BD-AC0E-6061F35EA94C}"/>
            </c:ext>
          </c:extLst>
        </c:ser>
        <c:ser>
          <c:idx val="2"/>
          <c:order val="2"/>
          <c:tx>
            <c:strRef>
              <c:f>[1]データシート!$A$29</c:f>
              <c:strCache>
                <c:ptCount val="1"/>
                <c:pt idx="0">
                  <c:v>休日診療事業特別会計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0.04</c:v>
                </c:pt>
                <c:pt idx="2">
                  <c:v>#N/A</c:v>
                </c:pt>
                <c:pt idx="3">
                  <c:v>0.01</c:v>
                </c:pt>
                <c:pt idx="4">
                  <c:v>#N/A</c:v>
                </c:pt>
                <c:pt idx="5">
                  <c:v>0.03</c:v>
                </c:pt>
                <c:pt idx="6">
                  <c:v>#N/A</c:v>
                </c:pt>
                <c:pt idx="7">
                  <c:v>0.06</c:v>
                </c:pt>
                <c:pt idx="8">
                  <c:v>#N/A</c:v>
                </c:pt>
                <c:pt idx="9">
                  <c:v>0.04</c:v>
                </c:pt>
              </c:numCache>
            </c:numRef>
          </c:val>
          <c:extLst>
            <c:ext xmlns:c16="http://schemas.microsoft.com/office/drawing/2014/chart" uri="{C3380CC4-5D6E-409C-BE32-E72D297353CC}">
              <c16:uniqueId val="{00000002-ED3C-47BD-AC0E-6061F35EA94C}"/>
            </c:ext>
          </c:extLst>
        </c:ser>
        <c:ser>
          <c:idx val="3"/>
          <c:order val="3"/>
          <c:tx>
            <c:strRef>
              <c:f>[1]データシート!$A$30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0.95</c:v>
                </c:pt>
                <c:pt idx="2">
                  <c:v>#N/A</c:v>
                </c:pt>
                <c:pt idx="3">
                  <c:v>1.0900000000000001</c:v>
                </c:pt>
                <c:pt idx="4">
                  <c:v>#N/A</c:v>
                </c:pt>
                <c:pt idx="5">
                  <c:v>0.18</c:v>
                </c:pt>
                <c:pt idx="6">
                  <c:v>#N/A</c:v>
                </c:pt>
                <c:pt idx="7">
                  <c:v>0.09</c:v>
                </c:pt>
                <c:pt idx="8">
                  <c:v>#N/A</c:v>
                </c:pt>
                <c:pt idx="9">
                  <c:v>7.0000000000000007E-2</c:v>
                </c:pt>
              </c:numCache>
            </c:numRef>
          </c:val>
          <c:extLst>
            <c:ext xmlns:c16="http://schemas.microsoft.com/office/drawing/2014/chart" uri="{C3380CC4-5D6E-409C-BE32-E72D297353CC}">
              <c16:uniqueId val="{00000003-ED3C-47BD-AC0E-6061F35EA94C}"/>
            </c:ext>
          </c:extLst>
        </c:ser>
        <c:ser>
          <c:idx val="4"/>
          <c:order val="4"/>
          <c:tx>
            <c:strRef>
              <c:f>[1]データシート!$A$31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0.14000000000000001</c:v>
                </c:pt>
                <c:pt idx="2">
                  <c:v>#N/A</c:v>
                </c:pt>
                <c:pt idx="3">
                  <c:v>0.12</c:v>
                </c:pt>
                <c:pt idx="4">
                  <c:v>#N/A</c:v>
                </c:pt>
                <c:pt idx="5">
                  <c:v>0.16</c:v>
                </c:pt>
                <c:pt idx="6">
                  <c:v>#N/A</c:v>
                </c:pt>
                <c:pt idx="7">
                  <c:v>0.17</c:v>
                </c:pt>
                <c:pt idx="8">
                  <c:v>#N/A</c:v>
                </c:pt>
                <c:pt idx="9">
                  <c:v>0.2</c:v>
                </c:pt>
              </c:numCache>
            </c:numRef>
          </c:val>
          <c:extLst>
            <c:ext xmlns:c16="http://schemas.microsoft.com/office/drawing/2014/chart" uri="{C3380CC4-5D6E-409C-BE32-E72D297353CC}">
              <c16:uniqueId val="{00000004-ED3C-47BD-AC0E-6061F35EA94C}"/>
            </c:ext>
          </c:extLst>
        </c:ser>
        <c:ser>
          <c:idx val="5"/>
          <c:order val="5"/>
          <c:tx>
            <c:strRef>
              <c:f>[1]データシート!$A$32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0.5</c:v>
                </c:pt>
                <c:pt idx="2">
                  <c:v>#N/A</c:v>
                </c:pt>
                <c:pt idx="3">
                  <c:v>0.39</c:v>
                </c:pt>
                <c:pt idx="4">
                  <c:v>#N/A</c:v>
                </c:pt>
                <c:pt idx="5">
                  <c:v>0.72</c:v>
                </c:pt>
                <c:pt idx="6">
                  <c:v>#N/A</c:v>
                </c:pt>
                <c:pt idx="7">
                  <c:v>0.64</c:v>
                </c:pt>
                <c:pt idx="8">
                  <c:v>#N/A</c:v>
                </c:pt>
                <c:pt idx="9">
                  <c:v>0.31</c:v>
                </c:pt>
              </c:numCache>
            </c:numRef>
          </c:val>
          <c:extLst>
            <c:ext xmlns:c16="http://schemas.microsoft.com/office/drawing/2014/chart" uri="{C3380CC4-5D6E-409C-BE32-E72D297353CC}">
              <c16:uniqueId val="{00000005-ED3C-47BD-AC0E-6061F35EA94C}"/>
            </c:ext>
          </c:extLst>
        </c:ser>
        <c:ser>
          <c:idx val="6"/>
          <c:order val="6"/>
          <c:tx>
            <c:strRef>
              <c:f>[1]データシート!$A$33</c:f>
              <c:strCache>
                <c:ptCount val="1"/>
                <c:pt idx="0">
                  <c:v>一般会計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3.82</c:v>
                </c:pt>
                <c:pt idx="2">
                  <c:v>#N/A</c:v>
                </c:pt>
                <c:pt idx="3">
                  <c:v>8.93</c:v>
                </c:pt>
                <c:pt idx="4">
                  <c:v>#N/A</c:v>
                </c:pt>
                <c:pt idx="5">
                  <c:v>6.35</c:v>
                </c:pt>
                <c:pt idx="6">
                  <c:v>#N/A</c:v>
                </c:pt>
                <c:pt idx="7">
                  <c:v>6.49</c:v>
                </c:pt>
                <c:pt idx="8">
                  <c:v>#N/A</c:v>
                </c:pt>
                <c:pt idx="9">
                  <c:v>5.17</c:v>
                </c:pt>
              </c:numCache>
            </c:numRef>
          </c:val>
          <c:extLst>
            <c:ext xmlns:c16="http://schemas.microsoft.com/office/drawing/2014/chart" uri="{C3380CC4-5D6E-409C-BE32-E72D297353CC}">
              <c16:uniqueId val="{00000006-ED3C-47BD-AC0E-6061F35EA94C}"/>
            </c:ext>
          </c:extLst>
        </c:ser>
        <c:ser>
          <c:idx val="7"/>
          <c:order val="7"/>
          <c:tx>
            <c:strRef>
              <c:f>[1]データシート!$A$34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2.08</c:v>
                </c:pt>
                <c:pt idx="2">
                  <c:v>#N/A</c:v>
                </c:pt>
                <c:pt idx="3">
                  <c:v>3.11</c:v>
                </c:pt>
                <c:pt idx="4">
                  <c:v>#N/A</c:v>
                </c:pt>
                <c:pt idx="5">
                  <c:v>3.67</c:v>
                </c:pt>
                <c:pt idx="6">
                  <c:v>#N/A</c:v>
                </c:pt>
                <c:pt idx="7">
                  <c:v>4.68</c:v>
                </c:pt>
                <c:pt idx="8">
                  <c:v>#N/A</c:v>
                </c:pt>
                <c:pt idx="9">
                  <c:v>5.43</c:v>
                </c:pt>
              </c:numCache>
            </c:numRef>
          </c:val>
          <c:extLst>
            <c:ext xmlns:c16="http://schemas.microsoft.com/office/drawing/2014/chart" uri="{C3380CC4-5D6E-409C-BE32-E72D297353CC}">
              <c16:uniqueId val="{00000007-ED3C-47BD-AC0E-6061F35EA94C}"/>
            </c:ext>
          </c:extLst>
        </c:ser>
        <c:ser>
          <c:idx val="8"/>
          <c:order val="8"/>
          <c:tx>
            <c:strRef>
              <c:f>[1]データシート!$A$35</c:f>
              <c:strCache>
                <c:ptCount val="1"/>
                <c:pt idx="0">
                  <c:v>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15.1</c:v>
                </c:pt>
                <c:pt idx="2">
                  <c:v>#N/A</c:v>
                </c:pt>
                <c:pt idx="3">
                  <c:v>13.78</c:v>
                </c:pt>
                <c:pt idx="4">
                  <c:v>#N/A</c:v>
                </c:pt>
                <c:pt idx="5">
                  <c:v>13.58</c:v>
                </c:pt>
                <c:pt idx="6">
                  <c:v>#N/A</c:v>
                </c:pt>
                <c:pt idx="7">
                  <c:v>13.2</c:v>
                </c:pt>
                <c:pt idx="8">
                  <c:v>#N/A</c:v>
                </c:pt>
                <c:pt idx="9">
                  <c:v>11.32</c:v>
                </c:pt>
              </c:numCache>
            </c:numRef>
          </c:val>
          <c:extLst>
            <c:ext xmlns:c16="http://schemas.microsoft.com/office/drawing/2014/chart" uri="{C3380CC4-5D6E-409C-BE32-E72D297353CC}">
              <c16:uniqueId val="{00000008-ED3C-47BD-AC0E-6061F35EA94C}"/>
            </c:ext>
          </c:extLst>
        </c:ser>
        <c:ser>
          <c:idx val="9"/>
          <c:order val="9"/>
          <c:tx>
            <c:strRef>
              <c:f>[1]データシート!$A$36</c:f>
              <c:strCache>
                <c:ptCount val="1"/>
                <c:pt idx="0">
                  <c:v>病院事業会計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0.91</c:v>
                </c:pt>
                <c:pt idx="2">
                  <c:v>#N/A</c:v>
                </c:pt>
                <c:pt idx="3">
                  <c:v>0.75</c:v>
                </c:pt>
                <c:pt idx="4">
                  <c:v>#N/A</c:v>
                </c:pt>
                <c:pt idx="5">
                  <c:v>0.45</c:v>
                </c:pt>
                <c:pt idx="6">
                  <c:v>0.06</c:v>
                </c:pt>
                <c:pt idx="7">
                  <c:v>#N/A</c:v>
                </c:pt>
                <c:pt idx="8">
                  <c:v>1.71</c:v>
                </c:pt>
                <c:pt idx="9">
                  <c:v>#N/A</c:v>
                </c:pt>
              </c:numCache>
            </c:numRef>
          </c:val>
          <c:extLst>
            <c:ext xmlns:c16="http://schemas.microsoft.com/office/drawing/2014/chart" uri="{C3380CC4-5D6E-409C-BE32-E72D297353CC}">
              <c16:uniqueId val="{00000009-ED3C-47BD-AC0E-6061F35EA94C}"/>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3372</c:v>
                </c:pt>
                <c:pt idx="5">
                  <c:v>3185</c:v>
                </c:pt>
                <c:pt idx="8">
                  <c:v>3140</c:v>
                </c:pt>
                <c:pt idx="11">
                  <c:v>2973</c:v>
                </c:pt>
                <c:pt idx="14">
                  <c:v>3083</c:v>
                </c:pt>
              </c:numCache>
            </c:numRef>
          </c:val>
          <c:extLst>
            <c:ext xmlns:c16="http://schemas.microsoft.com/office/drawing/2014/chart" uri="{C3380CC4-5D6E-409C-BE32-E72D297353CC}">
              <c16:uniqueId val="{00000000-5C7C-4341-B275-6D2564001DDA}"/>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C7C-4341-B275-6D2564001DDA}"/>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5C7C-4341-B275-6D2564001DDA}"/>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77</c:v>
                </c:pt>
                <c:pt idx="3">
                  <c:v>59</c:v>
                </c:pt>
                <c:pt idx="6">
                  <c:v>68</c:v>
                </c:pt>
                <c:pt idx="9">
                  <c:v>65</c:v>
                </c:pt>
                <c:pt idx="12">
                  <c:v>54</c:v>
                </c:pt>
              </c:numCache>
            </c:numRef>
          </c:val>
          <c:extLst>
            <c:ext xmlns:c16="http://schemas.microsoft.com/office/drawing/2014/chart" uri="{C3380CC4-5D6E-409C-BE32-E72D297353CC}">
              <c16:uniqueId val="{00000003-5C7C-4341-B275-6D2564001DDA}"/>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1200</c:v>
                </c:pt>
                <c:pt idx="3">
                  <c:v>1208</c:v>
                </c:pt>
                <c:pt idx="6">
                  <c:v>1225</c:v>
                </c:pt>
                <c:pt idx="9">
                  <c:v>1219</c:v>
                </c:pt>
                <c:pt idx="12">
                  <c:v>1219</c:v>
                </c:pt>
              </c:numCache>
            </c:numRef>
          </c:val>
          <c:extLst>
            <c:ext xmlns:c16="http://schemas.microsoft.com/office/drawing/2014/chart" uri="{C3380CC4-5D6E-409C-BE32-E72D297353CC}">
              <c16:uniqueId val="{00000004-5C7C-4341-B275-6D2564001DDA}"/>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C7C-4341-B275-6D2564001DDA}"/>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C7C-4341-B275-6D2564001DDA}"/>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4110</c:v>
                </c:pt>
                <c:pt idx="3">
                  <c:v>4139</c:v>
                </c:pt>
                <c:pt idx="6">
                  <c:v>4114</c:v>
                </c:pt>
                <c:pt idx="9">
                  <c:v>3961</c:v>
                </c:pt>
                <c:pt idx="12">
                  <c:v>3826</c:v>
                </c:pt>
              </c:numCache>
            </c:numRef>
          </c:val>
          <c:extLst>
            <c:ext xmlns:c16="http://schemas.microsoft.com/office/drawing/2014/chart" uri="{C3380CC4-5D6E-409C-BE32-E72D297353CC}">
              <c16:uniqueId val="{00000007-5C7C-4341-B275-6D2564001DDA}"/>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2015</c:v>
                </c:pt>
                <c:pt idx="2">
                  <c:v>#N/A</c:v>
                </c:pt>
                <c:pt idx="3">
                  <c:v>#N/A</c:v>
                </c:pt>
                <c:pt idx="4">
                  <c:v>2221</c:v>
                </c:pt>
                <c:pt idx="5">
                  <c:v>#N/A</c:v>
                </c:pt>
                <c:pt idx="6">
                  <c:v>#N/A</c:v>
                </c:pt>
                <c:pt idx="7">
                  <c:v>2267</c:v>
                </c:pt>
                <c:pt idx="8">
                  <c:v>#N/A</c:v>
                </c:pt>
                <c:pt idx="9">
                  <c:v>#N/A</c:v>
                </c:pt>
                <c:pt idx="10">
                  <c:v>2272</c:v>
                </c:pt>
                <c:pt idx="11">
                  <c:v>#N/A</c:v>
                </c:pt>
                <c:pt idx="12">
                  <c:v>#N/A</c:v>
                </c:pt>
                <c:pt idx="13">
                  <c:v>2016</c:v>
                </c:pt>
                <c:pt idx="14">
                  <c:v>#N/A</c:v>
                </c:pt>
              </c:numCache>
            </c:numRef>
          </c:val>
          <c:smooth val="0"/>
          <c:extLst>
            <c:ext xmlns:c16="http://schemas.microsoft.com/office/drawing/2014/chart" uri="{C3380CC4-5D6E-409C-BE32-E72D297353CC}">
              <c16:uniqueId val="{00000008-5C7C-4341-B275-6D2564001DDA}"/>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33203</c:v>
                </c:pt>
                <c:pt idx="5">
                  <c:v>32757</c:v>
                </c:pt>
                <c:pt idx="8">
                  <c:v>31553</c:v>
                </c:pt>
                <c:pt idx="11">
                  <c:v>30279</c:v>
                </c:pt>
                <c:pt idx="14">
                  <c:v>29600</c:v>
                </c:pt>
              </c:numCache>
            </c:numRef>
          </c:val>
          <c:extLst>
            <c:ext xmlns:c16="http://schemas.microsoft.com/office/drawing/2014/chart" uri="{C3380CC4-5D6E-409C-BE32-E72D297353CC}">
              <c16:uniqueId val="{00000000-627D-4AA1-8D91-386789A53F90}"/>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2479</c:v>
                </c:pt>
                <c:pt idx="5">
                  <c:v>2603</c:v>
                </c:pt>
                <c:pt idx="8">
                  <c:v>2531</c:v>
                </c:pt>
                <c:pt idx="11">
                  <c:v>2400</c:v>
                </c:pt>
                <c:pt idx="14">
                  <c:v>2330</c:v>
                </c:pt>
              </c:numCache>
            </c:numRef>
          </c:val>
          <c:extLst>
            <c:ext xmlns:c16="http://schemas.microsoft.com/office/drawing/2014/chart" uri="{C3380CC4-5D6E-409C-BE32-E72D297353CC}">
              <c16:uniqueId val="{00000001-627D-4AA1-8D91-386789A53F90}"/>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4829</c:v>
                </c:pt>
                <c:pt idx="5">
                  <c:v>6567</c:v>
                </c:pt>
                <c:pt idx="8">
                  <c:v>7417</c:v>
                </c:pt>
                <c:pt idx="11">
                  <c:v>8047</c:v>
                </c:pt>
                <c:pt idx="14">
                  <c:v>8420</c:v>
                </c:pt>
              </c:numCache>
            </c:numRef>
          </c:val>
          <c:extLst>
            <c:ext xmlns:c16="http://schemas.microsoft.com/office/drawing/2014/chart" uri="{C3380CC4-5D6E-409C-BE32-E72D297353CC}">
              <c16:uniqueId val="{00000002-627D-4AA1-8D91-386789A53F90}"/>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27D-4AA1-8D91-386789A53F90}"/>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27D-4AA1-8D91-386789A53F90}"/>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27D-4AA1-8D91-386789A53F90}"/>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3541</c:v>
                </c:pt>
                <c:pt idx="3">
                  <c:v>3464</c:v>
                </c:pt>
                <c:pt idx="6">
                  <c:v>3395</c:v>
                </c:pt>
                <c:pt idx="9">
                  <c:v>3591</c:v>
                </c:pt>
                <c:pt idx="12">
                  <c:v>3549</c:v>
                </c:pt>
              </c:numCache>
            </c:numRef>
          </c:val>
          <c:extLst>
            <c:ext xmlns:c16="http://schemas.microsoft.com/office/drawing/2014/chart" uri="{C3380CC4-5D6E-409C-BE32-E72D297353CC}">
              <c16:uniqueId val="{00000006-627D-4AA1-8D91-386789A53F90}"/>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168</c:v>
                </c:pt>
                <c:pt idx="3">
                  <c:v>164</c:v>
                </c:pt>
                <c:pt idx="6">
                  <c:v>201</c:v>
                </c:pt>
                <c:pt idx="9">
                  <c:v>188</c:v>
                </c:pt>
                <c:pt idx="12">
                  <c:v>188</c:v>
                </c:pt>
              </c:numCache>
            </c:numRef>
          </c:val>
          <c:extLst>
            <c:ext xmlns:c16="http://schemas.microsoft.com/office/drawing/2014/chart" uri="{C3380CC4-5D6E-409C-BE32-E72D297353CC}">
              <c16:uniqueId val="{00000007-627D-4AA1-8D91-386789A53F90}"/>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10497</c:v>
                </c:pt>
                <c:pt idx="3">
                  <c:v>10605</c:v>
                </c:pt>
                <c:pt idx="6">
                  <c:v>10497</c:v>
                </c:pt>
                <c:pt idx="9">
                  <c:v>10251</c:v>
                </c:pt>
                <c:pt idx="12">
                  <c:v>10555</c:v>
                </c:pt>
              </c:numCache>
            </c:numRef>
          </c:val>
          <c:extLst>
            <c:ext xmlns:c16="http://schemas.microsoft.com/office/drawing/2014/chart" uri="{C3380CC4-5D6E-409C-BE32-E72D297353CC}">
              <c16:uniqueId val="{00000008-627D-4AA1-8D91-386789A53F90}"/>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135</c:v>
                </c:pt>
                <c:pt idx="3">
                  <c:v>134</c:v>
                </c:pt>
                <c:pt idx="6">
                  <c:v>133</c:v>
                </c:pt>
                <c:pt idx="9">
                  <c:v>132</c:v>
                </c:pt>
                <c:pt idx="12">
                  <c:v>132</c:v>
                </c:pt>
              </c:numCache>
            </c:numRef>
          </c:val>
          <c:extLst>
            <c:ext xmlns:c16="http://schemas.microsoft.com/office/drawing/2014/chart" uri="{C3380CC4-5D6E-409C-BE32-E72D297353CC}">
              <c16:uniqueId val="{00000009-627D-4AA1-8D91-386789A53F90}"/>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40739</c:v>
                </c:pt>
                <c:pt idx="3">
                  <c:v>40388</c:v>
                </c:pt>
                <c:pt idx="6">
                  <c:v>39058</c:v>
                </c:pt>
                <c:pt idx="9">
                  <c:v>37772</c:v>
                </c:pt>
                <c:pt idx="12">
                  <c:v>36715</c:v>
                </c:pt>
              </c:numCache>
            </c:numRef>
          </c:val>
          <c:extLst>
            <c:ext xmlns:c16="http://schemas.microsoft.com/office/drawing/2014/chart" uri="{C3380CC4-5D6E-409C-BE32-E72D297353CC}">
              <c16:uniqueId val="{0000000A-627D-4AA1-8D91-386789A53F90}"/>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14568</c:v>
                </c:pt>
                <c:pt idx="2">
                  <c:v>#N/A</c:v>
                </c:pt>
                <c:pt idx="3">
                  <c:v>#N/A</c:v>
                </c:pt>
                <c:pt idx="4">
                  <c:v>12826</c:v>
                </c:pt>
                <c:pt idx="5">
                  <c:v>#N/A</c:v>
                </c:pt>
                <c:pt idx="6">
                  <c:v>#N/A</c:v>
                </c:pt>
                <c:pt idx="7">
                  <c:v>11782</c:v>
                </c:pt>
                <c:pt idx="8">
                  <c:v>#N/A</c:v>
                </c:pt>
                <c:pt idx="9">
                  <c:v>#N/A</c:v>
                </c:pt>
                <c:pt idx="10">
                  <c:v>11207</c:v>
                </c:pt>
                <c:pt idx="11">
                  <c:v>#N/A</c:v>
                </c:pt>
                <c:pt idx="12">
                  <c:v>#N/A</c:v>
                </c:pt>
                <c:pt idx="13">
                  <c:v>10789</c:v>
                </c:pt>
                <c:pt idx="14">
                  <c:v>#N/A</c:v>
                </c:pt>
              </c:numCache>
            </c:numRef>
          </c:val>
          <c:smooth val="0"/>
          <c:extLst>
            <c:ext xmlns:c16="http://schemas.microsoft.com/office/drawing/2014/chart" uri="{C3380CC4-5D6E-409C-BE32-E72D297353CC}">
              <c16:uniqueId val="{0000000B-627D-4AA1-8D91-386789A53F90}"/>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2610</c:v>
                </c:pt>
                <c:pt idx="1">
                  <c:v>3241</c:v>
                </c:pt>
                <c:pt idx="2">
                  <c:v>3894</c:v>
                </c:pt>
              </c:numCache>
            </c:numRef>
          </c:val>
          <c:extLst>
            <c:ext xmlns:c16="http://schemas.microsoft.com/office/drawing/2014/chart" uri="{C3380CC4-5D6E-409C-BE32-E72D297353CC}">
              <c16:uniqueId val="{00000000-BBC5-446D-B016-4E31A38839A8}"/>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348</c:v>
                </c:pt>
                <c:pt idx="1">
                  <c:v>443</c:v>
                </c:pt>
                <c:pt idx="2">
                  <c:v>519</c:v>
                </c:pt>
              </c:numCache>
            </c:numRef>
          </c:val>
          <c:extLst>
            <c:ext xmlns:c16="http://schemas.microsoft.com/office/drawing/2014/chart" uri="{C3380CC4-5D6E-409C-BE32-E72D297353CC}">
              <c16:uniqueId val="{00000001-BBC5-446D-B016-4E31A38839A8}"/>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2966</c:v>
                </c:pt>
                <c:pt idx="1">
                  <c:v>3124</c:v>
                </c:pt>
                <c:pt idx="2">
                  <c:v>2988</c:v>
                </c:pt>
              </c:numCache>
            </c:numRef>
          </c:val>
          <c:extLst>
            <c:ext xmlns:c16="http://schemas.microsoft.com/office/drawing/2014/chart" uri="{C3380CC4-5D6E-409C-BE32-E72D297353CC}">
              <c16:uniqueId val="{00000002-BBC5-446D-B016-4E31A38839A8}"/>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2C37-4CA2-88ED-3FC503FDEE92}"/>
              </c:ext>
            </c:extLst>
          </c:dPt>
          <c:dPt>
            <c:idx val="1"/>
            <c:bubble3D val="0"/>
            <c:extLst>
              <c:ext xmlns:c16="http://schemas.microsoft.com/office/drawing/2014/chart" uri="{C3380CC4-5D6E-409C-BE32-E72D297353CC}">
                <c16:uniqueId val="{00000001-2C37-4CA2-88ED-3FC503FDEE92}"/>
              </c:ext>
            </c:extLst>
          </c:dPt>
          <c:dPt>
            <c:idx val="2"/>
            <c:bubble3D val="0"/>
            <c:extLst>
              <c:ext xmlns:c16="http://schemas.microsoft.com/office/drawing/2014/chart" uri="{C3380CC4-5D6E-409C-BE32-E72D297353CC}">
                <c16:uniqueId val="{00000002-2C37-4CA2-88ED-3FC503FDEE92}"/>
              </c:ext>
            </c:extLst>
          </c:dPt>
          <c:dPt>
            <c:idx val="3"/>
            <c:bubble3D val="0"/>
            <c:extLst>
              <c:ext xmlns:c16="http://schemas.microsoft.com/office/drawing/2014/chart" uri="{C3380CC4-5D6E-409C-BE32-E72D297353CC}">
                <c16:uniqueId val="{00000003-2C37-4CA2-88ED-3FC503FDEE92}"/>
              </c:ext>
            </c:extLst>
          </c:dPt>
          <c:dPt>
            <c:idx val="4"/>
            <c:bubble3D val="0"/>
            <c:extLst>
              <c:ext xmlns:c16="http://schemas.microsoft.com/office/drawing/2014/chart" uri="{C3380CC4-5D6E-409C-BE32-E72D297353CC}">
                <c16:uniqueId val="{00000004-2C37-4CA2-88ED-3FC503FDEE92}"/>
              </c:ext>
            </c:extLst>
          </c:dPt>
          <c:dPt>
            <c:idx val="8"/>
            <c:bubble3D val="0"/>
            <c:extLst>
              <c:ext xmlns:c16="http://schemas.microsoft.com/office/drawing/2014/chart" uri="{C3380CC4-5D6E-409C-BE32-E72D297353CC}">
                <c16:uniqueId val="{00000005-2C37-4CA2-88ED-3FC503FDEE92}"/>
              </c:ext>
            </c:extLst>
          </c:dPt>
          <c:dPt>
            <c:idx val="16"/>
            <c:bubble3D val="0"/>
            <c:extLst>
              <c:ext xmlns:c16="http://schemas.microsoft.com/office/drawing/2014/chart" uri="{C3380CC4-5D6E-409C-BE32-E72D297353CC}">
                <c16:uniqueId val="{00000006-2C37-4CA2-88ED-3FC503FDEE92}"/>
              </c:ext>
            </c:extLst>
          </c:dPt>
          <c:dPt>
            <c:idx val="24"/>
            <c:bubble3D val="0"/>
            <c:extLst>
              <c:ext xmlns:c16="http://schemas.microsoft.com/office/drawing/2014/chart" uri="{C3380CC4-5D6E-409C-BE32-E72D297353CC}">
                <c16:uniqueId val="{00000007-2C37-4CA2-88ED-3FC503FDEE92}"/>
              </c:ext>
            </c:extLst>
          </c:dPt>
          <c:dPt>
            <c:idx val="32"/>
            <c:bubble3D val="0"/>
            <c:extLst>
              <c:ext xmlns:c16="http://schemas.microsoft.com/office/drawing/2014/chart" uri="{C3380CC4-5D6E-409C-BE32-E72D297353CC}">
                <c16:uniqueId val="{00000008-2C37-4CA2-88ED-3FC503FDEE92}"/>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2C37-4CA2-88ED-3FC503FDEE92}"/>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2C37-4CA2-88ED-3FC503FDEE92}"/>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2C37-4CA2-88ED-3FC503FDEE92}"/>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2C37-4CA2-88ED-3FC503FDEE92}"/>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2C37-4CA2-88ED-3FC503FDEE92}"/>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2C37-4CA2-88ED-3FC503FDEE92}"/>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2C37-4CA2-88ED-3FC503FDEE92}"/>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2C37-4CA2-88ED-3FC503FDEE92}"/>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2C37-4CA2-88ED-3FC503FDEE92}"/>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60.3</c:v>
                </c:pt>
                <c:pt idx="8">
                  <c:v>61.9</c:v>
                </c:pt>
                <c:pt idx="16">
                  <c:v>63.1</c:v>
                </c:pt>
                <c:pt idx="24">
                  <c:v>64.7</c:v>
                </c:pt>
                <c:pt idx="32">
                  <c:v>66.2</c:v>
                </c:pt>
              </c:numCache>
            </c:numRef>
          </c:xVal>
          <c:yVal>
            <c:numRef>
              <c:f>公会計指標分析・財政指標組合せ分析表!$BP$51:$DC$51</c:f>
              <c:numCache>
                <c:formatCode>#,##0.0;"▲ "#,##0.0</c:formatCode>
                <c:ptCount val="40"/>
                <c:pt idx="0">
                  <c:v>89.9</c:v>
                </c:pt>
                <c:pt idx="8">
                  <c:v>75</c:v>
                </c:pt>
                <c:pt idx="16">
                  <c:v>70.2</c:v>
                </c:pt>
                <c:pt idx="24">
                  <c:v>65.3</c:v>
                </c:pt>
                <c:pt idx="32">
                  <c:v>60.7</c:v>
                </c:pt>
              </c:numCache>
            </c:numRef>
          </c:yVal>
          <c:smooth val="0"/>
          <c:extLst>
            <c:ext xmlns:c16="http://schemas.microsoft.com/office/drawing/2014/chart" uri="{C3380CC4-5D6E-409C-BE32-E72D297353CC}">
              <c16:uniqueId val="{00000009-2C37-4CA2-88ED-3FC503FDEE9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2C37-4CA2-88ED-3FC503FDEE92}"/>
              </c:ext>
            </c:extLst>
          </c:dPt>
          <c:dPt>
            <c:idx val="1"/>
            <c:bubble3D val="0"/>
            <c:extLst>
              <c:ext xmlns:c16="http://schemas.microsoft.com/office/drawing/2014/chart" uri="{C3380CC4-5D6E-409C-BE32-E72D297353CC}">
                <c16:uniqueId val="{0000000B-2C37-4CA2-88ED-3FC503FDEE92}"/>
              </c:ext>
            </c:extLst>
          </c:dPt>
          <c:dPt>
            <c:idx val="2"/>
            <c:bubble3D val="0"/>
            <c:extLst>
              <c:ext xmlns:c16="http://schemas.microsoft.com/office/drawing/2014/chart" uri="{C3380CC4-5D6E-409C-BE32-E72D297353CC}">
                <c16:uniqueId val="{0000000C-2C37-4CA2-88ED-3FC503FDEE92}"/>
              </c:ext>
            </c:extLst>
          </c:dPt>
          <c:dPt>
            <c:idx val="3"/>
            <c:bubble3D val="0"/>
            <c:extLst>
              <c:ext xmlns:c16="http://schemas.microsoft.com/office/drawing/2014/chart" uri="{C3380CC4-5D6E-409C-BE32-E72D297353CC}">
                <c16:uniqueId val="{0000000D-2C37-4CA2-88ED-3FC503FDEE92}"/>
              </c:ext>
            </c:extLst>
          </c:dPt>
          <c:dPt>
            <c:idx val="4"/>
            <c:bubble3D val="0"/>
            <c:extLst>
              <c:ext xmlns:c16="http://schemas.microsoft.com/office/drawing/2014/chart" uri="{C3380CC4-5D6E-409C-BE32-E72D297353CC}">
                <c16:uniqueId val="{0000000E-2C37-4CA2-88ED-3FC503FDEE92}"/>
              </c:ext>
            </c:extLst>
          </c:dPt>
          <c:dPt>
            <c:idx val="8"/>
            <c:bubble3D val="0"/>
            <c:extLst>
              <c:ext xmlns:c16="http://schemas.microsoft.com/office/drawing/2014/chart" uri="{C3380CC4-5D6E-409C-BE32-E72D297353CC}">
                <c16:uniqueId val="{0000000F-2C37-4CA2-88ED-3FC503FDEE92}"/>
              </c:ext>
            </c:extLst>
          </c:dPt>
          <c:dPt>
            <c:idx val="16"/>
            <c:bubble3D val="0"/>
            <c:extLst>
              <c:ext xmlns:c16="http://schemas.microsoft.com/office/drawing/2014/chart" uri="{C3380CC4-5D6E-409C-BE32-E72D297353CC}">
                <c16:uniqueId val="{00000010-2C37-4CA2-88ED-3FC503FDEE92}"/>
              </c:ext>
            </c:extLst>
          </c:dPt>
          <c:dPt>
            <c:idx val="24"/>
            <c:bubble3D val="0"/>
            <c:extLst>
              <c:ext xmlns:c16="http://schemas.microsoft.com/office/drawing/2014/chart" uri="{C3380CC4-5D6E-409C-BE32-E72D297353CC}">
                <c16:uniqueId val="{00000011-2C37-4CA2-88ED-3FC503FDEE92}"/>
              </c:ext>
            </c:extLst>
          </c:dPt>
          <c:dPt>
            <c:idx val="32"/>
            <c:bubble3D val="0"/>
            <c:extLst>
              <c:ext xmlns:c16="http://schemas.microsoft.com/office/drawing/2014/chart" uri="{C3380CC4-5D6E-409C-BE32-E72D297353CC}">
                <c16:uniqueId val="{00000012-2C37-4CA2-88ED-3FC503FDEE92}"/>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2C37-4CA2-88ED-3FC503FDEE92}"/>
                </c:ext>
              </c:extLst>
            </c:dLbl>
            <c:dLbl>
              <c:idx val="1"/>
              <c:delete val="1"/>
              <c:extLst>
                <c:ext xmlns:c15="http://schemas.microsoft.com/office/drawing/2012/chart" uri="{CE6537A1-D6FC-4f65-9D91-7224C49458BB}"/>
                <c:ext xmlns:c16="http://schemas.microsoft.com/office/drawing/2014/chart" uri="{C3380CC4-5D6E-409C-BE32-E72D297353CC}">
                  <c16:uniqueId val="{0000000B-2C37-4CA2-88ED-3FC503FDEE92}"/>
                </c:ext>
              </c:extLst>
            </c:dLbl>
            <c:dLbl>
              <c:idx val="2"/>
              <c:delete val="1"/>
              <c:extLst>
                <c:ext xmlns:c15="http://schemas.microsoft.com/office/drawing/2012/chart" uri="{CE6537A1-D6FC-4f65-9D91-7224C49458BB}"/>
                <c:ext xmlns:c16="http://schemas.microsoft.com/office/drawing/2014/chart" uri="{C3380CC4-5D6E-409C-BE32-E72D297353CC}">
                  <c16:uniqueId val="{0000000C-2C37-4CA2-88ED-3FC503FDEE92}"/>
                </c:ext>
              </c:extLst>
            </c:dLbl>
            <c:dLbl>
              <c:idx val="3"/>
              <c:delete val="1"/>
              <c:extLst>
                <c:ext xmlns:c15="http://schemas.microsoft.com/office/drawing/2012/chart" uri="{CE6537A1-D6FC-4f65-9D91-7224C49458BB}"/>
                <c:ext xmlns:c16="http://schemas.microsoft.com/office/drawing/2014/chart" uri="{C3380CC4-5D6E-409C-BE32-E72D297353CC}">
                  <c16:uniqueId val="{0000000D-2C37-4CA2-88ED-3FC503FDEE92}"/>
                </c:ext>
              </c:extLst>
            </c:dLbl>
            <c:dLbl>
              <c:idx val="4"/>
              <c:delete val="1"/>
              <c:extLst>
                <c:ext xmlns:c15="http://schemas.microsoft.com/office/drawing/2012/chart" uri="{CE6537A1-D6FC-4f65-9D91-7224C49458BB}"/>
                <c:ext xmlns:c16="http://schemas.microsoft.com/office/drawing/2014/chart" uri="{C3380CC4-5D6E-409C-BE32-E72D297353CC}">
                  <c16:uniqueId val="{0000000E-2C37-4CA2-88ED-3FC503FDEE92}"/>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2C37-4CA2-88ED-3FC503FDEE92}"/>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2C37-4CA2-88ED-3FC503FDEE92}"/>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2C37-4CA2-88ED-3FC503FDEE92}"/>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2C37-4CA2-88ED-3FC503FDEE92}"/>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2C37-4CA2-88ED-3FC503FDEE92}"/>
            </c:ext>
          </c:extLst>
        </c:ser>
        <c:dLbls>
          <c:showLegendKey val="0"/>
          <c:showVal val="1"/>
          <c:showCatName val="0"/>
          <c:showSerName val="0"/>
          <c:showPercent val="0"/>
          <c:showBubbleSize val="0"/>
        </c:dLbls>
        <c:axId val="3"/>
        <c:axId val="2"/>
      </c:scatterChart>
      <c:valAx>
        <c:axId val="3"/>
        <c:scaling>
          <c:orientation val="maxMin"/>
          <c:max val="67"/>
          <c:min val="59"/>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22090760552"/>
              <c:y val="0.90792950881139856"/>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10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3135319763862E-2"/>
              <c:y val="0.2508815148106486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7B34-42B1-A6DD-A6596C673462}"/>
              </c:ext>
            </c:extLst>
          </c:dPt>
          <c:dPt>
            <c:idx val="1"/>
            <c:bubble3D val="0"/>
            <c:extLst>
              <c:ext xmlns:c16="http://schemas.microsoft.com/office/drawing/2014/chart" uri="{C3380CC4-5D6E-409C-BE32-E72D297353CC}">
                <c16:uniqueId val="{00000001-7B34-42B1-A6DD-A6596C673462}"/>
              </c:ext>
            </c:extLst>
          </c:dPt>
          <c:dPt>
            <c:idx val="2"/>
            <c:bubble3D val="0"/>
            <c:extLst>
              <c:ext xmlns:c16="http://schemas.microsoft.com/office/drawing/2014/chart" uri="{C3380CC4-5D6E-409C-BE32-E72D297353CC}">
                <c16:uniqueId val="{00000002-7B34-42B1-A6DD-A6596C673462}"/>
              </c:ext>
            </c:extLst>
          </c:dPt>
          <c:dPt>
            <c:idx val="3"/>
            <c:bubble3D val="0"/>
            <c:extLst>
              <c:ext xmlns:c16="http://schemas.microsoft.com/office/drawing/2014/chart" uri="{C3380CC4-5D6E-409C-BE32-E72D297353CC}">
                <c16:uniqueId val="{00000003-7B34-42B1-A6DD-A6596C673462}"/>
              </c:ext>
            </c:extLst>
          </c:dPt>
          <c:dPt>
            <c:idx val="4"/>
            <c:bubble3D val="0"/>
            <c:extLst>
              <c:ext xmlns:c16="http://schemas.microsoft.com/office/drawing/2014/chart" uri="{C3380CC4-5D6E-409C-BE32-E72D297353CC}">
                <c16:uniqueId val="{00000004-7B34-42B1-A6DD-A6596C673462}"/>
              </c:ext>
            </c:extLst>
          </c:dPt>
          <c:dPt>
            <c:idx val="8"/>
            <c:bubble3D val="0"/>
            <c:extLst>
              <c:ext xmlns:c16="http://schemas.microsoft.com/office/drawing/2014/chart" uri="{C3380CC4-5D6E-409C-BE32-E72D297353CC}">
                <c16:uniqueId val="{00000005-7B34-42B1-A6DD-A6596C673462}"/>
              </c:ext>
            </c:extLst>
          </c:dPt>
          <c:dPt>
            <c:idx val="16"/>
            <c:bubble3D val="0"/>
            <c:extLst>
              <c:ext xmlns:c16="http://schemas.microsoft.com/office/drawing/2014/chart" uri="{C3380CC4-5D6E-409C-BE32-E72D297353CC}">
                <c16:uniqueId val="{00000006-7B34-42B1-A6DD-A6596C673462}"/>
              </c:ext>
            </c:extLst>
          </c:dPt>
          <c:dPt>
            <c:idx val="24"/>
            <c:bubble3D val="0"/>
            <c:extLst>
              <c:ext xmlns:c16="http://schemas.microsoft.com/office/drawing/2014/chart" uri="{C3380CC4-5D6E-409C-BE32-E72D297353CC}">
                <c16:uniqueId val="{00000007-7B34-42B1-A6DD-A6596C673462}"/>
              </c:ext>
            </c:extLst>
          </c:dPt>
          <c:dPt>
            <c:idx val="32"/>
            <c:bubble3D val="0"/>
            <c:extLst>
              <c:ext xmlns:c16="http://schemas.microsoft.com/office/drawing/2014/chart" uri="{C3380CC4-5D6E-409C-BE32-E72D297353CC}">
                <c16:uniqueId val="{00000008-7B34-42B1-A6DD-A6596C673462}"/>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7B34-42B1-A6DD-A6596C673462}"/>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B34-42B1-A6DD-A6596C673462}"/>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B34-42B1-A6DD-A6596C673462}"/>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B34-42B1-A6DD-A6596C673462}"/>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B34-42B1-A6DD-A6596C673462}"/>
                </c:ext>
              </c:extLst>
            </c:dLbl>
            <c:dLbl>
              <c:idx val="8"/>
              <c:layout>
                <c:manualLayout>
                  <c:x val="0"/>
                  <c:y val="5.6793001198022315E-3"/>
                </c:manualLayout>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B34-42B1-A6DD-A6596C673462}"/>
                </c:ext>
              </c:extLst>
            </c:dLbl>
            <c:dLbl>
              <c:idx val="16"/>
              <c:layout>
                <c:manualLayout>
                  <c:x val="0"/>
                  <c:y val="1.7398368526214342E-4"/>
                </c:manualLayout>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B34-42B1-A6DD-A6596C673462}"/>
                </c:ext>
              </c:extLst>
            </c:dLbl>
            <c:dLbl>
              <c:idx val="24"/>
              <c:layout>
                <c:manualLayout>
                  <c:x val="0"/>
                  <c:y val="-5.8524275861406815E-3"/>
                </c:manualLayout>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B34-42B1-A6DD-A6596C673462}"/>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B34-42B1-A6DD-A6596C673462}"/>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13.3</c:v>
                </c:pt>
                <c:pt idx="8">
                  <c:v>12.9</c:v>
                </c:pt>
                <c:pt idx="16">
                  <c:v>12.9</c:v>
                </c:pt>
                <c:pt idx="24">
                  <c:v>13.2</c:v>
                </c:pt>
                <c:pt idx="32">
                  <c:v>12.7</c:v>
                </c:pt>
              </c:numCache>
            </c:numRef>
          </c:xVal>
          <c:yVal>
            <c:numRef>
              <c:f>公会計指標分析・財政指標組合せ分析表!$BP$73:$DC$73</c:f>
              <c:numCache>
                <c:formatCode>#,##0.0;"▲ "#,##0.0</c:formatCode>
                <c:ptCount val="40"/>
                <c:pt idx="0">
                  <c:v>89.9</c:v>
                </c:pt>
                <c:pt idx="8">
                  <c:v>75</c:v>
                </c:pt>
                <c:pt idx="16">
                  <c:v>70.2</c:v>
                </c:pt>
                <c:pt idx="24">
                  <c:v>65.3</c:v>
                </c:pt>
                <c:pt idx="32">
                  <c:v>60.7</c:v>
                </c:pt>
              </c:numCache>
            </c:numRef>
          </c:yVal>
          <c:smooth val="0"/>
          <c:extLst>
            <c:ext xmlns:c16="http://schemas.microsoft.com/office/drawing/2014/chart" uri="{C3380CC4-5D6E-409C-BE32-E72D297353CC}">
              <c16:uniqueId val="{00000009-7B34-42B1-A6DD-A6596C67346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7B34-42B1-A6DD-A6596C673462}"/>
              </c:ext>
            </c:extLst>
          </c:dPt>
          <c:dPt>
            <c:idx val="1"/>
            <c:bubble3D val="0"/>
            <c:extLst>
              <c:ext xmlns:c16="http://schemas.microsoft.com/office/drawing/2014/chart" uri="{C3380CC4-5D6E-409C-BE32-E72D297353CC}">
                <c16:uniqueId val="{0000000B-7B34-42B1-A6DD-A6596C673462}"/>
              </c:ext>
            </c:extLst>
          </c:dPt>
          <c:dPt>
            <c:idx val="2"/>
            <c:bubble3D val="0"/>
            <c:extLst>
              <c:ext xmlns:c16="http://schemas.microsoft.com/office/drawing/2014/chart" uri="{C3380CC4-5D6E-409C-BE32-E72D297353CC}">
                <c16:uniqueId val="{0000000C-7B34-42B1-A6DD-A6596C673462}"/>
              </c:ext>
            </c:extLst>
          </c:dPt>
          <c:dPt>
            <c:idx val="3"/>
            <c:bubble3D val="0"/>
            <c:extLst>
              <c:ext xmlns:c16="http://schemas.microsoft.com/office/drawing/2014/chart" uri="{C3380CC4-5D6E-409C-BE32-E72D297353CC}">
                <c16:uniqueId val="{0000000D-7B34-42B1-A6DD-A6596C673462}"/>
              </c:ext>
            </c:extLst>
          </c:dPt>
          <c:dPt>
            <c:idx val="4"/>
            <c:bubble3D val="0"/>
            <c:extLst>
              <c:ext xmlns:c16="http://schemas.microsoft.com/office/drawing/2014/chart" uri="{C3380CC4-5D6E-409C-BE32-E72D297353CC}">
                <c16:uniqueId val="{0000000E-7B34-42B1-A6DD-A6596C673462}"/>
              </c:ext>
            </c:extLst>
          </c:dPt>
          <c:dPt>
            <c:idx val="8"/>
            <c:bubble3D val="0"/>
            <c:extLst>
              <c:ext xmlns:c16="http://schemas.microsoft.com/office/drawing/2014/chart" uri="{C3380CC4-5D6E-409C-BE32-E72D297353CC}">
                <c16:uniqueId val="{0000000F-7B34-42B1-A6DD-A6596C673462}"/>
              </c:ext>
            </c:extLst>
          </c:dPt>
          <c:dPt>
            <c:idx val="16"/>
            <c:bubble3D val="0"/>
            <c:extLst>
              <c:ext xmlns:c16="http://schemas.microsoft.com/office/drawing/2014/chart" uri="{C3380CC4-5D6E-409C-BE32-E72D297353CC}">
                <c16:uniqueId val="{00000010-7B34-42B1-A6DD-A6596C673462}"/>
              </c:ext>
            </c:extLst>
          </c:dPt>
          <c:dPt>
            <c:idx val="24"/>
            <c:bubble3D val="0"/>
            <c:extLst>
              <c:ext xmlns:c16="http://schemas.microsoft.com/office/drawing/2014/chart" uri="{C3380CC4-5D6E-409C-BE32-E72D297353CC}">
                <c16:uniqueId val="{00000011-7B34-42B1-A6DD-A6596C673462}"/>
              </c:ext>
            </c:extLst>
          </c:dPt>
          <c:dPt>
            <c:idx val="32"/>
            <c:bubble3D val="0"/>
            <c:extLst>
              <c:ext xmlns:c16="http://schemas.microsoft.com/office/drawing/2014/chart" uri="{C3380CC4-5D6E-409C-BE32-E72D297353CC}">
                <c16:uniqueId val="{00000012-7B34-42B1-A6DD-A6596C673462}"/>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B34-42B1-A6DD-A6596C673462}"/>
                </c:ext>
              </c:extLst>
            </c:dLbl>
            <c:dLbl>
              <c:idx val="1"/>
              <c:delete val="1"/>
              <c:extLst>
                <c:ext xmlns:c15="http://schemas.microsoft.com/office/drawing/2012/chart" uri="{CE6537A1-D6FC-4f65-9D91-7224C49458BB}"/>
                <c:ext xmlns:c16="http://schemas.microsoft.com/office/drawing/2014/chart" uri="{C3380CC4-5D6E-409C-BE32-E72D297353CC}">
                  <c16:uniqueId val="{0000000B-7B34-42B1-A6DD-A6596C673462}"/>
                </c:ext>
              </c:extLst>
            </c:dLbl>
            <c:dLbl>
              <c:idx val="2"/>
              <c:delete val="1"/>
              <c:extLst>
                <c:ext xmlns:c15="http://schemas.microsoft.com/office/drawing/2012/chart" uri="{CE6537A1-D6FC-4f65-9D91-7224C49458BB}"/>
                <c:ext xmlns:c16="http://schemas.microsoft.com/office/drawing/2014/chart" uri="{C3380CC4-5D6E-409C-BE32-E72D297353CC}">
                  <c16:uniqueId val="{0000000C-7B34-42B1-A6DD-A6596C673462}"/>
                </c:ext>
              </c:extLst>
            </c:dLbl>
            <c:dLbl>
              <c:idx val="3"/>
              <c:delete val="1"/>
              <c:extLst>
                <c:ext xmlns:c15="http://schemas.microsoft.com/office/drawing/2012/chart" uri="{CE6537A1-D6FC-4f65-9D91-7224C49458BB}"/>
                <c:ext xmlns:c16="http://schemas.microsoft.com/office/drawing/2014/chart" uri="{C3380CC4-5D6E-409C-BE32-E72D297353CC}">
                  <c16:uniqueId val="{0000000D-7B34-42B1-A6DD-A6596C673462}"/>
                </c:ext>
              </c:extLst>
            </c:dLbl>
            <c:dLbl>
              <c:idx val="4"/>
              <c:delete val="1"/>
              <c:extLst>
                <c:ext xmlns:c15="http://schemas.microsoft.com/office/drawing/2012/chart" uri="{CE6537A1-D6FC-4f65-9D91-7224C49458BB}"/>
                <c:ext xmlns:c16="http://schemas.microsoft.com/office/drawing/2014/chart" uri="{C3380CC4-5D6E-409C-BE32-E72D297353CC}">
                  <c16:uniqueId val="{0000000E-7B34-42B1-A6DD-A6596C673462}"/>
                </c:ext>
              </c:extLst>
            </c:dLbl>
            <c:dLbl>
              <c:idx val="8"/>
              <c:layout>
                <c:manualLayout>
                  <c:x val="0"/>
                  <c:y val="1.3609771033360344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B34-42B1-A6DD-A6596C673462}"/>
                </c:ext>
              </c:extLst>
            </c:dLbl>
            <c:dLbl>
              <c:idx val="16"/>
              <c:layout>
                <c:manualLayout>
                  <c:x val="0"/>
                  <c:y val="2.9546745100886562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B34-42B1-A6DD-A6596C673462}"/>
                </c:ext>
              </c:extLst>
            </c:dLbl>
            <c:dLbl>
              <c:idx val="24"/>
              <c:layout>
                <c:manualLayout>
                  <c:x val="0"/>
                  <c:y val="-4.2446539402852375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B34-42B1-A6DD-A6596C673462}"/>
                </c:ext>
              </c:extLst>
            </c:dLbl>
            <c:dLbl>
              <c:idx val="32"/>
              <c:layout>
                <c:manualLayout>
                  <c:x val="0"/>
                  <c:y val="-7.0929175625570674E-4"/>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B34-42B1-A6DD-A6596C673462}"/>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7B34-42B1-A6DD-A6596C673462}"/>
            </c:ext>
          </c:extLst>
        </c:ser>
        <c:dLbls>
          <c:showLegendKey val="0"/>
          <c:showVal val="1"/>
          <c:showCatName val="0"/>
          <c:showSerName val="0"/>
          <c:showPercent val="0"/>
          <c:showBubbleSize val="0"/>
        </c:dLbls>
        <c:axId val="3"/>
        <c:axId val="2"/>
      </c:scatterChart>
      <c:valAx>
        <c:axId val="3"/>
        <c:scaling>
          <c:orientation val="maxMin"/>
          <c:max val="14"/>
          <c:min val="4"/>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88299034563"/>
              <c:y val="0.8995695538057743"/>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10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0561620445E-2"/>
              <c:y val="0.25115576070232598"/>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93B9F143-C048-43E4-813B-EF7ED58D39EF}"/>
            </a:ext>
          </a:extLst>
        </xdr:cNvPr>
        <xdr:cNvSpPr>
          <a:spLocks noChangeArrowheads="1"/>
        </xdr:cNvSpPr>
      </xdr:nvSpPr>
      <xdr:spPr>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F3A5A7B8-10C5-4141-B875-4C3B290183A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CC40D3B6-D39E-4C5A-9F3D-FD3533E42203}"/>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35E3CC60-B24E-4C67-B9DC-9E2CB716AE1B}"/>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96EC89F1-3C3A-4695-A865-1A9820A144EF}"/>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42197002-F6B7-45E4-85CD-89039056EED6}"/>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京都府亀岡市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5BD5AD5E-56E5-4E58-BD3C-C4C827DA4A81}"/>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5DCF8D8F-9CD6-401A-8E4D-DAC85FBB001F}"/>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B82E84D4-9F2F-485E-AD83-544DA56E19EE}"/>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AE798C68-BBA7-4B99-9871-D5573EB9CFE6}"/>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AF4BFE11-68CF-4EA7-8DAB-121E38A8C3B8}"/>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506141CD-29A6-4D77-9F80-B838942FE263}"/>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86,209
84,798
224.80
47,869,449
46,745,770
1,071,348
20,513,928
36,715,187</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B8317326-7A4C-4013-BB5A-AD943EAA0B3C}"/>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520C2A38-A39B-438C-B638-497F028928B7}"/>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13AB2038-29B7-43CF-951B-6733CCE5CC27}"/>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12.7
60.7</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6064BD15-B79A-486A-96A1-2B1674693C27}"/>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B40F4C40-8C19-4165-A1B1-927FBACA21C4}"/>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C1A27DE1-B5B6-4389-9AB3-0AF9E2EF20F6}"/>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CA3F2D81-C99A-4CBF-B2DE-C16809755B9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7C6ADE91-CDCC-4B1C-ADF8-41947CD99A88}"/>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20388336-F6E5-4D37-80C8-5959BC82AF6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27C9BD3-0C91-464D-9F46-0123395FCD05}"/>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A44CA2E7-C5C2-4EF8-965E-8424CFA2587A}"/>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587D6AC1-B438-49C9-ADEE-F020674DBC08}"/>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25D707CF-7D42-4B98-B655-EEA04275C5D1}"/>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15CCF749-8290-490A-B169-29C21D364D31}"/>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E9B71A72-38D1-4B67-8E35-453B947E679C}"/>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7D1FD8B8-00CF-4F6D-9540-0DCE9B5B48F9}"/>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5C1FBE81-0E65-40EA-978A-6B738C9B3894}"/>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5F842C37-42F9-4D1E-96EB-72A2042310BC}"/>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4635"/>
    <xdr:sp macro="" textlink="">
      <xdr:nvSpPr>
        <xdr:cNvPr id="30" name="テキスト ボックス 29">
          <a:extLst>
            <a:ext uri="{FF2B5EF4-FFF2-40B4-BE49-F238E27FC236}">
              <a16:creationId xmlns:a16="http://schemas.microsoft.com/office/drawing/2014/main" id="{F08E60D3-D7FD-4777-BD5A-16B461AB42D0}"/>
            </a:ext>
          </a:extLst>
        </xdr:cNvPr>
        <xdr:cNvSpPr txBox="1"/>
      </xdr:nvSpPr>
      <xdr:spPr>
        <a:xfrm>
          <a:off x="762000" y="3263900"/>
          <a:ext cx="57588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4635"/>
    <xdr:sp macro="" textlink="">
      <xdr:nvSpPr>
        <xdr:cNvPr id="31" name="テキスト ボックス 30">
          <a:extLst>
            <a:ext uri="{FF2B5EF4-FFF2-40B4-BE49-F238E27FC236}">
              <a16:creationId xmlns:a16="http://schemas.microsoft.com/office/drawing/2014/main" id="{250BA760-06D5-4573-8C94-522B4C173D9B}"/>
            </a:ext>
          </a:extLst>
        </xdr:cNvPr>
        <xdr:cNvSpPr txBox="1"/>
      </xdr:nvSpPr>
      <xdr:spPr>
        <a:xfrm>
          <a:off x="762000" y="3517900"/>
          <a:ext cx="872553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40841DC7-EB06-439F-9007-D3D2DAF4C2C1}"/>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32E77604-2AE7-4CA7-B860-2C31A7D785D2}"/>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5955DF27-B233-4148-9BF9-5947C9B4B9DE}"/>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4635"/>
    <xdr:sp macro="" textlink="">
      <xdr:nvSpPr>
        <xdr:cNvPr id="35" name="テキスト ボックス 34">
          <a:extLst>
            <a:ext uri="{FF2B5EF4-FFF2-40B4-BE49-F238E27FC236}">
              <a16:creationId xmlns:a16="http://schemas.microsoft.com/office/drawing/2014/main" id="{759A867A-F6B1-4C64-BF42-C9D53629CF23}"/>
            </a:ext>
          </a:extLst>
        </xdr:cNvPr>
        <xdr:cNvSpPr txBox="1"/>
      </xdr:nvSpPr>
      <xdr:spPr>
        <a:xfrm>
          <a:off x="762000" y="4533900"/>
          <a:ext cx="1847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29A0EB9A-1C81-45B3-8AD5-662A3663986C}"/>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D2D550DD-C1BB-4E51-A7B2-D1D80D008BFC}"/>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6555" cy="358775"/>
    <xdr:sp macro="" textlink="">
      <xdr:nvSpPr>
        <xdr:cNvPr id="38" name="テキスト ボックス 37">
          <a:extLst>
            <a:ext uri="{FF2B5EF4-FFF2-40B4-BE49-F238E27FC236}">
              <a16:creationId xmlns:a16="http://schemas.microsoft.com/office/drawing/2014/main" id="{2B7F1685-2C8E-4A3D-9EB3-2FD036932A54}"/>
            </a:ext>
          </a:extLst>
        </xdr:cNvPr>
        <xdr:cNvSpPr txBox="1"/>
      </xdr:nvSpPr>
      <xdr:spPr>
        <a:xfrm>
          <a:off x="3176270" y="535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[0.58]</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F9CE7B61-34C6-47F6-86A6-AB9D17C5B133}"/>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67B886B4-2272-4BE4-89FE-DE8FB65AAA71}"/>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86/108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550B5D74-BA72-4C6E-A76F-09C0BF9F1479}"/>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FBE82328-903E-48DF-BEE2-D6146F10D8F6}"/>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A59FBED-930A-4B40-9B4E-47BC253574E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69969243-86D6-4831-BEFC-5FB6AE7128F1}"/>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DA766155-6BBA-4582-A415-599016794CB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73ABAD0-57F6-44E4-A86C-C030ADEB5DB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5C519883-EC20-44EC-BAE1-FFC2CBC3415A}"/>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15E1D166-3ED8-45BA-8475-5EEEF49B1713}"/>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本市の財政力指数は、</a:t>
          </a:r>
          <a:r>
            <a:rPr kumimoji="1" lang="en-US" altLang="ja-JP" sz="1300">
              <a:solidFill>
                <a:schemeClr val="dk1"/>
              </a:solidFill>
              <a:effectLst/>
              <a:latin typeface="ＭＳ Ｐゴシック"/>
              <a:ea typeface="ＭＳ Ｐゴシック"/>
              <a:cs typeface="+mn-cs"/>
            </a:rPr>
            <a:t>0.58</a:t>
          </a:r>
          <a:r>
            <a:rPr kumimoji="1" lang="ja-JP" altLang="ja-JP" sz="1300">
              <a:solidFill>
                <a:schemeClr val="dk1"/>
              </a:solidFill>
              <a:effectLst/>
              <a:latin typeface="ＭＳ Ｐゴシック"/>
              <a:ea typeface="ＭＳ Ｐゴシック"/>
              <a:cs typeface="+mn-cs"/>
            </a:rPr>
            <a:t>と全国平均の</a:t>
          </a:r>
          <a:r>
            <a:rPr kumimoji="1" lang="en-US" altLang="ja-JP" sz="1300">
              <a:solidFill>
                <a:schemeClr val="dk1"/>
              </a:solidFill>
              <a:effectLst/>
              <a:latin typeface="ＭＳ Ｐゴシック"/>
              <a:ea typeface="ＭＳ Ｐゴシック"/>
              <a:cs typeface="+mn-cs"/>
            </a:rPr>
            <a:t>0.49</a:t>
          </a:r>
          <a:r>
            <a:rPr kumimoji="1" lang="ja-JP" altLang="ja-JP" sz="1300">
              <a:solidFill>
                <a:schemeClr val="dk1"/>
              </a:solidFill>
              <a:effectLst/>
              <a:latin typeface="ＭＳ Ｐゴシック"/>
              <a:ea typeface="ＭＳ Ｐゴシック"/>
              <a:cs typeface="+mn-cs"/>
            </a:rPr>
            <a:t>および京都府平均の</a:t>
          </a:r>
          <a:r>
            <a:rPr kumimoji="1" lang="en-US" altLang="ja-JP" sz="1300">
              <a:solidFill>
                <a:schemeClr val="dk1"/>
              </a:solidFill>
              <a:effectLst/>
              <a:latin typeface="ＭＳ Ｐゴシック"/>
              <a:ea typeface="ＭＳ Ｐゴシック"/>
              <a:cs typeface="+mn-cs"/>
            </a:rPr>
            <a:t>0.52</a:t>
          </a:r>
          <a:r>
            <a:rPr kumimoji="1" lang="ja-JP" altLang="ja-JP" sz="1300">
              <a:solidFill>
                <a:schemeClr val="dk1"/>
              </a:solidFill>
              <a:effectLst/>
              <a:latin typeface="ＭＳ Ｐゴシック"/>
              <a:ea typeface="ＭＳ Ｐゴシック"/>
              <a:cs typeface="+mn-cs"/>
            </a:rPr>
            <a:t>をやや上回っているところではあるが、類似団体平均の</a:t>
          </a:r>
          <a:r>
            <a:rPr kumimoji="1" lang="en-US" altLang="ja-JP" sz="1300">
              <a:solidFill>
                <a:schemeClr val="dk1"/>
              </a:solidFill>
              <a:effectLst/>
              <a:latin typeface="ＭＳ Ｐゴシック"/>
              <a:ea typeface="ＭＳ Ｐゴシック"/>
              <a:cs typeface="+mn-cs"/>
            </a:rPr>
            <a:t>0.70</a:t>
          </a:r>
          <a:r>
            <a:rPr kumimoji="1" lang="ja-JP" altLang="ja-JP" sz="1300">
              <a:solidFill>
                <a:schemeClr val="dk1"/>
              </a:solidFill>
              <a:effectLst/>
              <a:latin typeface="ＭＳ Ｐゴシック"/>
              <a:ea typeface="ＭＳ Ｐゴシック"/>
              <a:cs typeface="+mn-cs"/>
            </a:rPr>
            <a:t>からは下回っている。直近</a:t>
          </a:r>
          <a:r>
            <a:rPr kumimoji="1" lang="en-US" altLang="ja-JP" sz="1300">
              <a:solidFill>
                <a:schemeClr val="dk1"/>
              </a:solidFill>
              <a:effectLst/>
              <a:latin typeface="ＭＳ Ｐゴシック"/>
              <a:ea typeface="ＭＳ Ｐゴシック"/>
              <a:cs typeface="+mn-cs"/>
            </a:rPr>
            <a:t>5</a:t>
          </a:r>
          <a:r>
            <a:rPr kumimoji="1" lang="ja-JP" altLang="ja-JP" sz="1300">
              <a:solidFill>
                <a:schemeClr val="dk1"/>
              </a:solidFill>
              <a:effectLst/>
              <a:latin typeface="ＭＳ Ｐゴシック"/>
              <a:ea typeface="ＭＳ Ｐゴシック"/>
              <a:cs typeface="+mn-cs"/>
            </a:rPr>
            <a:t>年間は同水準で推移している。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今後も、緊急に必要な事業を峻別し、投資的経費を抑制するとともに、スクラップアンドビルドを実施し、財政基盤の強化に努める。</a:t>
          </a:r>
          <a:endParaRPr kumimoji="1" lang="ja-JP" altLang="en-US" sz="1300">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2314AF6E-3B95-4F44-8234-1F6DB80B5214}"/>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69E9A94F-C19D-4C6E-9D5B-59840539CBBC}"/>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74930</xdr:rowOff>
    </xdr:from>
    <xdr:to>
      <xdr:col>27</xdr:col>
      <xdr:colOff>184150</xdr:colOff>
      <xdr:row>45</xdr:row>
      <xdr:rowOff>74930</xdr:rowOff>
    </xdr:to>
    <xdr:cxnSp macro="">
      <xdr:nvCxnSpPr>
        <xdr:cNvPr id="51" name="直線コネクタ 50">
          <a:extLst>
            <a:ext uri="{FF2B5EF4-FFF2-40B4-BE49-F238E27FC236}">
              <a16:creationId xmlns:a16="http://schemas.microsoft.com/office/drawing/2014/main" id="{9C81C75C-C175-44AF-B422-7E5EF2071627}"/>
            </a:ext>
          </a:extLst>
        </xdr:cNvPr>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2" name="テキスト ボックス 51">
          <a:extLst>
            <a:ext uri="{FF2B5EF4-FFF2-40B4-BE49-F238E27FC236}">
              <a16:creationId xmlns:a16="http://schemas.microsoft.com/office/drawing/2014/main" id="{385C1A81-6C99-4028-81DD-AB0D92ADA100}"/>
            </a:ext>
          </a:extLst>
        </xdr:cNvPr>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8B9710D6-9011-4B30-839A-ACD10C5903BC}"/>
            </a:ext>
          </a:extLst>
        </xdr:cNvPr>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54635"/>
    <xdr:sp macro="" textlink="">
      <xdr:nvSpPr>
        <xdr:cNvPr id="54" name="テキスト ボックス 53">
          <a:extLst>
            <a:ext uri="{FF2B5EF4-FFF2-40B4-BE49-F238E27FC236}">
              <a16:creationId xmlns:a16="http://schemas.microsoft.com/office/drawing/2014/main" id="{3C1A6799-653B-4DFF-9332-608B944D3FB9}"/>
            </a:ext>
          </a:extLst>
        </xdr:cNvPr>
        <xdr:cNvSpPr txBox="1"/>
      </xdr:nvSpPr>
      <xdr:spPr>
        <a:xfrm>
          <a:off x="0" y="72447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2D0F3949-A195-4E88-9B9E-391430A4FF09}"/>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4635"/>
    <xdr:sp macro="" textlink="">
      <xdr:nvSpPr>
        <xdr:cNvPr id="56" name="テキスト ボックス 55">
          <a:extLst>
            <a:ext uri="{FF2B5EF4-FFF2-40B4-BE49-F238E27FC236}">
              <a16:creationId xmlns:a16="http://schemas.microsoft.com/office/drawing/2014/main" id="{811AFAB0-7E1B-4D27-B17C-B19501A447D0}"/>
            </a:ext>
          </a:extLst>
        </xdr:cNvPr>
        <xdr:cNvSpPr txBox="1"/>
      </xdr:nvSpPr>
      <xdr:spPr>
        <a:xfrm>
          <a:off x="0" y="68427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7" name="直線コネクタ 56">
          <a:extLst>
            <a:ext uri="{FF2B5EF4-FFF2-40B4-BE49-F238E27FC236}">
              <a16:creationId xmlns:a16="http://schemas.microsoft.com/office/drawing/2014/main" id="{4AF30CC4-981C-48C8-BB60-7FA7B8C08C72}"/>
            </a:ext>
          </a:extLst>
        </xdr:cNvPr>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4635"/>
    <xdr:sp macro="" textlink="">
      <xdr:nvSpPr>
        <xdr:cNvPr id="58" name="テキスト ボックス 57">
          <a:extLst>
            <a:ext uri="{FF2B5EF4-FFF2-40B4-BE49-F238E27FC236}">
              <a16:creationId xmlns:a16="http://schemas.microsoft.com/office/drawing/2014/main" id="{D2FFF16F-66C8-45BC-B73B-02F463272463}"/>
            </a:ext>
          </a:extLst>
        </xdr:cNvPr>
        <xdr:cNvSpPr txBox="1"/>
      </xdr:nvSpPr>
      <xdr:spPr>
        <a:xfrm>
          <a:off x="0" y="644144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9" name="直線コネクタ 58">
          <a:extLst>
            <a:ext uri="{FF2B5EF4-FFF2-40B4-BE49-F238E27FC236}">
              <a16:creationId xmlns:a16="http://schemas.microsoft.com/office/drawing/2014/main" id="{946EB494-3912-45C7-8F21-787C0242B56A}"/>
            </a:ext>
          </a:extLst>
        </xdr:cNvPr>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60" name="テキスト ボックス 59">
          <a:extLst>
            <a:ext uri="{FF2B5EF4-FFF2-40B4-BE49-F238E27FC236}">
              <a16:creationId xmlns:a16="http://schemas.microsoft.com/office/drawing/2014/main" id="{8D30DDB9-915A-45D3-929A-75B0F3A16B13}"/>
            </a:ext>
          </a:extLst>
        </xdr:cNvPr>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CA2BCDC2-4A5F-44B7-B24B-B46F5A7C8805}"/>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2" name="テキスト ボックス 61">
          <a:extLst>
            <a:ext uri="{FF2B5EF4-FFF2-40B4-BE49-F238E27FC236}">
              <a16:creationId xmlns:a16="http://schemas.microsoft.com/office/drawing/2014/main" id="{88BEB6D5-CA2A-4D81-9590-F49581514B0F}"/>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51E7AB35-9E0F-4C4A-A7D7-D997FEE111CA}"/>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128905</xdr:rowOff>
    </xdr:from>
    <xdr:to>
      <xdr:col>23</xdr:col>
      <xdr:colOff>133350</xdr:colOff>
      <xdr:row>45</xdr:row>
      <xdr:rowOff>154940</xdr:rowOff>
    </xdr:to>
    <xdr:cxnSp macro="">
      <xdr:nvCxnSpPr>
        <xdr:cNvPr id="64" name="直線コネクタ 63">
          <a:extLst>
            <a:ext uri="{FF2B5EF4-FFF2-40B4-BE49-F238E27FC236}">
              <a16:creationId xmlns:a16="http://schemas.microsoft.com/office/drawing/2014/main" id="{0A06FFD0-706F-4369-8AEA-1290E9498AA6}"/>
            </a:ext>
          </a:extLst>
        </xdr:cNvPr>
        <xdr:cNvCxnSpPr/>
      </xdr:nvCxnSpPr>
      <xdr:spPr>
        <a:xfrm flipV="1">
          <a:off x="4953000" y="6301105"/>
          <a:ext cx="0" cy="15690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126365</xdr:rowOff>
    </xdr:from>
    <xdr:ext cx="762000" cy="259080"/>
    <xdr:sp macro="" textlink="">
      <xdr:nvSpPr>
        <xdr:cNvPr id="65" name="財政力最小値テキスト">
          <a:extLst>
            <a:ext uri="{FF2B5EF4-FFF2-40B4-BE49-F238E27FC236}">
              <a16:creationId xmlns:a16="http://schemas.microsoft.com/office/drawing/2014/main" id="{57DA2EE8-B53D-4509-BB30-33118D3BB99C}"/>
            </a:ext>
          </a:extLst>
        </xdr:cNvPr>
        <xdr:cNvSpPr txBox="1"/>
      </xdr:nvSpPr>
      <xdr:spPr>
        <a:xfrm>
          <a:off x="5041900" y="7841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0.36</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154940</xdr:rowOff>
    </xdr:from>
    <xdr:to>
      <xdr:col>24</xdr:col>
      <xdr:colOff>12700</xdr:colOff>
      <xdr:row>45</xdr:row>
      <xdr:rowOff>154940</xdr:rowOff>
    </xdr:to>
    <xdr:cxnSp macro="">
      <xdr:nvCxnSpPr>
        <xdr:cNvPr id="66" name="直線コネクタ 65">
          <a:extLst>
            <a:ext uri="{FF2B5EF4-FFF2-40B4-BE49-F238E27FC236}">
              <a16:creationId xmlns:a16="http://schemas.microsoft.com/office/drawing/2014/main" id="{9BB8AFCC-5683-446F-92C7-A4B06831837A}"/>
            </a:ext>
          </a:extLst>
        </xdr:cNvPr>
        <xdr:cNvCxnSpPr/>
      </xdr:nvCxnSpPr>
      <xdr:spPr>
        <a:xfrm>
          <a:off x="4864100" y="7870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43815</xdr:rowOff>
    </xdr:from>
    <xdr:ext cx="762000" cy="254635"/>
    <xdr:sp macro="" textlink="">
      <xdr:nvSpPr>
        <xdr:cNvPr id="67" name="財政力最大値テキスト">
          <a:extLst>
            <a:ext uri="{FF2B5EF4-FFF2-40B4-BE49-F238E27FC236}">
              <a16:creationId xmlns:a16="http://schemas.microsoft.com/office/drawing/2014/main" id="{E307D542-28B8-4551-B5E5-701A59725F71}"/>
            </a:ext>
          </a:extLst>
        </xdr:cNvPr>
        <xdr:cNvSpPr txBox="1"/>
      </xdr:nvSpPr>
      <xdr:spPr>
        <a:xfrm>
          <a:off x="5041900" y="604456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1.14</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128905</xdr:rowOff>
    </xdr:from>
    <xdr:to>
      <xdr:col>24</xdr:col>
      <xdr:colOff>12700</xdr:colOff>
      <xdr:row>36</xdr:row>
      <xdr:rowOff>128905</xdr:rowOff>
    </xdr:to>
    <xdr:cxnSp macro="">
      <xdr:nvCxnSpPr>
        <xdr:cNvPr id="68" name="直線コネクタ 67">
          <a:extLst>
            <a:ext uri="{FF2B5EF4-FFF2-40B4-BE49-F238E27FC236}">
              <a16:creationId xmlns:a16="http://schemas.microsoft.com/office/drawing/2014/main" id="{A048547A-2EA2-4386-9FC1-242997BA027A}"/>
            </a:ext>
          </a:extLst>
        </xdr:cNvPr>
        <xdr:cNvCxnSpPr/>
      </xdr:nvCxnSpPr>
      <xdr:spPr>
        <a:xfrm>
          <a:off x="4864100" y="6301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55245</xdr:rowOff>
    </xdr:from>
    <xdr:to>
      <xdr:col>23</xdr:col>
      <xdr:colOff>133350</xdr:colOff>
      <xdr:row>43</xdr:row>
      <xdr:rowOff>55245</xdr:rowOff>
    </xdr:to>
    <xdr:cxnSp macro="">
      <xdr:nvCxnSpPr>
        <xdr:cNvPr id="69" name="直線コネクタ 68">
          <a:extLst>
            <a:ext uri="{FF2B5EF4-FFF2-40B4-BE49-F238E27FC236}">
              <a16:creationId xmlns:a16="http://schemas.microsoft.com/office/drawing/2014/main" id="{3EBA662B-9981-4B09-A767-766A9B44B1A0}"/>
            </a:ext>
          </a:extLst>
        </xdr:cNvPr>
        <xdr:cNvCxnSpPr/>
      </xdr:nvCxnSpPr>
      <xdr:spPr>
        <a:xfrm>
          <a:off x="4114800" y="742759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122555</xdr:rowOff>
    </xdr:from>
    <xdr:ext cx="762000" cy="254635"/>
    <xdr:sp macro="" textlink="">
      <xdr:nvSpPr>
        <xdr:cNvPr id="70" name="財政力平均値テキスト">
          <a:extLst>
            <a:ext uri="{FF2B5EF4-FFF2-40B4-BE49-F238E27FC236}">
              <a16:creationId xmlns:a16="http://schemas.microsoft.com/office/drawing/2014/main" id="{CDE2A649-DEA5-4475-BB05-E26E71E2D861}"/>
            </a:ext>
          </a:extLst>
        </xdr:cNvPr>
        <xdr:cNvSpPr txBox="1"/>
      </xdr:nvSpPr>
      <xdr:spPr>
        <a:xfrm>
          <a:off x="5041900" y="6980555"/>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106045</xdr:rowOff>
    </xdr:from>
    <xdr:to>
      <xdr:col>23</xdr:col>
      <xdr:colOff>184150</xdr:colOff>
      <xdr:row>42</xdr:row>
      <xdr:rowOff>36195</xdr:rowOff>
    </xdr:to>
    <xdr:sp macro="" textlink="">
      <xdr:nvSpPr>
        <xdr:cNvPr id="71" name="フローチャート: 判断 70">
          <a:extLst>
            <a:ext uri="{FF2B5EF4-FFF2-40B4-BE49-F238E27FC236}">
              <a16:creationId xmlns:a16="http://schemas.microsoft.com/office/drawing/2014/main" id="{2C165562-E79C-457A-9B48-EBFF6C61C01E}"/>
            </a:ext>
          </a:extLst>
        </xdr:cNvPr>
        <xdr:cNvSpPr/>
      </xdr:nvSpPr>
      <xdr:spPr>
        <a:xfrm>
          <a:off x="4902200" y="713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55245</xdr:rowOff>
    </xdr:from>
    <xdr:to>
      <xdr:col>19</xdr:col>
      <xdr:colOff>133350</xdr:colOff>
      <xdr:row>43</xdr:row>
      <xdr:rowOff>55245</xdr:rowOff>
    </xdr:to>
    <xdr:cxnSp macro="">
      <xdr:nvCxnSpPr>
        <xdr:cNvPr id="72" name="直線コネクタ 71">
          <a:extLst>
            <a:ext uri="{FF2B5EF4-FFF2-40B4-BE49-F238E27FC236}">
              <a16:creationId xmlns:a16="http://schemas.microsoft.com/office/drawing/2014/main" id="{6CDDD7B0-2B6A-4F9B-9D8B-ED6BF314C359}"/>
            </a:ext>
          </a:extLst>
        </xdr:cNvPr>
        <xdr:cNvCxnSpPr/>
      </xdr:nvCxnSpPr>
      <xdr:spPr>
        <a:xfrm>
          <a:off x="3225800" y="74275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106045</xdr:rowOff>
    </xdr:from>
    <xdr:to>
      <xdr:col>19</xdr:col>
      <xdr:colOff>184150</xdr:colOff>
      <xdr:row>42</xdr:row>
      <xdr:rowOff>36195</xdr:rowOff>
    </xdr:to>
    <xdr:sp macro="" textlink="">
      <xdr:nvSpPr>
        <xdr:cNvPr id="73" name="フローチャート: 判断 72">
          <a:extLst>
            <a:ext uri="{FF2B5EF4-FFF2-40B4-BE49-F238E27FC236}">
              <a16:creationId xmlns:a16="http://schemas.microsoft.com/office/drawing/2014/main" id="{3CD1397D-28F5-49C0-94A8-42F52C98C06A}"/>
            </a:ext>
          </a:extLst>
        </xdr:cNvPr>
        <xdr:cNvSpPr/>
      </xdr:nvSpPr>
      <xdr:spPr>
        <a:xfrm>
          <a:off x="4064000" y="713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46355</xdr:rowOff>
    </xdr:from>
    <xdr:ext cx="736600" cy="259080"/>
    <xdr:sp macro="" textlink="">
      <xdr:nvSpPr>
        <xdr:cNvPr id="74" name="テキスト ボックス 73">
          <a:extLst>
            <a:ext uri="{FF2B5EF4-FFF2-40B4-BE49-F238E27FC236}">
              <a16:creationId xmlns:a16="http://schemas.microsoft.com/office/drawing/2014/main" id="{21463A75-2575-46EB-A3A0-728D35360785}"/>
            </a:ext>
          </a:extLst>
        </xdr:cNvPr>
        <xdr:cNvSpPr txBox="1"/>
      </xdr:nvSpPr>
      <xdr:spPr>
        <a:xfrm>
          <a:off x="3733800" y="69043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43</xdr:row>
      <xdr:rowOff>34925</xdr:rowOff>
    </xdr:from>
    <xdr:to>
      <xdr:col>15</xdr:col>
      <xdr:colOff>82550</xdr:colOff>
      <xdr:row>43</xdr:row>
      <xdr:rowOff>55245</xdr:rowOff>
    </xdr:to>
    <xdr:cxnSp macro="">
      <xdr:nvCxnSpPr>
        <xdr:cNvPr id="75" name="直線コネクタ 74">
          <a:extLst>
            <a:ext uri="{FF2B5EF4-FFF2-40B4-BE49-F238E27FC236}">
              <a16:creationId xmlns:a16="http://schemas.microsoft.com/office/drawing/2014/main" id="{5E78C75D-52E7-4B1A-969D-2D968C7D6607}"/>
            </a:ext>
          </a:extLst>
        </xdr:cNvPr>
        <xdr:cNvCxnSpPr/>
      </xdr:nvCxnSpPr>
      <xdr:spPr>
        <a:xfrm>
          <a:off x="2336800" y="740727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86360</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B3571EDF-063E-404E-B53D-A6B5A036B9CF}"/>
            </a:ext>
          </a:extLst>
        </xdr:cNvPr>
        <xdr:cNvSpPr/>
      </xdr:nvSpPr>
      <xdr:spPr>
        <a:xfrm>
          <a:off x="3175000" y="71158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26035</xdr:rowOff>
    </xdr:from>
    <xdr:ext cx="762000" cy="259080"/>
    <xdr:sp macro="" textlink="">
      <xdr:nvSpPr>
        <xdr:cNvPr id="77" name="テキスト ボックス 76">
          <a:extLst>
            <a:ext uri="{FF2B5EF4-FFF2-40B4-BE49-F238E27FC236}">
              <a16:creationId xmlns:a16="http://schemas.microsoft.com/office/drawing/2014/main" id="{7BCE371B-14FF-4EDC-8393-294AE1F720EB}"/>
            </a:ext>
          </a:extLst>
        </xdr:cNvPr>
        <xdr:cNvSpPr txBox="1"/>
      </xdr:nvSpPr>
      <xdr:spPr>
        <a:xfrm>
          <a:off x="2844800" y="68840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43</xdr:row>
      <xdr:rowOff>14605</xdr:rowOff>
    </xdr:from>
    <xdr:to>
      <xdr:col>11</xdr:col>
      <xdr:colOff>31750</xdr:colOff>
      <xdr:row>43</xdr:row>
      <xdr:rowOff>34925</xdr:rowOff>
    </xdr:to>
    <xdr:cxnSp macro="">
      <xdr:nvCxnSpPr>
        <xdr:cNvPr id="78" name="直線コネクタ 77">
          <a:extLst>
            <a:ext uri="{FF2B5EF4-FFF2-40B4-BE49-F238E27FC236}">
              <a16:creationId xmlns:a16="http://schemas.microsoft.com/office/drawing/2014/main" id="{2A43ADD3-00E8-4BDA-9B7D-66AC652B1333}"/>
            </a:ext>
          </a:extLst>
        </xdr:cNvPr>
        <xdr:cNvCxnSpPr/>
      </xdr:nvCxnSpPr>
      <xdr:spPr>
        <a:xfrm>
          <a:off x="1447800" y="738695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65405</xdr:rowOff>
    </xdr:from>
    <xdr:to>
      <xdr:col>11</xdr:col>
      <xdr:colOff>82550</xdr:colOff>
      <xdr:row>41</xdr:row>
      <xdr:rowOff>167005</xdr:rowOff>
    </xdr:to>
    <xdr:sp macro="" textlink="">
      <xdr:nvSpPr>
        <xdr:cNvPr id="79" name="フローチャート: 判断 78">
          <a:extLst>
            <a:ext uri="{FF2B5EF4-FFF2-40B4-BE49-F238E27FC236}">
              <a16:creationId xmlns:a16="http://schemas.microsoft.com/office/drawing/2014/main" id="{BB170A0B-CAC2-4AEE-A4FB-9F9CBB20B640}"/>
            </a:ext>
          </a:extLst>
        </xdr:cNvPr>
        <xdr:cNvSpPr/>
      </xdr:nvSpPr>
      <xdr:spPr>
        <a:xfrm>
          <a:off x="2286000" y="709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6350</xdr:rowOff>
    </xdr:from>
    <xdr:ext cx="762000" cy="254635"/>
    <xdr:sp macro="" textlink="">
      <xdr:nvSpPr>
        <xdr:cNvPr id="80" name="テキスト ボックス 79">
          <a:extLst>
            <a:ext uri="{FF2B5EF4-FFF2-40B4-BE49-F238E27FC236}">
              <a16:creationId xmlns:a16="http://schemas.microsoft.com/office/drawing/2014/main" id="{AF4B24CF-5B55-4F1C-93B5-33C1025C6F55}"/>
            </a:ext>
          </a:extLst>
        </xdr:cNvPr>
        <xdr:cNvSpPr txBox="1"/>
      </xdr:nvSpPr>
      <xdr:spPr>
        <a:xfrm>
          <a:off x="1955800" y="68643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65405</xdr:rowOff>
    </xdr:from>
    <xdr:to>
      <xdr:col>7</xdr:col>
      <xdr:colOff>31750</xdr:colOff>
      <xdr:row>41</xdr:row>
      <xdr:rowOff>167005</xdr:rowOff>
    </xdr:to>
    <xdr:sp macro="" textlink="">
      <xdr:nvSpPr>
        <xdr:cNvPr id="81" name="フローチャート: 判断 80">
          <a:extLst>
            <a:ext uri="{FF2B5EF4-FFF2-40B4-BE49-F238E27FC236}">
              <a16:creationId xmlns:a16="http://schemas.microsoft.com/office/drawing/2014/main" id="{FE82FA9B-E4C7-4B4B-9BA5-C5EFE8F4CE5C}"/>
            </a:ext>
          </a:extLst>
        </xdr:cNvPr>
        <xdr:cNvSpPr/>
      </xdr:nvSpPr>
      <xdr:spPr>
        <a:xfrm>
          <a:off x="1397000" y="709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6350</xdr:rowOff>
    </xdr:from>
    <xdr:ext cx="762000" cy="254635"/>
    <xdr:sp macro="" textlink="">
      <xdr:nvSpPr>
        <xdr:cNvPr id="82" name="テキスト ボックス 81">
          <a:extLst>
            <a:ext uri="{FF2B5EF4-FFF2-40B4-BE49-F238E27FC236}">
              <a16:creationId xmlns:a16="http://schemas.microsoft.com/office/drawing/2014/main" id="{B47CE6E8-BBBC-441E-B3F0-E55C7419413D}"/>
            </a:ext>
          </a:extLst>
        </xdr:cNvPr>
        <xdr:cNvSpPr txBox="1"/>
      </xdr:nvSpPr>
      <xdr:spPr>
        <a:xfrm>
          <a:off x="1066800" y="68643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3" name="テキスト ボックス 82">
          <a:extLst>
            <a:ext uri="{FF2B5EF4-FFF2-40B4-BE49-F238E27FC236}">
              <a16:creationId xmlns:a16="http://schemas.microsoft.com/office/drawing/2014/main" id="{5EFD3C2D-9066-4FB6-8D69-C40C1B9285E5}"/>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1695D82D-2A84-4210-AFF8-06E6CE3A156E}"/>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70FCAC65-C7F8-42A8-A5EB-468256FA5E2B}"/>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362F5A6D-6741-4146-9EA9-101625DB74E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C1C2C6F1-BEB1-4FB4-81AC-C454CB62B2C1}"/>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43</xdr:row>
      <xdr:rowOff>4445</xdr:rowOff>
    </xdr:from>
    <xdr:to>
      <xdr:col>23</xdr:col>
      <xdr:colOff>184150</xdr:colOff>
      <xdr:row>43</xdr:row>
      <xdr:rowOff>106045</xdr:rowOff>
    </xdr:to>
    <xdr:sp macro="" textlink="">
      <xdr:nvSpPr>
        <xdr:cNvPr id="88" name="楕円 87">
          <a:extLst>
            <a:ext uri="{FF2B5EF4-FFF2-40B4-BE49-F238E27FC236}">
              <a16:creationId xmlns:a16="http://schemas.microsoft.com/office/drawing/2014/main" id="{30DBC651-CCE5-4E32-B6B1-A2F5673B9739}"/>
            </a:ext>
          </a:extLst>
        </xdr:cNvPr>
        <xdr:cNvSpPr/>
      </xdr:nvSpPr>
      <xdr:spPr>
        <a:xfrm>
          <a:off x="4902200" y="737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147955</xdr:rowOff>
    </xdr:from>
    <xdr:ext cx="762000" cy="258445"/>
    <xdr:sp macro="" textlink="">
      <xdr:nvSpPr>
        <xdr:cNvPr id="89" name="財政力該当値テキスト">
          <a:extLst>
            <a:ext uri="{FF2B5EF4-FFF2-40B4-BE49-F238E27FC236}">
              <a16:creationId xmlns:a16="http://schemas.microsoft.com/office/drawing/2014/main" id="{225BC546-2D71-4194-A283-5F7E0063F4B9}"/>
            </a:ext>
          </a:extLst>
        </xdr:cNvPr>
        <xdr:cNvSpPr txBox="1"/>
      </xdr:nvSpPr>
      <xdr:spPr>
        <a:xfrm>
          <a:off x="5041900" y="73488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0.58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43</xdr:row>
      <xdr:rowOff>4445</xdr:rowOff>
    </xdr:from>
    <xdr:to>
      <xdr:col>19</xdr:col>
      <xdr:colOff>184150</xdr:colOff>
      <xdr:row>43</xdr:row>
      <xdr:rowOff>106045</xdr:rowOff>
    </xdr:to>
    <xdr:sp macro="" textlink="">
      <xdr:nvSpPr>
        <xdr:cNvPr id="90" name="楕円 89">
          <a:extLst>
            <a:ext uri="{FF2B5EF4-FFF2-40B4-BE49-F238E27FC236}">
              <a16:creationId xmlns:a16="http://schemas.microsoft.com/office/drawing/2014/main" id="{44130528-FDF0-44BD-BA0C-6A21AE729F50}"/>
            </a:ext>
          </a:extLst>
        </xdr:cNvPr>
        <xdr:cNvSpPr/>
      </xdr:nvSpPr>
      <xdr:spPr>
        <a:xfrm>
          <a:off x="4064000" y="737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90805</xdr:rowOff>
    </xdr:from>
    <xdr:ext cx="736600" cy="258445"/>
    <xdr:sp macro="" textlink="">
      <xdr:nvSpPr>
        <xdr:cNvPr id="91" name="テキスト ボックス 90">
          <a:extLst>
            <a:ext uri="{FF2B5EF4-FFF2-40B4-BE49-F238E27FC236}">
              <a16:creationId xmlns:a16="http://schemas.microsoft.com/office/drawing/2014/main" id="{B450A247-A787-4950-8E99-5B2652302AE0}"/>
            </a:ext>
          </a:extLst>
        </xdr:cNvPr>
        <xdr:cNvSpPr txBox="1"/>
      </xdr:nvSpPr>
      <xdr:spPr>
        <a:xfrm>
          <a:off x="3733800" y="746315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43</xdr:row>
      <xdr:rowOff>4445</xdr:rowOff>
    </xdr:from>
    <xdr:to>
      <xdr:col>15</xdr:col>
      <xdr:colOff>133350</xdr:colOff>
      <xdr:row>43</xdr:row>
      <xdr:rowOff>106045</xdr:rowOff>
    </xdr:to>
    <xdr:sp macro="" textlink="">
      <xdr:nvSpPr>
        <xdr:cNvPr id="92" name="楕円 91">
          <a:extLst>
            <a:ext uri="{FF2B5EF4-FFF2-40B4-BE49-F238E27FC236}">
              <a16:creationId xmlns:a16="http://schemas.microsoft.com/office/drawing/2014/main" id="{00F445DB-1630-43E1-8C94-224F1FBB9E9B}"/>
            </a:ext>
          </a:extLst>
        </xdr:cNvPr>
        <xdr:cNvSpPr/>
      </xdr:nvSpPr>
      <xdr:spPr>
        <a:xfrm>
          <a:off x="3175000" y="737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90805</xdr:rowOff>
    </xdr:from>
    <xdr:ext cx="762000" cy="258445"/>
    <xdr:sp macro="" textlink="">
      <xdr:nvSpPr>
        <xdr:cNvPr id="93" name="テキスト ボックス 92">
          <a:extLst>
            <a:ext uri="{FF2B5EF4-FFF2-40B4-BE49-F238E27FC236}">
              <a16:creationId xmlns:a16="http://schemas.microsoft.com/office/drawing/2014/main" id="{537F9391-9B03-41D1-B8E9-2F229B685B0B}"/>
            </a:ext>
          </a:extLst>
        </xdr:cNvPr>
        <xdr:cNvSpPr txBox="1"/>
      </xdr:nvSpPr>
      <xdr:spPr>
        <a:xfrm>
          <a:off x="2844800" y="74631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42</xdr:row>
      <xdr:rowOff>155575</xdr:rowOff>
    </xdr:from>
    <xdr:to>
      <xdr:col>11</xdr:col>
      <xdr:colOff>82550</xdr:colOff>
      <xdr:row>43</xdr:row>
      <xdr:rowOff>86360</xdr:rowOff>
    </xdr:to>
    <xdr:sp macro="" textlink="">
      <xdr:nvSpPr>
        <xdr:cNvPr id="94" name="楕円 93">
          <a:extLst>
            <a:ext uri="{FF2B5EF4-FFF2-40B4-BE49-F238E27FC236}">
              <a16:creationId xmlns:a16="http://schemas.microsoft.com/office/drawing/2014/main" id="{AB727273-3ACA-4D62-A686-19C6CD47CA8A}"/>
            </a:ext>
          </a:extLst>
        </xdr:cNvPr>
        <xdr:cNvSpPr/>
      </xdr:nvSpPr>
      <xdr:spPr>
        <a:xfrm>
          <a:off x="2286000" y="73564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70485</xdr:rowOff>
    </xdr:from>
    <xdr:ext cx="762000" cy="259080"/>
    <xdr:sp macro="" textlink="">
      <xdr:nvSpPr>
        <xdr:cNvPr id="95" name="テキスト ボックス 94">
          <a:extLst>
            <a:ext uri="{FF2B5EF4-FFF2-40B4-BE49-F238E27FC236}">
              <a16:creationId xmlns:a16="http://schemas.microsoft.com/office/drawing/2014/main" id="{B235EE0B-926B-49E9-A139-DD9B82FCB710}"/>
            </a:ext>
          </a:extLst>
        </xdr:cNvPr>
        <xdr:cNvSpPr txBox="1"/>
      </xdr:nvSpPr>
      <xdr:spPr>
        <a:xfrm>
          <a:off x="1955800" y="74428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42</xdr:row>
      <xdr:rowOff>135255</xdr:rowOff>
    </xdr:from>
    <xdr:to>
      <xdr:col>7</xdr:col>
      <xdr:colOff>31750</xdr:colOff>
      <xdr:row>43</xdr:row>
      <xdr:rowOff>65405</xdr:rowOff>
    </xdr:to>
    <xdr:sp macro="" textlink="">
      <xdr:nvSpPr>
        <xdr:cNvPr id="96" name="楕円 95">
          <a:extLst>
            <a:ext uri="{FF2B5EF4-FFF2-40B4-BE49-F238E27FC236}">
              <a16:creationId xmlns:a16="http://schemas.microsoft.com/office/drawing/2014/main" id="{9C66CD02-F31B-4F71-B1AA-4AEC65BB309C}"/>
            </a:ext>
          </a:extLst>
        </xdr:cNvPr>
        <xdr:cNvSpPr/>
      </xdr:nvSpPr>
      <xdr:spPr>
        <a:xfrm>
          <a:off x="1397000" y="733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50165</xdr:rowOff>
    </xdr:from>
    <xdr:ext cx="762000" cy="259080"/>
    <xdr:sp macro="" textlink="">
      <xdr:nvSpPr>
        <xdr:cNvPr id="97" name="テキスト ボックス 96">
          <a:extLst>
            <a:ext uri="{FF2B5EF4-FFF2-40B4-BE49-F238E27FC236}">
              <a16:creationId xmlns:a16="http://schemas.microsoft.com/office/drawing/2014/main" id="{4F7CF6AD-CC0B-4F80-AEF6-60C41ACAC276}"/>
            </a:ext>
          </a:extLst>
        </xdr:cNvPr>
        <xdr:cNvSpPr txBox="1"/>
      </xdr:nvSpPr>
      <xdr:spPr>
        <a:xfrm>
          <a:off x="1066800" y="7422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3DCB5C63-C412-47AB-AE01-0DB8503E3F19}"/>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99" name="テキスト ボックス 98">
          <a:extLst>
            <a:ext uri="{FF2B5EF4-FFF2-40B4-BE49-F238E27FC236}">
              <a16:creationId xmlns:a16="http://schemas.microsoft.com/office/drawing/2014/main" id="{D246B80B-450C-4C61-9F5A-42660FC8C635}"/>
            </a:ext>
          </a:extLst>
        </xdr:cNvPr>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6555" cy="354330"/>
    <xdr:sp macro="" textlink="">
      <xdr:nvSpPr>
        <xdr:cNvPr id="100" name="テキスト ボックス 99">
          <a:extLst>
            <a:ext uri="{FF2B5EF4-FFF2-40B4-BE49-F238E27FC236}">
              <a16:creationId xmlns:a16="http://schemas.microsoft.com/office/drawing/2014/main" id="{58339885-954A-421A-AE50-024403C33B8A}"/>
            </a:ext>
          </a:extLst>
        </xdr:cNvPr>
        <xdr:cNvSpPr txBox="1"/>
      </xdr:nvSpPr>
      <xdr:spPr>
        <a:xfrm>
          <a:off x="3259455" y="9163050"/>
          <a:ext cx="1646555" cy="3543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[92.4%]</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A0C89ED3-6965-40AC-B5C9-FC0A924557FC}"/>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FF18C3EA-7AD4-4FFD-9979-3E16F479CCF6}"/>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32/108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C9E42EE3-F4BE-4D30-820D-F6063DD6D083}"/>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320BC46C-606D-41E4-BBA2-AD83A2D43F8A}"/>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F072104-89CF-4905-8664-691E68E75F56}"/>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A03498D1-99BA-45D3-9F4E-60E3899E4016}"/>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945F5256-D5D3-4FD3-8C3F-8C08707A387B}"/>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AA788513-FD2C-44F4-88B2-51F27282E655}"/>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E39A26D6-0B57-4C29-8696-8EE38FA91D78}"/>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2CC44598-3931-43CF-8745-D0B641EE06E6}"/>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公債費などの減少により、類似団体や全国平均を下回っている。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今後さらに経常経費の削減を図るとともに、事業見直しを行うことで健全な財政運営を進め、財政構造の弾力性の確保に努める。</a:t>
          </a:r>
        </a:p>
      </xdr:txBody>
    </xdr:sp>
    <xdr:clientData/>
  </xdr:twoCellAnchor>
  <xdr:oneCellAnchor>
    <xdr:from>
      <xdr:col>3</xdr:col>
      <xdr:colOff>95250</xdr:colOff>
      <xdr:row>54</xdr:row>
      <xdr:rowOff>139700</xdr:rowOff>
    </xdr:from>
    <xdr:ext cx="298450" cy="225425"/>
    <xdr:sp macro="" textlink="">
      <xdr:nvSpPr>
        <xdr:cNvPr id="111" name="テキスト ボックス 110">
          <a:extLst>
            <a:ext uri="{FF2B5EF4-FFF2-40B4-BE49-F238E27FC236}">
              <a16:creationId xmlns:a16="http://schemas.microsoft.com/office/drawing/2014/main" id="{B1E679F2-2FCD-44E1-B272-AA550440B07B}"/>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7EB31439-36AD-4404-8D90-D89E63B22BF6}"/>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4635"/>
    <xdr:sp macro="" textlink="">
      <xdr:nvSpPr>
        <xdr:cNvPr id="113" name="テキスト ボックス 112">
          <a:extLst>
            <a:ext uri="{FF2B5EF4-FFF2-40B4-BE49-F238E27FC236}">
              <a16:creationId xmlns:a16="http://schemas.microsoft.com/office/drawing/2014/main" id="{FFB388A1-4910-4DF7-BC13-CE54B4FCB846}"/>
            </a:ext>
          </a:extLst>
        </xdr:cNvPr>
        <xdr:cNvSpPr txBox="1"/>
      </xdr:nvSpPr>
      <xdr:spPr>
        <a:xfrm>
          <a:off x="0" y="118592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D646AB31-E8A9-429E-89C6-577C89DD2A45}"/>
            </a:ext>
          </a:extLst>
        </xdr:cNvPr>
        <xdr:cNvCxnSpPr/>
      </xdr:nvCxnSpPr>
      <xdr:spPr>
        <a:xfrm>
          <a:off x="762000" y="1139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111760</xdr:rowOff>
    </xdr:from>
    <xdr:ext cx="762000" cy="254635"/>
    <xdr:sp macro="" textlink="">
      <xdr:nvSpPr>
        <xdr:cNvPr id="115" name="テキスト ボックス 114">
          <a:extLst>
            <a:ext uri="{FF2B5EF4-FFF2-40B4-BE49-F238E27FC236}">
              <a16:creationId xmlns:a16="http://schemas.microsoft.com/office/drawing/2014/main" id="{BC2905DC-41E7-408C-BE31-94C99B4B8CE8}"/>
            </a:ext>
          </a:extLst>
        </xdr:cNvPr>
        <xdr:cNvSpPr txBox="1"/>
      </xdr:nvSpPr>
      <xdr:spPr>
        <a:xfrm>
          <a:off x="0" y="1125601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E7F598FE-A788-4850-8916-C53361FF6301}"/>
            </a:ext>
          </a:extLst>
        </xdr:cNvPr>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17" name="テキスト ボックス 116">
          <a:extLst>
            <a:ext uri="{FF2B5EF4-FFF2-40B4-BE49-F238E27FC236}">
              <a16:creationId xmlns:a16="http://schemas.microsoft.com/office/drawing/2014/main" id="{0D617423-E8D2-47B1-9A47-96FAC125F995}"/>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F992696D-4738-4D9D-A770-7DBBACC324F2}"/>
            </a:ext>
          </a:extLst>
        </xdr:cNvPr>
        <xdr:cNvCxnSpPr/>
      </xdr:nvCxnSpPr>
      <xdr:spPr>
        <a:xfrm>
          <a:off x="762000" y="1019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105410</xdr:rowOff>
    </xdr:from>
    <xdr:ext cx="762000" cy="259080"/>
    <xdr:sp macro="" textlink="">
      <xdr:nvSpPr>
        <xdr:cNvPr id="119" name="テキスト ボックス 118">
          <a:extLst>
            <a:ext uri="{FF2B5EF4-FFF2-40B4-BE49-F238E27FC236}">
              <a16:creationId xmlns:a16="http://schemas.microsoft.com/office/drawing/2014/main" id="{7F448DFD-D8B7-4B24-88B2-22325A93BFAE}"/>
            </a:ext>
          </a:extLst>
        </xdr:cNvPr>
        <xdr:cNvSpPr txBox="1"/>
      </xdr:nvSpPr>
      <xdr:spPr>
        <a:xfrm>
          <a:off x="0" y="1004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4A01FE78-3182-48D1-A144-DF8CCBBD6FFE}"/>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1" name="テキスト ボックス 120">
          <a:extLst>
            <a:ext uri="{FF2B5EF4-FFF2-40B4-BE49-F238E27FC236}">
              <a16:creationId xmlns:a16="http://schemas.microsoft.com/office/drawing/2014/main" id="{0B43F809-FD78-4236-9E35-801DF804FB4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FD0A9FEC-58B1-41D7-836F-466688F28971}"/>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AB5E71DB-4708-4BD4-90CA-EBF730F7B183}"/>
            </a:ext>
          </a:extLst>
        </xdr:cNvPr>
        <xdr:cNvCxnSpPr/>
      </xdr:nvCxnSpPr>
      <xdr:spPr>
        <a:xfrm flipV="1">
          <a:off x="4953000" y="10264140"/>
          <a:ext cx="0" cy="12426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163195</xdr:rowOff>
    </xdr:from>
    <xdr:ext cx="762000" cy="259080"/>
    <xdr:sp macro="" textlink="">
      <xdr:nvSpPr>
        <xdr:cNvPr id="124" name="財政構造の弾力性最小値テキスト">
          <a:extLst>
            <a:ext uri="{FF2B5EF4-FFF2-40B4-BE49-F238E27FC236}">
              <a16:creationId xmlns:a16="http://schemas.microsoft.com/office/drawing/2014/main" id="{35C63A71-649F-4DD4-8C4A-AEC70F09063C}"/>
            </a:ext>
          </a:extLst>
        </xdr:cNvPr>
        <xdr:cNvSpPr txBox="1"/>
      </xdr:nvSpPr>
      <xdr:spPr>
        <a:xfrm>
          <a:off x="5041900" y="11478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DAD6F166-FE46-4C89-B0C5-BBEBD3F9F5BF}"/>
            </a:ext>
          </a:extLst>
        </xdr:cNvPr>
        <xdr:cNvCxnSpPr/>
      </xdr:nvCxnSpPr>
      <xdr:spPr>
        <a:xfrm>
          <a:off x="4864100" y="11506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63500</xdr:rowOff>
    </xdr:from>
    <xdr:ext cx="762000" cy="254635"/>
    <xdr:sp macro="" textlink="">
      <xdr:nvSpPr>
        <xdr:cNvPr id="126" name="財政構造の弾力性最大値テキスト">
          <a:extLst>
            <a:ext uri="{FF2B5EF4-FFF2-40B4-BE49-F238E27FC236}">
              <a16:creationId xmlns:a16="http://schemas.microsoft.com/office/drawing/2014/main" id="{4E401123-7F41-4AFB-BB35-3BED321771F0}"/>
            </a:ext>
          </a:extLst>
        </xdr:cNvPr>
        <xdr:cNvSpPr txBox="1"/>
      </xdr:nvSpPr>
      <xdr:spPr>
        <a:xfrm>
          <a:off x="5041900" y="1000760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81.2</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FED3BEC0-D2A3-4ACA-991D-588B298D57D9}"/>
            </a:ext>
          </a:extLst>
        </xdr:cNvPr>
        <xdr:cNvCxnSpPr/>
      </xdr:nvCxnSpPr>
      <xdr:spPr>
        <a:xfrm>
          <a:off x="4864100" y="10264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138430</xdr:rowOff>
    </xdr:from>
    <xdr:to>
      <xdr:col>23</xdr:col>
      <xdr:colOff>133350</xdr:colOff>
      <xdr:row>63</xdr:row>
      <xdr:rowOff>138430</xdr:rowOff>
    </xdr:to>
    <xdr:cxnSp macro="">
      <xdr:nvCxnSpPr>
        <xdr:cNvPr id="128" name="直線コネクタ 127">
          <a:extLst>
            <a:ext uri="{FF2B5EF4-FFF2-40B4-BE49-F238E27FC236}">
              <a16:creationId xmlns:a16="http://schemas.microsoft.com/office/drawing/2014/main" id="{65DA17B8-EA74-445D-8215-131850AB73A7}"/>
            </a:ext>
          </a:extLst>
        </xdr:cNvPr>
        <xdr:cNvCxnSpPr/>
      </xdr:nvCxnSpPr>
      <xdr:spPr>
        <a:xfrm>
          <a:off x="4114800" y="1093978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162560</xdr:rowOff>
    </xdr:from>
    <xdr:ext cx="762000" cy="259080"/>
    <xdr:sp macro="" textlink="">
      <xdr:nvSpPr>
        <xdr:cNvPr id="129" name="財政構造の弾力性平均値テキスト">
          <a:extLst>
            <a:ext uri="{FF2B5EF4-FFF2-40B4-BE49-F238E27FC236}">
              <a16:creationId xmlns:a16="http://schemas.microsoft.com/office/drawing/2014/main" id="{CBEFFB33-1332-49CF-9EAC-5476F520994B}"/>
            </a:ext>
          </a:extLst>
        </xdr:cNvPr>
        <xdr:cNvSpPr txBox="1"/>
      </xdr:nvSpPr>
      <xdr:spPr>
        <a:xfrm>
          <a:off x="5041900" y="109639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94.1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64</xdr:row>
      <xdr:rowOff>18415</xdr:rowOff>
    </xdr:from>
    <xdr:to>
      <xdr:col>23</xdr:col>
      <xdr:colOff>184150</xdr:colOff>
      <xdr:row>64</xdr:row>
      <xdr:rowOff>120650</xdr:rowOff>
    </xdr:to>
    <xdr:sp macro="" textlink="">
      <xdr:nvSpPr>
        <xdr:cNvPr id="130" name="フローチャート: 判断 129">
          <a:extLst>
            <a:ext uri="{FF2B5EF4-FFF2-40B4-BE49-F238E27FC236}">
              <a16:creationId xmlns:a16="http://schemas.microsoft.com/office/drawing/2014/main" id="{715566B2-550E-4FBC-88BB-B387E759949B}"/>
            </a:ext>
          </a:extLst>
        </xdr:cNvPr>
        <xdr:cNvSpPr/>
      </xdr:nvSpPr>
      <xdr:spPr>
        <a:xfrm>
          <a:off x="4902200" y="109912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138430</xdr:rowOff>
    </xdr:from>
    <xdr:to>
      <xdr:col>19</xdr:col>
      <xdr:colOff>133350</xdr:colOff>
      <xdr:row>64</xdr:row>
      <xdr:rowOff>63500</xdr:rowOff>
    </xdr:to>
    <xdr:cxnSp macro="">
      <xdr:nvCxnSpPr>
        <xdr:cNvPr id="131" name="直線コネクタ 130">
          <a:extLst>
            <a:ext uri="{FF2B5EF4-FFF2-40B4-BE49-F238E27FC236}">
              <a16:creationId xmlns:a16="http://schemas.microsoft.com/office/drawing/2014/main" id="{AED43943-EDA0-4EEB-BDA4-EB9B9AFEBD83}"/>
            </a:ext>
          </a:extLst>
        </xdr:cNvPr>
        <xdr:cNvCxnSpPr/>
      </xdr:nvCxnSpPr>
      <xdr:spPr>
        <a:xfrm flipV="1">
          <a:off x="3225800" y="10939780"/>
          <a:ext cx="8890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A10D2178-9F11-4902-AC53-A149140FEDDB}"/>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74930</xdr:rowOff>
    </xdr:from>
    <xdr:ext cx="736600" cy="254635"/>
    <xdr:sp macro="" textlink="">
      <xdr:nvSpPr>
        <xdr:cNvPr id="133" name="テキスト ボックス 132">
          <a:extLst>
            <a:ext uri="{FF2B5EF4-FFF2-40B4-BE49-F238E27FC236}">
              <a16:creationId xmlns:a16="http://schemas.microsoft.com/office/drawing/2014/main" id="{D9EE8D42-34CD-437B-B40B-E26EFE32E8AF}"/>
            </a:ext>
          </a:extLst>
        </xdr:cNvPr>
        <xdr:cNvSpPr txBox="1"/>
      </xdr:nvSpPr>
      <xdr:spPr>
        <a:xfrm>
          <a:off x="3733800" y="1104773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62</xdr:row>
      <xdr:rowOff>128905</xdr:rowOff>
    </xdr:from>
    <xdr:to>
      <xdr:col>15</xdr:col>
      <xdr:colOff>82550</xdr:colOff>
      <xdr:row>64</xdr:row>
      <xdr:rowOff>63500</xdr:rowOff>
    </xdr:to>
    <xdr:cxnSp macro="">
      <xdr:nvCxnSpPr>
        <xdr:cNvPr id="134" name="直線コネクタ 133">
          <a:extLst>
            <a:ext uri="{FF2B5EF4-FFF2-40B4-BE49-F238E27FC236}">
              <a16:creationId xmlns:a16="http://schemas.microsoft.com/office/drawing/2014/main" id="{B729B3C3-4980-476E-8175-8467BC21DF7D}"/>
            </a:ext>
          </a:extLst>
        </xdr:cNvPr>
        <xdr:cNvCxnSpPr/>
      </xdr:nvCxnSpPr>
      <xdr:spPr>
        <a:xfrm>
          <a:off x="2336800" y="10758805"/>
          <a:ext cx="889000" cy="277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69215</xdr:rowOff>
    </xdr:from>
    <xdr:to>
      <xdr:col>15</xdr:col>
      <xdr:colOff>133350</xdr:colOff>
      <xdr:row>63</xdr:row>
      <xdr:rowOff>170815</xdr:rowOff>
    </xdr:to>
    <xdr:sp macro="" textlink="">
      <xdr:nvSpPr>
        <xdr:cNvPr id="135" name="フローチャート: 判断 134">
          <a:extLst>
            <a:ext uri="{FF2B5EF4-FFF2-40B4-BE49-F238E27FC236}">
              <a16:creationId xmlns:a16="http://schemas.microsoft.com/office/drawing/2014/main" id="{C81DA871-9A82-4225-9AA1-872472CF2E0D}"/>
            </a:ext>
          </a:extLst>
        </xdr:cNvPr>
        <xdr:cNvSpPr/>
      </xdr:nvSpPr>
      <xdr:spPr>
        <a:xfrm>
          <a:off x="3175000" y="10870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10160</xdr:rowOff>
    </xdr:from>
    <xdr:ext cx="762000" cy="259080"/>
    <xdr:sp macro="" textlink="">
      <xdr:nvSpPr>
        <xdr:cNvPr id="136" name="テキスト ボックス 135">
          <a:extLst>
            <a:ext uri="{FF2B5EF4-FFF2-40B4-BE49-F238E27FC236}">
              <a16:creationId xmlns:a16="http://schemas.microsoft.com/office/drawing/2014/main" id="{50A2510B-5AE9-41EE-A75C-79950DC3CEC9}"/>
            </a:ext>
          </a:extLst>
        </xdr:cNvPr>
        <xdr:cNvSpPr txBox="1"/>
      </xdr:nvSpPr>
      <xdr:spPr>
        <a:xfrm>
          <a:off x="2844800" y="10640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62</xdr:row>
      <xdr:rowOff>128905</xdr:rowOff>
    </xdr:from>
    <xdr:to>
      <xdr:col>11</xdr:col>
      <xdr:colOff>31750</xdr:colOff>
      <xdr:row>64</xdr:row>
      <xdr:rowOff>87630</xdr:rowOff>
    </xdr:to>
    <xdr:cxnSp macro="">
      <xdr:nvCxnSpPr>
        <xdr:cNvPr id="137" name="直線コネクタ 136">
          <a:extLst>
            <a:ext uri="{FF2B5EF4-FFF2-40B4-BE49-F238E27FC236}">
              <a16:creationId xmlns:a16="http://schemas.microsoft.com/office/drawing/2014/main" id="{1E9888FB-B2F3-4E47-B41E-22F679534F5A}"/>
            </a:ext>
          </a:extLst>
        </xdr:cNvPr>
        <xdr:cNvCxnSpPr/>
      </xdr:nvCxnSpPr>
      <xdr:spPr>
        <a:xfrm flipV="1">
          <a:off x="1447800" y="10758805"/>
          <a:ext cx="889000" cy="301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24130</xdr:rowOff>
    </xdr:from>
    <xdr:to>
      <xdr:col>11</xdr:col>
      <xdr:colOff>82550</xdr:colOff>
      <xdr:row>62</xdr:row>
      <xdr:rowOff>125730</xdr:rowOff>
    </xdr:to>
    <xdr:sp macro="" textlink="">
      <xdr:nvSpPr>
        <xdr:cNvPr id="138" name="フローチャート: 判断 137">
          <a:extLst>
            <a:ext uri="{FF2B5EF4-FFF2-40B4-BE49-F238E27FC236}">
              <a16:creationId xmlns:a16="http://schemas.microsoft.com/office/drawing/2014/main" id="{E6D71746-C3E6-40AA-BEE7-C341DECD1408}"/>
            </a:ext>
          </a:extLst>
        </xdr:cNvPr>
        <xdr:cNvSpPr/>
      </xdr:nvSpPr>
      <xdr:spPr>
        <a:xfrm>
          <a:off x="2286000" y="1065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135890</xdr:rowOff>
    </xdr:from>
    <xdr:ext cx="762000" cy="259080"/>
    <xdr:sp macro="" textlink="">
      <xdr:nvSpPr>
        <xdr:cNvPr id="139" name="テキスト ボックス 138">
          <a:extLst>
            <a:ext uri="{FF2B5EF4-FFF2-40B4-BE49-F238E27FC236}">
              <a16:creationId xmlns:a16="http://schemas.microsoft.com/office/drawing/2014/main" id="{468D46E4-36D5-46D2-80E3-A41730E88FED}"/>
            </a:ext>
          </a:extLst>
        </xdr:cNvPr>
        <xdr:cNvSpPr txBox="1"/>
      </xdr:nvSpPr>
      <xdr:spPr>
        <a:xfrm>
          <a:off x="1955800" y="10422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63</xdr:row>
      <xdr:rowOff>154940</xdr:rowOff>
    </xdr:from>
    <xdr:to>
      <xdr:col>7</xdr:col>
      <xdr:colOff>31750</xdr:colOff>
      <xdr:row>64</xdr:row>
      <xdr:rowOff>84455</xdr:rowOff>
    </xdr:to>
    <xdr:sp macro="" textlink="">
      <xdr:nvSpPr>
        <xdr:cNvPr id="140" name="フローチャート: 判断 139">
          <a:extLst>
            <a:ext uri="{FF2B5EF4-FFF2-40B4-BE49-F238E27FC236}">
              <a16:creationId xmlns:a16="http://schemas.microsoft.com/office/drawing/2014/main" id="{C0B81313-219B-420E-8DDC-D4435A94151E}"/>
            </a:ext>
          </a:extLst>
        </xdr:cNvPr>
        <xdr:cNvSpPr/>
      </xdr:nvSpPr>
      <xdr:spPr>
        <a:xfrm>
          <a:off x="1397000" y="109562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94615</xdr:rowOff>
    </xdr:from>
    <xdr:ext cx="762000" cy="259080"/>
    <xdr:sp macro="" textlink="">
      <xdr:nvSpPr>
        <xdr:cNvPr id="141" name="テキスト ボックス 140">
          <a:extLst>
            <a:ext uri="{FF2B5EF4-FFF2-40B4-BE49-F238E27FC236}">
              <a16:creationId xmlns:a16="http://schemas.microsoft.com/office/drawing/2014/main" id="{55E15323-9447-45BA-92F1-2B82AC555AC6}"/>
            </a:ext>
          </a:extLst>
        </xdr:cNvPr>
        <xdr:cNvSpPr txBox="1"/>
      </xdr:nvSpPr>
      <xdr:spPr>
        <a:xfrm>
          <a:off x="1066800" y="10724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4635"/>
    <xdr:sp macro="" textlink="">
      <xdr:nvSpPr>
        <xdr:cNvPr id="142" name="テキスト ボックス 141">
          <a:extLst>
            <a:ext uri="{FF2B5EF4-FFF2-40B4-BE49-F238E27FC236}">
              <a16:creationId xmlns:a16="http://schemas.microsoft.com/office/drawing/2014/main" id="{1401DB80-6D3E-4D9D-8C7E-C77C4D87A887}"/>
            </a:ext>
          </a:extLst>
        </xdr:cNvPr>
        <xdr:cNvSpPr txBox="1"/>
      </xdr:nvSpPr>
      <xdr:spPr>
        <a:xfrm>
          <a:off x="47371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4635"/>
    <xdr:sp macro="" textlink="">
      <xdr:nvSpPr>
        <xdr:cNvPr id="143" name="テキスト ボックス 142">
          <a:extLst>
            <a:ext uri="{FF2B5EF4-FFF2-40B4-BE49-F238E27FC236}">
              <a16:creationId xmlns:a16="http://schemas.microsoft.com/office/drawing/2014/main" id="{74DC4303-9911-47B5-9339-EED1DA6E0B9D}"/>
            </a:ext>
          </a:extLst>
        </xdr:cNvPr>
        <xdr:cNvSpPr txBox="1"/>
      </xdr:nvSpPr>
      <xdr:spPr>
        <a:xfrm>
          <a:off x="3898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4635"/>
    <xdr:sp macro="" textlink="">
      <xdr:nvSpPr>
        <xdr:cNvPr id="144" name="テキスト ボックス 143">
          <a:extLst>
            <a:ext uri="{FF2B5EF4-FFF2-40B4-BE49-F238E27FC236}">
              <a16:creationId xmlns:a16="http://schemas.microsoft.com/office/drawing/2014/main" id="{B24001E8-4742-48C0-B81A-209BC7DDF237}"/>
            </a:ext>
          </a:extLst>
        </xdr:cNvPr>
        <xdr:cNvSpPr txBox="1"/>
      </xdr:nvSpPr>
      <xdr:spPr>
        <a:xfrm>
          <a:off x="3009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4635"/>
    <xdr:sp macro="" textlink="">
      <xdr:nvSpPr>
        <xdr:cNvPr id="145" name="テキスト ボックス 144">
          <a:extLst>
            <a:ext uri="{FF2B5EF4-FFF2-40B4-BE49-F238E27FC236}">
              <a16:creationId xmlns:a16="http://schemas.microsoft.com/office/drawing/2014/main" id="{B24FB9FB-3A92-4281-81BC-8082B653FF8E}"/>
            </a:ext>
          </a:extLst>
        </xdr:cNvPr>
        <xdr:cNvSpPr txBox="1"/>
      </xdr:nvSpPr>
      <xdr:spPr>
        <a:xfrm>
          <a:off x="2120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4635"/>
    <xdr:sp macro="" textlink="">
      <xdr:nvSpPr>
        <xdr:cNvPr id="146" name="テキスト ボックス 145">
          <a:extLst>
            <a:ext uri="{FF2B5EF4-FFF2-40B4-BE49-F238E27FC236}">
              <a16:creationId xmlns:a16="http://schemas.microsoft.com/office/drawing/2014/main" id="{FB064214-E443-4501-B22C-2A0008992937}"/>
            </a:ext>
          </a:extLst>
        </xdr:cNvPr>
        <xdr:cNvSpPr txBox="1"/>
      </xdr:nvSpPr>
      <xdr:spPr>
        <a:xfrm>
          <a:off x="1231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63</xdr:row>
      <xdr:rowOff>87630</xdr:rowOff>
    </xdr:from>
    <xdr:to>
      <xdr:col>23</xdr:col>
      <xdr:colOff>184150</xdr:colOff>
      <xdr:row>64</xdr:row>
      <xdr:rowOff>17780</xdr:rowOff>
    </xdr:to>
    <xdr:sp macro="" textlink="">
      <xdr:nvSpPr>
        <xdr:cNvPr id="147" name="楕円 146">
          <a:extLst>
            <a:ext uri="{FF2B5EF4-FFF2-40B4-BE49-F238E27FC236}">
              <a16:creationId xmlns:a16="http://schemas.microsoft.com/office/drawing/2014/main" id="{5845AE55-12DD-4815-8827-09C9629FC439}"/>
            </a:ext>
          </a:extLst>
        </xdr:cNvPr>
        <xdr:cNvSpPr/>
      </xdr:nvSpPr>
      <xdr:spPr>
        <a:xfrm>
          <a:off x="49022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104140</xdr:rowOff>
    </xdr:from>
    <xdr:ext cx="762000" cy="259080"/>
    <xdr:sp macro="" textlink="">
      <xdr:nvSpPr>
        <xdr:cNvPr id="148" name="財政構造の弾力性該当値テキスト">
          <a:extLst>
            <a:ext uri="{FF2B5EF4-FFF2-40B4-BE49-F238E27FC236}">
              <a16:creationId xmlns:a16="http://schemas.microsoft.com/office/drawing/2014/main" id="{EA0315E3-E7EF-4753-8ECB-CADE539E5D35}"/>
            </a:ext>
          </a:extLst>
        </xdr:cNvPr>
        <xdr:cNvSpPr txBox="1"/>
      </xdr:nvSpPr>
      <xdr:spPr>
        <a:xfrm>
          <a:off x="5041900" y="10734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63</xdr:row>
      <xdr:rowOff>87630</xdr:rowOff>
    </xdr:from>
    <xdr:to>
      <xdr:col>19</xdr:col>
      <xdr:colOff>184150</xdr:colOff>
      <xdr:row>64</xdr:row>
      <xdr:rowOff>17780</xdr:rowOff>
    </xdr:to>
    <xdr:sp macro="" textlink="">
      <xdr:nvSpPr>
        <xdr:cNvPr id="149" name="楕円 148">
          <a:extLst>
            <a:ext uri="{FF2B5EF4-FFF2-40B4-BE49-F238E27FC236}">
              <a16:creationId xmlns:a16="http://schemas.microsoft.com/office/drawing/2014/main" id="{2931F70A-A0D6-4FC1-9A87-AD6DD03BE6C7}"/>
            </a:ext>
          </a:extLst>
        </xdr:cNvPr>
        <xdr:cNvSpPr/>
      </xdr:nvSpPr>
      <xdr:spPr>
        <a:xfrm>
          <a:off x="4064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27940</xdr:rowOff>
    </xdr:from>
    <xdr:ext cx="736600" cy="259080"/>
    <xdr:sp macro="" textlink="">
      <xdr:nvSpPr>
        <xdr:cNvPr id="150" name="テキスト ボックス 149">
          <a:extLst>
            <a:ext uri="{FF2B5EF4-FFF2-40B4-BE49-F238E27FC236}">
              <a16:creationId xmlns:a16="http://schemas.microsoft.com/office/drawing/2014/main" id="{378660E0-388B-4F6E-94B5-47D82445E56F}"/>
            </a:ext>
          </a:extLst>
        </xdr:cNvPr>
        <xdr:cNvSpPr txBox="1"/>
      </xdr:nvSpPr>
      <xdr:spPr>
        <a:xfrm>
          <a:off x="3733800" y="106578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64</xdr:row>
      <xdr:rowOff>12700</xdr:rowOff>
    </xdr:from>
    <xdr:to>
      <xdr:col>15</xdr:col>
      <xdr:colOff>133350</xdr:colOff>
      <xdr:row>64</xdr:row>
      <xdr:rowOff>114300</xdr:rowOff>
    </xdr:to>
    <xdr:sp macro="" textlink="">
      <xdr:nvSpPr>
        <xdr:cNvPr id="151" name="楕円 150">
          <a:extLst>
            <a:ext uri="{FF2B5EF4-FFF2-40B4-BE49-F238E27FC236}">
              <a16:creationId xmlns:a16="http://schemas.microsoft.com/office/drawing/2014/main" id="{2D823BAF-97E5-40F5-BD70-D160D8884CF3}"/>
            </a:ext>
          </a:extLst>
        </xdr:cNvPr>
        <xdr:cNvSpPr/>
      </xdr:nvSpPr>
      <xdr:spPr>
        <a:xfrm>
          <a:off x="31750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99060</xdr:rowOff>
    </xdr:from>
    <xdr:ext cx="762000" cy="254635"/>
    <xdr:sp macro="" textlink="">
      <xdr:nvSpPr>
        <xdr:cNvPr id="152" name="テキスト ボックス 151">
          <a:extLst>
            <a:ext uri="{FF2B5EF4-FFF2-40B4-BE49-F238E27FC236}">
              <a16:creationId xmlns:a16="http://schemas.microsoft.com/office/drawing/2014/main" id="{A45B94A0-70FE-4D10-A527-52321B44297F}"/>
            </a:ext>
          </a:extLst>
        </xdr:cNvPr>
        <xdr:cNvSpPr txBox="1"/>
      </xdr:nvSpPr>
      <xdr:spPr>
        <a:xfrm>
          <a:off x="2844800" y="110718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62</xdr:row>
      <xdr:rowOff>78105</xdr:rowOff>
    </xdr:from>
    <xdr:to>
      <xdr:col>11</xdr:col>
      <xdr:colOff>82550</xdr:colOff>
      <xdr:row>63</xdr:row>
      <xdr:rowOff>8255</xdr:rowOff>
    </xdr:to>
    <xdr:sp macro="" textlink="">
      <xdr:nvSpPr>
        <xdr:cNvPr id="153" name="楕円 152">
          <a:extLst>
            <a:ext uri="{FF2B5EF4-FFF2-40B4-BE49-F238E27FC236}">
              <a16:creationId xmlns:a16="http://schemas.microsoft.com/office/drawing/2014/main" id="{46D79706-6337-4FDD-9E40-FC0E1D0B6F60}"/>
            </a:ext>
          </a:extLst>
        </xdr:cNvPr>
        <xdr:cNvSpPr/>
      </xdr:nvSpPr>
      <xdr:spPr>
        <a:xfrm>
          <a:off x="2286000" y="1070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164465</xdr:rowOff>
    </xdr:from>
    <xdr:ext cx="762000" cy="259080"/>
    <xdr:sp macro="" textlink="">
      <xdr:nvSpPr>
        <xdr:cNvPr id="154" name="テキスト ボックス 153">
          <a:extLst>
            <a:ext uri="{FF2B5EF4-FFF2-40B4-BE49-F238E27FC236}">
              <a16:creationId xmlns:a16="http://schemas.microsoft.com/office/drawing/2014/main" id="{F6164041-0291-42E1-AD75-CA4607951D25}"/>
            </a:ext>
          </a:extLst>
        </xdr:cNvPr>
        <xdr:cNvSpPr txBox="1"/>
      </xdr:nvSpPr>
      <xdr:spPr>
        <a:xfrm>
          <a:off x="1955800" y="10794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64</xdr:row>
      <xdr:rowOff>36830</xdr:rowOff>
    </xdr:from>
    <xdr:to>
      <xdr:col>7</xdr:col>
      <xdr:colOff>31750</xdr:colOff>
      <xdr:row>64</xdr:row>
      <xdr:rowOff>138430</xdr:rowOff>
    </xdr:to>
    <xdr:sp macro="" textlink="">
      <xdr:nvSpPr>
        <xdr:cNvPr id="155" name="楕円 154">
          <a:extLst>
            <a:ext uri="{FF2B5EF4-FFF2-40B4-BE49-F238E27FC236}">
              <a16:creationId xmlns:a16="http://schemas.microsoft.com/office/drawing/2014/main" id="{6AA05958-2693-492E-95EA-2A0F14C32042}"/>
            </a:ext>
          </a:extLst>
        </xdr:cNvPr>
        <xdr:cNvSpPr/>
      </xdr:nvSpPr>
      <xdr:spPr>
        <a:xfrm>
          <a:off x="13970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123190</xdr:rowOff>
    </xdr:from>
    <xdr:ext cx="762000" cy="254635"/>
    <xdr:sp macro="" textlink="">
      <xdr:nvSpPr>
        <xdr:cNvPr id="156" name="テキスト ボックス 155">
          <a:extLst>
            <a:ext uri="{FF2B5EF4-FFF2-40B4-BE49-F238E27FC236}">
              <a16:creationId xmlns:a16="http://schemas.microsoft.com/office/drawing/2014/main" id="{F9779E51-83DD-4C68-98BD-B442BDA9EF33}"/>
            </a:ext>
          </a:extLst>
        </xdr:cNvPr>
        <xdr:cNvSpPr txBox="1"/>
      </xdr:nvSpPr>
      <xdr:spPr>
        <a:xfrm>
          <a:off x="1066800" y="1109599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17D975F0-64D0-4D1A-BDFC-461C2F6FDFC4}"/>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58" name="テキスト ボックス 157">
          <a:extLst>
            <a:ext uri="{FF2B5EF4-FFF2-40B4-BE49-F238E27FC236}">
              <a16:creationId xmlns:a16="http://schemas.microsoft.com/office/drawing/2014/main" id="{7B7BF4B0-5177-4AEB-ADB7-CB946B0209C8}"/>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6555" cy="358775"/>
    <xdr:sp macro="" textlink="">
      <xdr:nvSpPr>
        <xdr:cNvPr id="159" name="テキスト ボックス 158">
          <a:extLst>
            <a:ext uri="{FF2B5EF4-FFF2-40B4-BE49-F238E27FC236}">
              <a16:creationId xmlns:a16="http://schemas.microsoft.com/office/drawing/2014/main" id="{087D35B1-50D0-4ADB-8759-BEC2DC5B0AEB}"/>
            </a:ext>
          </a:extLst>
        </xdr:cNvPr>
        <xdr:cNvSpPr txBox="1"/>
      </xdr:nvSpPr>
      <xdr:spPr>
        <a:xfrm>
          <a:off x="4149090" y="1297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[159,083</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E5B5356B-0E72-4BD5-BE52-FAEA3A0BD1B5}"/>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6ECD11D8-15F8-4E42-A457-A446D9FA41D6}"/>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82/108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932D6323-ED35-4AE2-B432-298EA7EC8FD3}"/>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787F9E3E-14DB-494A-BE01-E13D8CE522E9}"/>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A443EEDD-DEBC-4BEC-8EC6-87B7E65E693D}"/>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5D298E70-762F-48DA-9A50-E269577F7DC4}"/>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169,724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83262EA0-17F2-4671-8A2C-F0843799238D}"/>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DE89BDAE-7FC5-46BE-B78D-2CA69A851C32}"/>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62771CA7-549E-451B-8A2D-52AF74EE8D14}"/>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BFA49D25-CCD1-4203-8713-361A1C0789D3}"/>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全国平均、京都府平均と比較しても下回っている。</a:t>
          </a:r>
        </a:p>
        <a:p>
          <a:r>
            <a:rPr kumimoji="1" lang="ja-JP" altLang="en-US" sz="1300">
              <a:latin typeface="ＭＳ Ｐゴシック"/>
              <a:ea typeface="ＭＳ Ｐゴシック"/>
            </a:rPr>
            <a:t>　前年度と比較して増加している要因は、ふるさと納税が増加したことにより、関連経費（物件費）が増加したためである。</a:t>
          </a:r>
        </a:p>
        <a:p>
          <a:r>
            <a:rPr kumimoji="1" lang="ja-JP" altLang="en-US" sz="1300">
              <a:latin typeface="ＭＳ Ｐゴシック"/>
              <a:ea typeface="ＭＳ Ｐゴシック"/>
            </a:rPr>
            <a:t>　今後、各公共施設の経年劣化に伴う修繕料等の増加が予想されるため、物件費等の経常的経費をさらに見直す必要がある。</a:t>
          </a:r>
        </a:p>
      </xdr:txBody>
    </xdr:sp>
    <xdr:clientData/>
  </xdr:twoCellAnchor>
  <xdr:oneCellAnchor>
    <xdr:from>
      <xdr:col>3</xdr:col>
      <xdr:colOff>95250</xdr:colOff>
      <xdr:row>77</xdr:row>
      <xdr:rowOff>6350</xdr:rowOff>
    </xdr:from>
    <xdr:ext cx="349885" cy="220980"/>
    <xdr:sp macro="" textlink="">
      <xdr:nvSpPr>
        <xdr:cNvPr id="170" name="テキスト ボックス 169">
          <a:extLst>
            <a:ext uri="{FF2B5EF4-FFF2-40B4-BE49-F238E27FC236}">
              <a16:creationId xmlns:a16="http://schemas.microsoft.com/office/drawing/2014/main" id="{9325BEAC-8330-4A93-A958-A540D5D25481}"/>
            </a:ext>
          </a:extLst>
        </xdr:cNvPr>
        <xdr:cNvSpPr txBox="1"/>
      </xdr:nvSpPr>
      <xdr:spPr>
        <a:xfrm>
          <a:off x="723900" y="13208000"/>
          <a:ext cx="34988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40DF407C-6E99-4271-B73A-CCDB0D587808}"/>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2" name="テキスト ボックス 171">
          <a:extLst>
            <a:ext uri="{FF2B5EF4-FFF2-40B4-BE49-F238E27FC236}">
              <a16:creationId xmlns:a16="http://schemas.microsoft.com/office/drawing/2014/main" id="{4194D421-D2B8-44C2-B0D4-864E2B818EE1}"/>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dr:col>3</xdr:col>
      <xdr:colOff>133350</xdr:colOff>
      <xdr:row>90</xdr:row>
      <xdr:rowOff>36195</xdr:rowOff>
    </xdr:from>
    <xdr:to>
      <xdr:col>27</xdr:col>
      <xdr:colOff>184150</xdr:colOff>
      <xdr:row>90</xdr:row>
      <xdr:rowOff>36195</xdr:rowOff>
    </xdr:to>
    <xdr:cxnSp macro="">
      <xdr:nvCxnSpPr>
        <xdr:cNvPr id="173" name="直線コネクタ 172">
          <a:extLst>
            <a:ext uri="{FF2B5EF4-FFF2-40B4-BE49-F238E27FC236}">
              <a16:creationId xmlns:a16="http://schemas.microsoft.com/office/drawing/2014/main" id="{9D3FA7A0-638A-4261-9388-44CBE6DEE96A}"/>
            </a:ext>
          </a:extLst>
        </xdr:cNvPr>
        <xdr:cNvCxnSpPr/>
      </xdr:nvCxnSpPr>
      <xdr:spPr>
        <a:xfrm>
          <a:off x="762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65405</xdr:rowOff>
    </xdr:from>
    <xdr:ext cx="762000" cy="254635"/>
    <xdr:sp macro="" textlink="">
      <xdr:nvSpPr>
        <xdr:cNvPr id="174" name="テキスト ボックス 173">
          <a:extLst>
            <a:ext uri="{FF2B5EF4-FFF2-40B4-BE49-F238E27FC236}">
              <a16:creationId xmlns:a16="http://schemas.microsoft.com/office/drawing/2014/main" id="{DB818B99-F7F9-4FC9-81D9-48F7E6578D6D}"/>
            </a:ext>
          </a:extLst>
        </xdr:cNvPr>
        <xdr:cNvSpPr txBox="1"/>
      </xdr:nvSpPr>
      <xdr:spPr>
        <a:xfrm>
          <a:off x="0" y="1532445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88</xdr:row>
      <xdr:rowOff>34290</xdr:rowOff>
    </xdr:from>
    <xdr:to>
      <xdr:col>27</xdr:col>
      <xdr:colOff>184150</xdr:colOff>
      <xdr:row>88</xdr:row>
      <xdr:rowOff>34290</xdr:rowOff>
    </xdr:to>
    <xdr:cxnSp macro="">
      <xdr:nvCxnSpPr>
        <xdr:cNvPr id="175" name="直線コネクタ 174">
          <a:extLst>
            <a:ext uri="{FF2B5EF4-FFF2-40B4-BE49-F238E27FC236}">
              <a16:creationId xmlns:a16="http://schemas.microsoft.com/office/drawing/2014/main" id="{AC509661-E1D2-4AE9-818B-8F1DE333E191}"/>
            </a:ext>
          </a:extLst>
        </xdr:cNvPr>
        <xdr:cNvCxnSpPr/>
      </xdr:nvCxnSpPr>
      <xdr:spPr>
        <a:xfrm>
          <a:off x="762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63500</xdr:rowOff>
    </xdr:from>
    <xdr:ext cx="762000" cy="254635"/>
    <xdr:sp macro="" textlink="">
      <xdr:nvSpPr>
        <xdr:cNvPr id="176" name="テキスト ボックス 175">
          <a:extLst>
            <a:ext uri="{FF2B5EF4-FFF2-40B4-BE49-F238E27FC236}">
              <a16:creationId xmlns:a16="http://schemas.microsoft.com/office/drawing/2014/main" id="{4DC33D13-48B8-4922-B773-4E6E8BDAAFAB}"/>
            </a:ext>
          </a:extLst>
        </xdr:cNvPr>
        <xdr:cNvSpPr txBox="1"/>
      </xdr:nvSpPr>
      <xdr:spPr>
        <a:xfrm>
          <a:off x="0" y="149796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32385</xdr:rowOff>
    </xdr:from>
    <xdr:to>
      <xdr:col>27</xdr:col>
      <xdr:colOff>184150</xdr:colOff>
      <xdr:row>86</xdr:row>
      <xdr:rowOff>32385</xdr:rowOff>
    </xdr:to>
    <xdr:cxnSp macro="">
      <xdr:nvCxnSpPr>
        <xdr:cNvPr id="177" name="直線コネクタ 176">
          <a:extLst>
            <a:ext uri="{FF2B5EF4-FFF2-40B4-BE49-F238E27FC236}">
              <a16:creationId xmlns:a16="http://schemas.microsoft.com/office/drawing/2014/main" id="{100F07A5-F749-477C-B12C-28DB0AB20621}"/>
            </a:ext>
          </a:extLst>
        </xdr:cNvPr>
        <xdr:cNvCxnSpPr/>
      </xdr:nvCxnSpPr>
      <xdr:spPr>
        <a:xfrm>
          <a:off x="762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61595</xdr:rowOff>
    </xdr:from>
    <xdr:ext cx="762000" cy="259080"/>
    <xdr:sp macro="" textlink="">
      <xdr:nvSpPr>
        <xdr:cNvPr id="178" name="テキスト ボックス 177">
          <a:extLst>
            <a:ext uri="{FF2B5EF4-FFF2-40B4-BE49-F238E27FC236}">
              <a16:creationId xmlns:a16="http://schemas.microsoft.com/office/drawing/2014/main" id="{E29ECB72-3C6E-4FC9-9A24-8B3CB5992A95}"/>
            </a:ext>
          </a:extLst>
        </xdr:cNvPr>
        <xdr:cNvSpPr txBox="1"/>
      </xdr:nvSpPr>
      <xdr:spPr>
        <a:xfrm>
          <a:off x="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84</xdr:row>
      <xdr:rowOff>31115</xdr:rowOff>
    </xdr:from>
    <xdr:to>
      <xdr:col>27</xdr:col>
      <xdr:colOff>184150</xdr:colOff>
      <xdr:row>84</xdr:row>
      <xdr:rowOff>31115</xdr:rowOff>
    </xdr:to>
    <xdr:cxnSp macro="">
      <xdr:nvCxnSpPr>
        <xdr:cNvPr id="179" name="直線コネクタ 178">
          <a:extLst>
            <a:ext uri="{FF2B5EF4-FFF2-40B4-BE49-F238E27FC236}">
              <a16:creationId xmlns:a16="http://schemas.microsoft.com/office/drawing/2014/main" id="{EF86CEF3-99A4-4B08-951B-62D274192563}"/>
            </a:ext>
          </a:extLst>
        </xdr:cNvPr>
        <xdr:cNvCxnSpPr/>
      </xdr:nvCxnSpPr>
      <xdr:spPr>
        <a:xfrm>
          <a:off x="762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60325</xdr:rowOff>
    </xdr:from>
    <xdr:ext cx="762000" cy="259080"/>
    <xdr:sp macro="" textlink="">
      <xdr:nvSpPr>
        <xdr:cNvPr id="180" name="テキスト ボックス 179">
          <a:extLst>
            <a:ext uri="{FF2B5EF4-FFF2-40B4-BE49-F238E27FC236}">
              <a16:creationId xmlns:a16="http://schemas.microsoft.com/office/drawing/2014/main" id="{0A24C8AD-53C2-49DE-92CA-3573371BF2AC}"/>
            </a:ext>
          </a:extLst>
        </xdr:cNvPr>
        <xdr:cNvSpPr txBox="1"/>
      </xdr:nvSpPr>
      <xdr:spPr>
        <a:xfrm>
          <a:off x="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29210</xdr:rowOff>
    </xdr:from>
    <xdr:to>
      <xdr:col>27</xdr:col>
      <xdr:colOff>184150</xdr:colOff>
      <xdr:row>82</xdr:row>
      <xdr:rowOff>29210</xdr:rowOff>
    </xdr:to>
    <xdr:cxnSp macro="">
      <xdr:nvCxnSpPr>
        <xdr:cNvPr id="181" name="直線コネクタ 180">
          <a:extLst>
            <a:ext uri="{FF2B5EF4-FFF2-40B4-BE49-F238E27FC236}">
              <a16:creationId xmlns:a16="http://schemas.microsoft.com/office/drawing/2014/main" id="{0BF14A71-3271-4ACC-A86A-72168E515281}"/>
            </a:ext>
          </a:extLst>
        </xdr:cNvPr>
        <xdr:cNvCxnSpPr/>
      </xdr:nvCxnSpPr>
      <xdr:spPr>
        <a:xfrm>
          <a:off x="762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58420</xdr:rowOff>
    </xdr:from>
    <xdr:ext cx="762000" cy="259080"/>
    <xdr:sp macro="" textlink="">
      <xdr:nvSpPr>
        <xdr:cNvPr id="182" name="テキスト ボックス 181">
          <a:extLst>
            <a:ext uri="{FF2B5EF4-FFF2-40B4-BE49-F238E27FC236}">
              <a16:creationId xmlns:a16="http://schemas.microsoft.com/office/drawing/2014/main" id="{B169C89C-E86B-4BCA-91E6-0C739B67BB77}"/>
            </a:ext>
          </a:extLst>
        </xdr:cNvPr>
        <xdr:cNvSpPr txBox="1"/>
      </xdr:nvSpPr>
      <xdr:spPr>
        <a:xfrm>
          <a:off x="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27305</xdr:rowOff>
    </xdr:from>
    <xdr:to>
      <xdr:col>27</xdr:col>
      <xdr:colOff>184150</xdr:colOff>
      <xdr:row>80</xdr:row>
      <xdr:rowOff>27305</xdr:rowOff>
    </xdr:to>
    <xdr:cxnSp macro="">
      <xdr:nvCxnSpPr>
        <xdr:cNvPr id="183" name="直線コネクタ 182">
          <a:extLst>
            <a:ext uri="{FF2B5EF4-FFF2-40B4-BE49-F238E27FC236}">
              <a16:creationId xmlns:a16="http://schemas.microsoft.com/office/drawing/2014/main" id="{869CCAE0-B6F7-4802-AB3A-D0999FA3276D}"/>
            </a:ext>
          </a:extLst>
        </xdr:cNvPr>
        <xdr:cNvCxnSpPr/>
      </xdr:nvCxnSpPr>
      <xdr:spPr>
        <a:xfrm>
          <a:off x="762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56515</xdr:rowOff>
    </xdr:from>
    <xdr:ext cx="762000" cy="258445"/>
    <xdr:sp macro="" textlink="">
      <xdr:nvSpPr>
        <xdr:cNvPr id="184" name="テキスト ボックス 183">
          <a:extLst>
            <a:ext uri="{FF2B5EF4-FFF2-40B4-BE49-F238E27FC236}">
              <a16:creationId xmlns:a16="http://schemas.microsoft.com/office/drawing/2014/main" id="{528D830D-6705-4E2C-964E-116D7D01900B}"/>
            </a:ext>
          </a:extLst>
        </xdr:cNvPr>
        <xdr:cNvSpPr txBox="1"/>
      </xdr:nvSpPr>
      <xdr:spPr>
        <a:xfrm>
          <a:off x="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B078AA03-6C64-4F36-B294-ACD50F8D48BC}"/>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4635"/>
    <xdr:sp macro="" textlink="">
      <xdr:nvSpPr>
        <xdr:cNvPr id="186" name="テキスト ボックス 185">
          <a:extLst>
            <a:ext uri="{FF2B5EF4-FFF2-40B4-BE49-F238E27FC236}">
              <a16:creationId xmlns:a16="http://schemas.microsoft.com/office/drawing/2014/main" id="{E4545EB9-8460-4AAE-B311-0754506C5C79}"/>
            </a:ext>
          </a:extLst>
        </xdr:cNvPr>
        <xdr:cNvSpPr txBox="1"/>
      </xdr:nvSpPr>
      <xdr:spPr>
        <a:xfrm>
          <a:off x="0" y="132562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47C6B120-CEF0-4115-BB14-5BEADB5F0A33}"/>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29210</xdr:rowOff>
    </xdr:from>
    <xdr:to>
      <xdr:col>23</xdr:col>
      <xdr:colOff>133350</xdr:colOff>
      <xdr:row>89</xdr:row>
      <xdr:rowOff>117475</xdr:rowOff>
    </xdr:to>
    <xdr:cxnSp macro="">
      <xdr:nvCxnSpPr>
        <xdr:cNvPr id="188" name="直線コネクタ 187">
          <a:extLst>
            <a:ext uri="{FF2B5EF4-FFF2-40B4-BE49-F238E27FC236}">
              <a16:creationId xmlns:a16="http://schemas.microsoft.com/office/drawing/2014/main" id="{6683C006-592B-436F-B42D-E0BB27F5C57F}"/>
            </a:ext>
          </a:extLst>
        </xdr:cNvPr>
        <xdr:cNvCxnSpPr/>
      </xdr:nvCxnSpPr>
      <xdr:spPr>
        <a:xfrm flipV="1">
          <a:off x="4953000" y="13745210"/>
          <a:ext cx="0" cy="16313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89535</xdr:rowOff>
    </xdr:from>
    <xdr:ext cx="762000" cy="254635"/>
    <xdr:sp macro="" textlink="">
      <xdr:nvSpPr>
        <xdr:cNvPr id="189" name="人件費・物件費等の状況最小値テキスト">
          <a:extLst>
            <a:ext uri="{FF2B5EF4-FFF2-40B4-BE49-F238E27FC236}">
              <a16:creationId xmlns:a16="http://schemas.microsoft.com/office/drawing/2014/main" id="{1BBCF0C8-DA1B-49D1-B50E-143AD65672AB}"/>
            </a:ext>
          </a:extLst>
        </xdr:cNvPr>
        <xdr:cNvSpPr txBox="1"/>
      </xdr:nvSpPr>
      <xdr:spPr>
        <a:xfrm>
          <a:off x="5041900" y="1534858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573,746</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117475</xdr:rowOff>
    </xdr:from>
    <xdr:to>
      <xdr:col>24</xdr:col>
      <xdr:colOff>12700</xdr:colOff>
      <xdr:row>89</xdr:row>
      <xdr:rowOff>117475</xdr:rowOff>
    </xdr:to>
    <xdr:cxnSp macro="">
      <xdr:nvCxnSpPr>
        <xdr:cNvPr id="190" name="直線コネクタ 189">
          <a:extLst>
            <a:ext uri="{FF2B5EF4-FFF2-40B4-BE49-F238E27FC236}">
              <a16:creationId xmlns:a16="http://schemas.microsoft.com/office/drawing/2014/main" id="{2DF99715-448E-4E32-8326-77B6BC94E3AB}"/>
            </a:ext>
          </a:extLst>
        </xdr:cNvPr>
        <xdr:cNvCxnSpPr/>
      </xdr:nvCxnSpPr>
      <xdr:spPr>
        <a:xfrm>
          <a:off x="4864100" y="15376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114935</xdr:rowOff>
    </xdr:from>
    <xdr:ext cx="762000" cy="259080"/>
    <xdr:sp macro="" textlink="">
      <xdr:nvSpPr>
        <xdr:cNvPr id="191" name="人件費・物件費等の状況最大値テキスト">
          <a:extLst>
            <a:ext uri="{FF2B5EF4-FFF2-40B4-BE49-F238E27FC236}">
              <a16:creationId xmlns:a16="http://schemas.microsoft.com/office/drawing/2014/main" id="{36AE7635-B5C6-4421-AE18-249169DB7B16}"/>
            </a:ext>
          </a:extLst>
        </xdr:cNvPr>
        <xdr:cNvSpPr txBox="1"/>
      </xdr:nvSpPr>
      <xdr:spPr>
        <a:xfrm>
          <a:off x="5041900" y="134880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100,303</a:t>
          </a:r>
          <a:endParaRPr kumimoji="1" lang="ja-JP" altLang="en-US" sz="1000" b="1">
            <a:latin typeface="ＭＳ Ｐゴシック"/>
            <a:ea typeface="ＭＳ Ｐゴシック"/>
          </a:endParaRPr>
        </a:p>
      </xdr:txBody>
    </xdr:sp>
    <xdr:clientData/>
  </xdr:oneCellAnchor>
  <xdr:twoCellAnchor>
    <xdr:from>
      <xdr:col>23</xdr:col>
      <xdr:colOff>44450</xdr:colOff>
      <xdr:row>80</xdr:row>
      <xdr:rowOff>29210</xdr:rowOff>
    </xdr:from>
    <xdr:to>
      <xdr:col>24</xdr:col>
      <xdr:colOff>12700</xdr:colOff>
      <xdr:row>80</xdr:row>
      <xdr:rowOff>29210</xdr:rowOff>
    </xdr:to>
    <xdr:cxnSp macro="">
      <xdr:nvCxnSpPr>
        <xdr:cNvPr id="192" name="直線コネクタ 191">
          <a:extLst>
            <a:ext uri="{FF2B5EF4-FFF2-40B4-BE49-F238E27FC236}">
              <a16:creationId xmlns:a16="http://schemas.microsoft.com/office/drawing/2014/main" id="{A3A182D4-6056-499E-BF0F-17618EFE850B}"/>
            </a:ext>
          </a:extLst>
        </xdr:cNvPr>
        <xdr:cNvCxnSpPr/>
      </xdr:nvCxnSpPr>
      <xdr:spPr>
        <a:xfrm>
          <a:off x="4864100" y="13745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17780</xdr:rowOff>
    </xdr:from>
    <xdr:to>
      <xdr:col>23</xdr:col>
      <xdr:colOff>133350</xdr:colOff>
      <xdr:row>81</xdr:row>
      <xdr:rowOff>59690</xdr:rowOff>
    </xdr:to>
    <xdr:cxnSp macro="">
      <xdr:nvCxnSpPr>
        <xdr:cNvPr id="193" name="直線コネクタ 192">
          <a:extLst>
            <a:ext uri="{FF2B5EF4-FFF2-40B4-BE49-F238E27FC236}">
              <a16:creationId xmlns:a16="http://schemas.microsoft.com/office/drawing/2014/main" id="{7FBEBFBC-E348-4765-91D1-8D62D3F5EC28}"/>
            </a:ext>
          </a:extLst>
        </xdr:cNvPr>
        <xdr:cNvCxnSpPr/>
      </xdr:nvCxnSpPr>
      <xdr:spPr>
        <a:xfrm>
          <a:off x="4114800" y="13905230"/>
          <a:ext cx="8382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156845</xdr:rowOff>
    </xdr:from>
    <xdr:ext cx="762000" cy="254635"/>
    <xdr:sp macro="" textlink="">
      <xdr:nvSpPr>
        <xdr:cNvPr id="194" name="人件費・物件費等の状況平均値テキスト">
          <a:extLst>
            <a:ext uri="{FF2B5EF4-FFF2-40B4-BE49-F238E27FC236}">
              <a16:creationId xmlns:a16="http://schemas.microsoft.com/office/drawing/2014/main" id="{F0C4F2E2-67C9-4E92-A9D8-F2CD84049F8A}"/>
            </a:ext>
          </a:extLst>
        </xdr:cNvPr>
        <xdr:cNvSpPr txBox="1"/>
      </xdr:nvSpPr>
      <xdr:spPr>
        <a:xfrm>
          <a:off x="5041900" y="13701395"/>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147,510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80</xdr:row>
      <xdr:rowOff>140335</xdr:rowOff>
    </xdr:from>
    <xdr:to>
      <xdr:col>23</xdr:col>
      <xdr:colOff>184150</xdr:colOff>
      <xdr:row>81</xdr:row>
      <xdr:rowOff>70485</xdr:rowOff>
    </xdr:to>
    <xdr:sp macro="" textlink="">
      <xdr:nvSpPr>
        <xdr:cNvPr id="195" name="フローチャート: 判断 194">
          <a:extLst>
            <a:ext uri="{FF2B5EF4-FFF2-40B4-BE49-F238E27FC236}">
              <a16:creationId xmlns:a16="http://schemas.microsoft.com/office/drawing/2014/main" id="{83FA71F8-4C10-4D74-A000-C4DDACBC5070}"/>
            </a:ext>
          </a:extLst>
        </xdr:cNvPr>
        <xdr:cNvSpPr/>
      </xdr:nvSpPr>
      <xdr:spPr>
        <a:xfrm>
          <a:off x="4902200" y="13856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6985</xdr:rowOff>
    </xdr:from>
    <xdr:to>
      <xdr:col>19</xdr:col>
      <xdr:colOff>133350</xdr:colOff>
      <xdr:row>81</xdr:row>
      <xdr:rowOff>17780</xdr:rowOff>
    </xdr:to>
    <xdr:cxnSp macro="">
      <xdr:nvCxnSpPr>
        <xdr:cNvPr id="196" name="直線コネクタ 195">
          <a:extLst>
            <a:ext uri="{FF2B5EF4-FFF2-40B4-BE49-F238E27FC236}">
              <a16:creationId xmlns:a16="http://schemas.microsoft.com/office/drawing/2014/main" id="{3A30B5D9-93A9-4DB3-AA48-3D753033C5E5}"/>
            </a:ext>
          </a:extLst>
        </xdr:cNvPr>
        <xdr:cNvCxnSpPr/>
      </xdr:nvCxnSpPr>
      <xdr:spPr>
        <a:xfrm>
          <a:off x="3225800" y="1389443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101600</xdr:rowOff>
    </xdr:from>
    <xdr:to>
      <xdr:col>19</xdr:col>
      <xdr:colOff>184150</xdr:colOff>
      <xdr:row>81</xdr:row>
      <xdr:rowOff>31750</xdr:rowOff>
    </xdr:to>
    <xdr:sp macro="" textlink="">
      <xdr:nvSpPr>
        <xdr:cNvPr id="197" name="フローチャート: 判断 196">
          <a:extLst>
            <a:ext uri="{FF2B5EF4-FFF2-40B4-BE49-F238E27FC236}">
              <a16:creationId xmlns:a16="http://schemas.microsoft.com/office/drawing/2014/main" id="{A2FA9AC4-D89D-48B0-8C6D-EC1093C8471E}"/>
            </a:ext>
          </a:extLst>
        </xdr:cNvPr>
        <xdr:cNvSpPr/>
      </xdr:nvSpPr>
      <xdr:spPr>
        <a:xfrm>
          <a:off x="4064000" y="1381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41910</xdr:rowOff>
    </xdr:from>
    <xdr:ext cx="736600" cy="254635"/>
    <xdr:sp macro="" textlink="">
      <xdr:nvSpPr>
        <xdr:cNvPr id="198" name="テキスト ボックス 197">
          <a:extLst>
            <a:ext uri="{FF2B5EF4-FFF2-40B4-BE49-F238E27FC236}">
              <a16:creationId xmlns:a16="http://schemas.microsoft.com/office/drawing/2014/main" id="{0A3502E4-8E47-4DE3-A341-15B145CAABEF}"/>
            </a:ext>
          </a:extLst>
        </xdr:cNvPr>
        <xdr:cNvSpPr txBox="1"/>
      </xdr:nvSpPr>
      <xdr:spPr>
        <a:xfrm>
          <a:off x="3733800" y="1358646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136,333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80</xdr:row>
      <xdr:rowOff>149225</xdr:rowOff>
    </xdr:from>
    <xdr:to>
      <xdr:col>15</xdr:col>
      <xdr:colOff>82550</xdr:colOff>
      <xdr:row>81</xdr:row>
      <xdr:rowOff>6985</xdr:rowOff>
    </xdr:to>
    <xdr:cxnSp macro="">
      <xdr:nvCxnSpPr>
        <xdr:cNvPr id="199" name="直線コネクタ 198">
          <a:extLst>
            <a:ext uri="{FF2B5EF4-FFF2-40B4-BE49-F238E27FC236}">
              <a16:creationId xmlns:a16="http://schemas.microsoft.com/office/drawing/2014/main" id="{96B672E7-4204-4F07-B4D1-D1DC1707F0AB}"/>
            </a:ext>
          </a:extLst>
        </xdr:cNvPr>
        <xdr:cNvCxnSpPr/>
      </xdr:nvCxnSpPr>
      <xdr:spPr>
        <a:xfrm>
          <a:off x="2336800" y="1386522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102235</xdr:rowOff>
    </xdr:from>
    <xdr:to>
      <xdr:col>15</xdr:col>
      <xdr:colOff>133350</xdr:colOff>
      <xdr:row>81</xdr:row>
      <xdr:rowOff>32385</xdr:rowOff>
    </xdr:to>
    <xdr:sp macro="" textlink="">
      <xdr:nvSpPr>
        <xdr:cNvPr id="200" name="フローチャート: 判断 199">
          <a:extLst>
            <a:ext uri="{FF2B5EF4-FFF2-40B4-BE49-F238E27FC236}">
              <a16:creationId xmlns:a16="http://schemas.microsoft.com/office/drawing/2014/main" id="{4571E6C7-D1B0-420C-84B8-B320C29CC99B}"/>
            </a:ext>
          </a:extLst>
        </xdr:cNvPr>
        <xdr:cNvSpPr/>
      </xdr:nvSpPr>
      <xdr:spPr>
        <a:xfrm>
          <a:off x="3175000" y="1381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43180</xdr:rowOff>
    </xdr:from>
    <xdr:ext cx="762000" cy="254635"/>
    <xdr:sp macro="" textlink="">
      <xdr:nvSpPr>
        <xdr:cNvPr id="201" name="テキスト ボックス 200">
          <a:extLst>
            <a:ext uri="{FF2B5EF4-FFF2-40B4-BE49-F238E27FC236}">
              <a16:creationId xmlns:a16="http://schemas.microsoft.com/office/drawing/2014/main" id="{78FA16CB-AB59-4211-A123-3434DB2DAF25}"/>
            </a:ext>
          </a:extLst>
        </xdr:cNvPr>
        <xdr:cNvSpPr txBox="1"/>
      </xdr:nvSpPr>
      <xdr:spPr>
        <a:xfrm>
          <a:off x="2844800" y="1358773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136,588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80</xdr:row>
      <xdr:rowOff>113030</xdr:rowOff>
    </xdr:from>
    <xdr:to>
      <xdr:col>11</xdr:col>
      <xdr:colOff>31750</xdr:colOff>
      <xdr:row>80</xdr:row>
      <xdr:rowOff>149225</xdr:rowOff>
    </xdr:to>
    <xdr:cxnSp macro="">
      <xdr:nvCxnSpPr>
        <xdr:cNvPr id="202" name="直線コネクタ 201">
          <a:extLst>
            <a:ext uri="{FF2B5EF4-FFF2-40B4-BE49-F238E27FC236}">
              <a16:creationId xmlns:a16="http://schemas.microsoft.com/office/drawing/2014/main" id="{4C67584E-A840-4302-B1B1-65515FDC1A5B}"/>
            </a:ext>
          </a:extLst>
        </xdr:cNvPr>
        <xdr:cNvCxnSpPr/>
      </xdr:nvCxnSpPr>
      <xdr:spPr>
        <a:xfrm>
          <a:off x="1447800" y="1382903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88900</xdr:rowOff>
    </xdr:from>
    <xdr:to>
      <xdr:col>11</xdr:col>
      <xdr:colOff>82550</xdr:colOff>
      <xdr:row>81</xdr:row>
      <xdr:rowOff>19050</xdr:rowOff>
    </xdr:to>
    <xdr:sp macro="" textlink="">
      <xdr:nvSpPr>
        <xdr:cNvPr id="203" name="フローチャート: 判断 202">
          <a:extLst>
            <a:ext uri="{FF2B5EF4-FFF2-40B4-BE49-F238E27FC236}">
              <a16:creationId xmlns:a16="http://schemas.microsoft.com/office/drawing/2014/main" id="{54835DCD-CD0A-4287-B2C7-74CCF7B0496A}"/>
            </a:ext>
          </a:extLst>
        </xdr:cNvPr>
        <xdr:cNvSpPr/>
      </xdr:nvSpPr>
      <xdr:spPr>
        <a:xfrm>
          <a:off x="2286000" y="1380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29210</xdr:rowOff>
    </xdr:from>
    <xdr:ext cx="762000" cy="254635"/>
    <xdr:sp macro="" textlink="">
      <xdr:nvSpPr>
        <xdr:cNvPr id="204" name="テキスト ボックス 203">
          <a:extLst>
            <a:ext uri="{FF2B5EF4-FFF2-40B4-BE49-F238E27FC236}">
              <a16:creationId xmlns:a16="http://schemas.microsoft.com/office/drawing/2014/main" id="{420BE8E9-37CF-431D-8220-3A6EBAD7F845}"/>
            </a:ext>
          </a:extLst>
        </xdr:cNvPr>
        <xdr:cNvSpPr txBox="1"/>
      </xdr:nvSpPr>
      <xdr:spPr>
        <a:xfrm>
          <a:off x="1955800" y="135737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132,645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80</xdr:row>
      <xdr:rowOff>60960</xdr:rowOff>
    </xdr:from>
    <xdr:to>
      <xdr:col>7</xdr:col>
      <xdr:colOff>31750</xdr:colOff>
      <xdr:row>80</xdr:row>
      <xdr:rowOff>162560</xdr:rowOff>
    </xdr:to>
    <xdr:sp macro="" textlink="">
      <xdr:nvSpPr>
        <xdr:cNvPr id="205" name="フローチャート: 判断 204">
          <a:extLst>
            <a:ext uri="{FF2B5EF4-FFF2-40B4-BE49-F238E27FC236}">
              <a16:creationId xmlns:a16="http://schemas.microsoft.com/office/drawing/2014/main" id="{E8D8AB79-35C3-489C-AAE5-C4338F5BF6C1}"/>
            </a:ext>
          </a:extLst>
        </xdr:cNvPr>
        <xdr:cNvSpPr/>
      </xdr:nvSpPr>
      <xdr:spPr>
        <a:xfrm>
          <a:off x="1397000" y="1377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1270</xdr:rowOff>
    </xdr:from>
    <xdr:ext cx="762000" cy="259080"/>
    <xdr:sp macro="" textlink="">
      <xdr:nvSpPr>
        <xdr:cNvPr id="206" name="テキスト ボックス 205">
          <a:extLst>
            <a:ext uri="{FF2B5EF4-FFF2-40B4-BE49-F238E27FC236}">
              <a16:creationId xmlns:a16="http://schemas.microsoft.com/office/drawing/2014/main" id="{9B8815DC-0A9B-4B7B-900C-732D386AB368}"/>
            </a:ext>
          </a:extLst>
        </xdr:cNvPr>
        <xdr:cNvSpPr txBox="1"/>
      </xdr:nvSpPr>
      <xdr:spPr>
        <a:xfrm>
          <a:off x="1066800" y="13545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124,556</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7" name="テキスト ボックス 206">
          <a:extLst>
            <a:ext uri="{FF2B5EF4-FFF2-40B4-BE49-F238E27FC236}">
              <a16:creationId xmlns:a16="http://schemas.microsoft.com/office/drawing/2014/main" id="{676A0442-EB7B-4887-A71C-11EAEC51BF66}"/>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8" name="テキスト ボックス 207">
          <a:extLst>
            <a:ext uri="{FF2B5EF4-FFF2-40B4-BE49-F238E27FC236}">
              <a16:creationId xmlns:a16="http://schemas.microsoft.com/office/drawing/2014/main" id="{2D494B0D-CAB1-40C4-94E0-79544587FE43}"/>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9" name="テキスト ボックス 208">
          <a:extLst>
            <a:ext uri="{FF2B5EF4-FFF2-40B4-BE49-F238E27FC236}">
              <a16:creationId xmlns:a16="http://schemas.microsoft.com/office/drawing/2014/main" id="{0EA2603A-0251-4E8E-A5F4-5FF18D046FAD}"/>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0" name="テキスト ボックス 209">
          <a:extLst>
            <a:ext uri="{FF2B5EF4-FFF2-40B4-BE49-F238E27FC236}">
              <a16:creationId xmlns:a16="http://schemas.microsoft.com/office/drawing/2014/main" id="{2D60E4E0-BCB8-4C7B-AD07-2D0C428D2D25}"/>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1" name="テキスト ボックス 210">
          <a:extLst>
            <a:ext uri="{FF2B5EF4-FFF2-40B4-BE49-F238E27FC236}">
              <a16:creationId xmlns:a16="http://schemas.microsoft.com/office/drawing/2014/main" id="{9E24B78A-BB35-4A54-9025-84BB95421E4F}"/>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81</xdr:row>
      <xdr:rowOff>8890</xdr:rowOff>
    </xdr:from>
    <xdr:to>
      <xdr:col>23</xdr:col>
      <xdr:colOff>184150</xdr:colOff>
      <xdr:row>81</xdr:row>
      <xdr:rowOff>110490</xdr:rowOff>
    </xdr:to>
    <xdr:sp macro="" textlink="">
      <xdr:nvSpPr>
        <xdr:cNvPr id="212" name="楕円 211">
          <a:extLst>
            <a:ext uri="{FF2B5EF4-FFF2-40B4-BE49-F238E27FC236}">
              <a16:creationId xmlns:a16="http://schemas.microsoft.com/office/drawing/2014/main" id="{153ABB1B-B416-45A8-9FAF-A8FA1C3C1198}"/>
            </a:ext>
          </a:extLst>
        </xdr:cNvPr>
        <xdr:cNvSpPr/>
      </xdr:nvSpPr>
      <xdr:spPr>
        <a:xfrm>
          <a:off x="4902200" y="1389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152400</xdr:rowOff>
    </xdr:from>
    <xdr:ext cx="762000" cy="259080"/>
    <xdr:sp macro="" textlink="">
      <xdr:nvSpPr>
        <xdr:cNvPr id="213" name="人件費・物件費等の状況該当値テキスト">
          <a:extLst>
            <a:ext uri="{FF2B5EF4-FFF2-40B4-BE49-F238E27FC236}">
              <a16:creationId xmlns:a16="http://schemas.microsoft.com/office/drawing/2014/main" id="{4F6FF9C3-B13B-4C7F-866D-716D1AB7112D}"/>
            </a:ext>
          </a:extLst>
        </xdr:cNvPr>
        <xdr:cNvSpPr txBox="1"/>
      </xdr:nvSpPr>
      <xdr:spPr>
        <a:xfrm>
          <a:off x="5041900" y="13868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159,083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80</xdr:row>
      <xdr:rowOff>137795</xdr:rowOff>
    </xdr:from>
    <xdr:to>
      <xdr:col>19</xdr:col>
      <xdr:colOff>184150</xdr:colOff>
      <xdr:row>81</xdr:row>
      <xdr:rowOff>67945</xdr:rowOff>
    </xdr:to>
    <xdr:sp macro="" textlink="">
      <xdr:nvSpPr>
        <xdr:cNvPr id="214" name="楕円 213">
          <a:extLst>
            <a:ext uri="{FF2B5EF4-FFF2-40B4-BE49-F238E27FC236}">
              <a16:creationId xmlns:a16="http://schemas.microsoft.com/office/drawing/2014/main" id="{BE73E983-28C5-4C69-93FE-8646AADD5B93}"/>
            </a:ext>
          </a:extLst>
        </xdr:cNvPr>
        <xdr:cNvSpPr/>
      </xdr:nvSpPr>
      <xdr:spPr>
        <a:xfrm>
          <a:off x="4064000" y="1385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52705</xdr:rowOff>
    </xdr:from>
    <xdr:ext cx="736600" cy="254635"/>
    <xdr:sp macro="" textlink="">
      <xdr:nvSpPr>
        <xdr:cNvPr id="215" name="テキスト ボックス 214">
          <a:extLst>
            <a:ext uri="{FF2B5EF4-FFF2-40B4-BE49-F238E27FC236}">
              <a16:creationId xmlns:a16="http://schemas.microsoft.com/office/drawing/2014/main" id="{220B8AC6-8D63-427C-BA6E-73C4FB5DAE76}"/>
            </a:ext>
          </a:extLst>
        </xdr:cNvPr>
        <xdr:cNvSpPr txBox="1"/>
      </xdr:nvSpPr>
      <xdr:spPr>
        <a:xfrm>
          <a:off x="3733800" y="1394015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146,901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80</xdr:row>
      <xdr:rowOff>127635</xdr:rowOff>
    </xdr:from>
    <xdr:to>
      <xdr:col>15</xdr:col>
      <xdr:colOff>133350</xdr:colOff>
      <xdr:row>81</xdr:row>
      <xdr:rowOff>57785</xdr:rowOff>
    </xdr:to>
    <xdr:sp macro="" textlink="">
      <xdr:nvSpPr>
        <xdr:cNvPr id="216" name="楕円 215">
          <a:extLst>
            <a:ext uri="{FF2B5EF4-FFF2-40B4-BE49-F238E27FC236}">
              <a16:creationId xmlns:a16="http://schemas.microsoft.com/office/drawing/2014/main" id="{271486B9-F293-4397-B251-CA83093EDA55}"/>
            </a:ext>
          </a:extLst>
        </xdr:cNvPr>
        <xdr:cNvSpPr/>
      </xdr:nvSpPr>
      <xdr:spPr>
        <a:xfrm>
          <a:off x="3175000" y="1384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42545</xdr:rowOff>
    </xdr:from>
    <xdr:ext cx="762000" cy="254635"/>
    <xdr:sp macro="" textlink="">
      <xdr:nvSpPr>
        <xdr:cNvPr id="217" name="テキスト ボックス 216">
          <a:extLst>
            <a:ext uri="{FF2B5EF4-FFF2-40B4-BE49-F238E27FC236}">
              <a16:creationId xmlns:a16="http://schemas.microsoft.com/office/drawing/2014/main" id="{AC22B207-9A34-4065-8788-6818BCE31B72}"/>
            </a:ext>
          </a:extLst>
        </xdr:cNvPr>
        <xdr:cNvSpPr txBox="1"/>
      </xdr:nvSpPr>
      <xdr:spPr>
        <a:xfrm>
          <a:off x="2844800" y="1392999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143,817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80</xdr:row>
      <xdr:rowOff>98425</xdr:rowOff>
    </xdr:from>
    <xdr:to>
      <xdr:col>11</xdr:col>
      <xdr:colOff>82550</xdr:colOff>
      <xdr:row>81</xdr:row>
      <xdr:rowOff>29210</xdr:rowOff>
    </xdr:to>
    <xdr:sp macro="" textlink="">
      <xdr:nvSpPr>
        <xdr:cNvPr id="218" name="楕円 217">
          <a:extLst>
            <a:ext uri="{FF2B5EF4-FFF2-40B4-BE49-F238E27FC236}">
              <a16:creationId xmlns:a16="http://schemas.microsoft.com/office/drawing/2014/main" id="{852E9A59-1465-431F-91B2-4C87783B77BA}"/>
            </a:ext>
          </a:extLst>
        </xdr:cNvPr>
        <xdr:cNvSpPr/>
      </xdr:nvSpPr>
      <xdr:spPr>
        <a:xfrm>
          <a:off x="2286000" y="138144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13335</xdr:rowOff>
    </xdr:from>
    <xdr:ext cx="762000" cy="259080"/>
    <xdr:sp macro="" textlink="">
      <xdr:nvSpPr>
        <xdr:cNvPr id="219" name="テキスト ボックス 218">
          <a:extLst>
            <a:ext uri="{FF2B5EF4-FFF2-40B4-BE49-F238E27FC236}">
              <a16:creationId xmlns:a16="http://schemas.microsoft.com/office/drawing/2014/main" id="{57B468FE-90C3-4DCC-8546-47F6A1AED209}"/>
            </a:ext>
          </a:extLst>
        </xdr:cNvPr>
        <xdr:cNvSpPr txBox="1"/>
      </xdr:nvSpPr>
      <xdr:spPr>
        <a:xfrm>
          <a:off x="1955800" y="13900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135,466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80</xdr:row>
      <xdr:rowOff>62230</xdr:rowOff>
    </xdr:from>
    <xdr:to>
      <xdr:col>7</xdr:col>
      <xdr:colOff>31750</xdr:colOff>
      <xdr:row>80</xdr:row>
      <xdr:rowOff>163830</xdr:rowOff>
    </xdr:to>
    <xdr:sp macro="" textlink="">
      <xdr:nvSpPr>
        <xdr:cNvPr id="220" name="楕円 219">
          <a:extLst>
            <a:ext uri="{FF2B5EF4-FFF2-40B4-BE49-F238E27FC236}">
              <a16:creationId xmlns:a16="http://schemas.microsoft.com/office/drawing/2014/main" id="{221DB8E9-8FBF-4E41-9EA1-864484A5BD04}"/>
            </a:ext>
          </a:extLst>
        </xdr:cNvPr>
        <xdr:cNvSpPr/>
      </xdr:nvSpPr>
      <xdr:spPr>
        <a:xfrm>
          <a:off x="1397000" y="1377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148590</xdr:rowOff>
    </xdr:from>
    <xdr:ext cx="762000" cy="259080"/>
    <xdr:sp macro="" textlink="">
      <xdr:nvSpPr>
        <xdr:cNvPr id="221" name="テキスト ボックス 220">
          <a:extLst>
            <a:ext uri="{FF2B5EF4-FFF2-40B4-BE49-F238E27FC236}">
              <a16:creationId xmlns:a16="http://schemas.microsoft.com/office/drawing/2014/main" id="{05C92A1B-2659-4822-B3D2-7544E1E906FA}"/>
            </a:ext>
          </a:extLst>
        </xdr:cNvPr>
        <xdr:cNvSpPr txBox="1"/>
      </xdr:nvSpPr>
      <xdr:spPr>
        <a:xfrm>
          <a:off x="1066800" y="13864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124,944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A002A6C6-4F20-4A8A-B181-ED7C0F3E2F96}"/>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3" name="テキスト ボックス 222">
          <a:extLst>
            <a:ext uri="{FF2B5EF4-FFF2-40B4-BE49-F238E27FC236}">
              <a16:creationId xmlns:a16="http://schemas.microsoft.com/office/drawing/2014/main" id="{1AC789A1-333C-4FD6-8B47-A876F7F88EA8}"/>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6555" cy="358775"/>
    <xdr:sp macro="" textlink="">
      <xdr:nvSpPr>
        <xdr:cNvPr id="224" name="テキスト ボックス 223">
          <a:extLst>
            <a:ext uri="{FF2B5EF4-FFF2-40B4-BE49-F238E27FC236}">
              <a16:creationId xmlns:a16="http://schemas.microsoft.com/office/drawing/2014/main" id="{DA366C96-0727-468F-B746-F79B2177B30F}"/>
            </a:ext>
          </a:extLst>
        </xdr:cNvPr>
        <xdr:cNvSpPr txBox="1"/>
      </xdr:nvSpPr>
      <xdr:spPr>
        <a:xfrm>
          <a:off x="15431770" y="1297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[99.2]</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D8DDB3E0-A8E3-4014-8F96-B8327EF1542C}"/>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B2EFE6BE-36AC-403D-A70B-7CFB2232FB06}"/>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E863BF57-D1E0-4698-A819-BC8DCBA572EB}"/>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71D74A1-31E3-4D30-B26E-FB69BA10484C}"/>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65ADFBC4-5E01-4562-ACD4-57B895B8D34A}"/>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73608335-D188-4513-B58F-6754D822835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9553F831-8A9E-4099-B4FE-8184F40F8E7E}"/>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CC879B1C-B6FE-4553-A8EA-5A2F4C2E9951}"/>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CBFB6C21-78B0-4819-A0F6-1E37C960456A}"/>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B0339D15-D839-449E-83E3-803231FB74F1}"/>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本市のラスパイレス指数</a:t>
          </a:r>
          <a:r>
            <a:rPr kumimoji="1" lang="en-US" altLang="ja-JP" sz="1300">
              <a:latin typeface="ＭＳ Ｐゴシック"/>
              <a:ea typeface="ＭＳ Ｐゴシック"/>
            </a:rPr>
            <a:t>99.2</a:t>
          </a:r>
          <a:r>
            <a:rPr kumimoji="1" lang="ja-JP" altLang="en-US" sz="1300">
              <a:latin typeface="ＭＳ Ｐゴシック"/>
              <a:ea typeface="ＭＳ Ｐゴシック"/>
            </a:rPr>
            <a:t>は、類似団体平均</a:t>
          </a:r>
          <a:r>
            <a:rPr kumimoji="1" lang="en-US" altLang="ja-JP" sz="1300">
              <a:latin typeface="ＭＳ Ｐゴシック"/>
              <a:ea typeface="ＭＳ Ｐゴシック"/>
            </a:rPr>
            <a:t>98.3</a:t>
          </a:r>
          <a:r>
            <a:rPr kumimoji="1" lang="ja-JP" altLang="en-US" sz="1300">
              <a:latin typeface="ＭＳ Ｐゴシック"/>
              <a:ea typeface="ＭＳ Ｐゴシック"/>
            </a:rPr>
            <a:t>を上回っているが、全国市平均</a:t>
          </a:r>
          <a:r>
            <a:rPr kumimoji="1" lang="en-US" altLang="ja-JP" sz="1300">
              <a:latin typeface="ＭＳ Ｐゴシック"/>
              <a:ea typeface="ＭＳ Ｐゴシック"/>
            </a:rPr>
            <a:t>98.6</a:t>
          </a:r>
          <a:r>
            <a:rPr kumimoji="1" lang="ja-JP" altLang="en-US" sz="1300">
              <a:latin typeface="ＭＳ Ｐゴシック"/>
              <a:ea typeface="ＭＳ Ｐゴシック"/>
            </a:rPr>
            <a:t>と比較すると概ね同水準にあると言える。今後も、より一層、給与の適正化に努める。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9A5E6F88-230B-4DFF-A473-A41D7B0955A7}"/>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6" name="テキスト ボックス 235">
          <a:extLst>
            <a:ext uri="{FF2B5EF4-FFF2-40B4-BE49-F238E27FC236}">
              <a16:creationId xmlns:a16="http://schemas.microsoft.com/office/drawing/2014/main" id="{42F24836-2E12-4D9D-8F8C-098801EF2226}"/>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106.0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36195</xdr:rowOff>
    </xdr:from>
    <xdr:to>
      <xdr:col>85</xdr:col>
      <xdr:colOff>95250</xdr:colOff>
      <xdr:row>90</xdr:row>
      <xdr:rowOff>36195</xdr:rowOff>
    </xdr:to>
    <xdr:cxnSp macro="">
      <xdr:nvCxnSpPr>
        <xdr:cNvPr id="237" name="直線コネクタ 236">
          <a:extLst>
            <a:ext uri="{FF2B5EF4-FFF2-40B4-BE49-F238E27FC236}">
              <a16:creationId xmlns:a16="http://schemas.microsoft.com/office/drawing/2014/main" id="{C0745DC0-BC94-4012-A7D6-9A1999E79ACA}"/>
            </a:ext>
          </a:extLst>
        </xdr:cNvPr>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65405</xdr:rowOff>
    </xdr:from>
    <xdr:ext cx="762000" cy="254635"/>
    <xdr:sp macro="" textlink="">
      <xdr:nvSpPr>
        <xdr:cNvPr id="238" name="テキスト ボックス 237">
          <a:extLst>
            <a:ext uri="{FF2B5EF4-FFF2-40B4-BE49-F238E27FC236}">
              <a16:creationId xmlns:a16="http://schemas.microsoft.com/office/drawing/2014/main" id="{6F3B7ADB-03F7-4D03-9C05-07C79FF764BD}"/>
            </a:ext>
          </a:extLst>
        </xdr:cNvPr>
        <xdr:cNvSpPr txBox="1"/>
      </xdr:nvSpPr>
      <xdr:spPr>
        <a:xfrm>
          <a:off x="12065000" y="1532445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34290</xdr:rowOff>
    </xdr:from>
    <xdr:to>
      <xdr:col>85</xdr:col>
      <xdr:colOff>95250</xdr:colOff>
      <xdr:row>88</xdr:row>
      <xdr:rowOff>34290</xdr:rowOff>
    </xdr:to>
    <xdr:cxnSp macro="">
      <xdr:nvCxnSpPr>
        <xdr:cNvPr id="239" name="直線コネクタ 238">
          <a:extLst>
            <a:ext uri="{FF2B5EF4-FFF2-40B4-BE49-F238E27FC236}">
              <a16:creationId xmlns:a16="http://schemas.microsoft.com/office/drawing/2014/main" id="{5CBFD5A7-85DD-46BC-BB8A-C84FF73817A1}"/>
            </a:ext>
          </a:extLst>
        </xdr:cNvPr>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63500</xdr:rowOff>
    </xdr:from>
    <xdr:ext cx="762000" cy="254635"/>
    <xdr:sp macro="" textlink="">
      <xdr:nvSpPr>
        <xdr:cNvPr id="240" name="テキスト ボックス 239">
          <a:extLst>
            <a:ext uri="{FF2B5EF4-FFF2-40B4-BE49-F238E27FC236}">
              <a16:creationId xmlns:a16="http://schemas.microsoft.com/office/drawing/2014/main" id="{ABA7B887-B613-4C0A-A177-21B1DEADE0F2}"/>
            </a:ext>
          </a:extLst>
        </xdr:cNvPr>
        <xdr:cNvSpPr txBox="1"/>
      </xdr:nvSpPr>
      <xdr:spPr>
        <a:xfrm>
          <a:off x="12065000" y="149796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32385</xdr:rowOff>
    </xdr:from>
    <xdr:to>
      <xdr:col>85</xdr:col>
      <xdr:colOff>95250</xdr:colOff>
      <xdr:row>86</xdr:row>
      <xdr:rowOff>32385</xdr:rowOff>
    </xdr:to>
    <xdr:cxnSp macro="">
      <xdr:nvCxnSpPr>
        <xdr:cNvPr id="241" name="直線コネクタ 240">
          <a:extLst>
            <a:ext uri="{FF2B5EF4-FFF2-40B4-BE49-F238E27FC236}">
              <a16:creationId xmlns:a16="http://schemas.microsoft.com/office/drawing/2014/main" id="{3155A79F-A60B-4782-A463-9F0D08939385}"/>
            </a:ext>
          </a:extLst>
        </xdr:cNvPr>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61595</xdr:rowOff>
    </xdr:from>
    <xdr:ext cx="762000" cy="259080"/>
    <xdr:sp macro="" textlink="">
      <xdr:nvSpPr>
        <xdr:cNvPr id="242" name="テキスト ボックス 241">
          <a:extLst>
            <a:ext uri="{FF2B5EF4-FFF2-40B4-BE49-F238E27FC236}">
              <a16:creationId xmlns:a16="http://schemas.microsoft.com/office/drawing/2014/main" id="{434E5711-E5EE-4E53-84A2-09428FEB01D1}"/>
            </a:ext>
          </a:extLst>
        </xdr:cNvPr>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31115</xdr:rowOff>
    </xdr:from>
    <xdr:to>
      <xdr:col>85</xdr:col>
      <xdr:colOff>95250</xdr:colOff>
      <xdr:row>84</xdr:row>
      <xdr:rowOff>31115</xdr:rowOff>
    </xdr:to>
    <xdr:cxnSp macro="">
      <xdr:nvCxnSpPr>
        <xdr:cNvPr id="243" name="直線コネクタ 242">
          <a:extLst>
            <a:ext uri="{FF2B5EF4-FFF2-40B4-BE49-F238E27FC236}">
              <a16:creationId xmlns:a16="http://schemas.microsoft.com/office/drawing/2014/main" id="{E2A64825-1C15-45B7-B187-9EF847336904}"/>
            </a:ext>
          </a:extLst>
        </xdr:cNvPr>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60325</xdr:rowOff>
    </xdr:from>
    <xdr:ext cx="762000" cy="259080"/>
    <xdr:sp macro="" textlink="">
      <xdr:nvSpPr>
        <xdr:cNvPr id="244" name="テキスト ボックス 243">
          <a:extLst>
            <a:ext uri="{FF2B5EF4-FFF2-40B4-BE49-F238E27FC236}">
              <a16:creationId xmlns:a16="http://schemas.microsoft.com/office/drawing/2014/main" id="{DF6ED33C-8BCF-4D63-A44C-F0B59E1560BB}"/>
            </a:ext>
          </a:extLst>
        </xdr:cNvPr>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45" name="直線コネクタ 244">
          <a:extLst>
            <a:ext uri="{FF2B5EF4-FFF2-40B4-BE49-F238E27FC236}">
              <a16:creationId xmlns:a16="http://schemas.microsoft.com/office/drawing/2014/main" id="{B2139281-041E-4CF6-AB3F-5688BA96DF24}"/>
            </a:ext>
          </a:extLst>
        </xdr:cNvPr>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58420</xdr:rowOff>
    </xdr:from>
    <xdr:ext cx="762000" cy="259080"/>
    <xdr:sp macro="" textlink="">
      <xdr:nvSpPr>
        <xdr:cNvPr id="246" name="テキスト ボックス 245">
          <a:extLst>
            <a:ext uri="{FF2B5EF4-FFF2-40B4-BE49-F238E27FC236}">
              <a16:creationId xmlns:a16="http://schemas.microsoft.com/office/drawing/2014/main" id="{63222F1E-A938-445D-BF2E-C80BE348AA36}"/>
            </a:ext>
          </a:extLst>
        </xdr:cNvPr>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27305</xdr:rowOff>
    </xdr:from>
    <xdr:to>
      <xdr:col>85</xdr:col>
      <xdr:colOff>95250</xdr:colOff>
      <xdr:row>80</xdr:row>
      <xdr:rowOff>27305</xdr:rowOff>
    </xdr:to>
    <xdr:cxnSp macro="">
      <xdr:nvCxnSpPr>
        <xdr:cNvPr id="247" name="直線コネクタ 246">
          <a:extLst>
            <a:ext uri="{FF2B5EF4-FFF2-40B4-BE49-F238E27FC236}">
              <a16:creationId xmlns:a16="http://schemas.microsoft.com/office/drawing/2014/main" id="{78B26515-3544-40C7-8A12-94216EA0CD6B}"/>
            </a:ext>
          </a:extLst>
        </xdr:cNvPr>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56515</xdr:rowOff>
    </xdr:from>
    <xdr:ext cx="762000" cy="258445"/>
    <xdr:sp macro="" textlink="">
      <xdr:nvSpPr>
        <xdr:cNvPr id="248" name="テキスト ボックス 247">
          <a:extLst>
            <a:ext uri="{FF2B5EF4-FFF2-40B4-BE49-F238E27FC236}">
              <a16:creationId xmlns:a16="http://schemas.microsoft.com/office/drawing/2014/main" id="{826E6FD1-8189-40F0-B907-2466D78C01C1}"/>
            </a:ext>
          </a:extLst>
        </xdr:cNvPr>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84EDFE53-6B0B-47DE-B4CD-DB7CA58E159E}"/>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4635"/>
    <xdr:sp macro="" textlink="">
      <xdr:nvSpPr>
        <xdr:cNvPr id="250" name="テキスト ボックス 249">
          <a:extLst>
            <a:ext uri="{FF2B5EF4-FFF2-40B4-BE49-F238E27FC236}">
              <a16:creationId xmlns:a16="http://schemas.microsoft.com/office/drawing/2014/main" id="{C9E330E2-6A34-4A53-88F0-FEEF26AD5F96}"/>
            </a:ext>
          </a:extLst>
        </xdr:cNvPr>
        <xdr:cNvSpPr txBox="1"/>
      </xdr:nvSpPr>
      <xdr:spPr>
        <a:xfrm>
          <a:off x="12065000" y="132562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B7FB4816-8998-49CE-8D5D-38CC5438F897}"/>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164465</xdr:rowOff>
    </xdr:from>
    <xdr:to>
      <xdr:col>81</xdr:col>
      <xdr:colOff>44450</xdr:colOff>
      <xdr:row>89</xdr:row>
      <xdr:rowOff>121285</xdr:rowOff>
    </xdr:to>
    <xdr:cxnSp macro="">
      <xdr:nvCxnSpPr>
        <xdr:cNvPr id="252" name="直線コネクタ 251">
          <a:extLst>
            <a:ext uri="{FF2B5EF4-FFF2-40B4-BE49-F238E27FC236}">
              <a16:creationId xmlns:a16="http://schemas.microsoft.com/office/drawing/2014/main" id="{40ACA175-2CDA-4913-951F-D51ADDCD84D1}"/>
            </a:ext>
          </a:extLst>
        </xdr:cNvPr>
        <xdr:cNvCxnSpPr/>
      </xdr:nvCxnSpPr>
      <xdr:spPr>
        <a:xfrm flipV="1">
          <a:off x="17018000" y="13709015"/>
          <a:ext cx="0" cy="16713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93345</xdr:rowOff>
    </xdr:from>
    <xdr:ext cx="762000" cy="259080"/>
    <xdr:sp macro="" textlink="">
      <xdr:nvSpPr>
        <xdr:cNvPr id="253" name="給与水準   （国との比較）最小値テキスト">
          <a:extLst>
            <a:ext uri="{FF2B5EF4-FFF2-40B4-BE49-F238E27FC236}">
              <a16:creationId xmlns:a16="http://schemas.microsoft.com/office/drawing/2014/main" id="{10F5B172-205F-4A8D-9C9D-0EC111092B88}"/>
            </a:ext>
          </a:extLst>
        </xdr:cNvPr>
        <xdr:cNvSpPr txBox="1"/>
      </xdr:nvSpPr>
      <xdr:spPr>
        <a:xfrm>
          <a:off x="17106900" y="153523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103.5</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121285</xdr:rowOff>
    </xdr:from>
    <xdr:to>
      <xdr:col>81</xdr:col>
      <xdr:colOff>133350</xdr:colOff>
      <xdr:row>89</xdr:row>
      <xdr:rowOff>121285</xdr:rowOff>
    </xdr:to>
    <xdr:cxnSp macro="">
      <xdr:nvCxnSpPr>
        <xdr:cNvPr id="254" name="直線コネクタ 253">
          <a:extLst>
            <a:ext uri="{FF2B5EF4-FFF2-40B4-BE49-F238E27FC236}">
              <a16:creationId xmlns:a16="http://schemas.microsoft.com/office/drawing/2014/main" id="{8CE79802-56FD-4855-8EDD-FD0AE1960F0B}"/>
            </a:ext>
          </a:extLst>
        </xdr:cNvPr>
        <xdr:cNvCxnSpPr/>
      </xdr:nvCxnSpPr>
      <xdr:spPr>
        <a:xfrm>
          <a:off x="16929100" y="15380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79375</xdr:rowOff>
    </xdr:from>
    <xdr:ext cx="762000" cy="258445"/>
    <xdr:sp macro="" textlink="">
      <xdr:nvSpPr>
        <xdr:cNvPr id="255" name="給与水準   （国との比較）最大値テキスト">
          <a:extLst>
            <a:ext uri="{FF2B5EF4-FFF2-40B4-BE49-F238E27FC236}">
              <a16:creationId xmlns:a16="http://schemas.microsoft.com/office/drawing/2014/main" id="{17332105-7FEC-42BE-952A-1823EFCA7667}"/>
            </a:ext>
          </a:extLst>
        </xdr:cNvPr>
        <xdr:cNvSpPr txBox="1"/>
      </xdr:nvSpPr>
      <xdr:spPr>
        <a:xfrm>
          <a:off x="17106900" y="134524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93.8</a:t>
          </a:r>
          <a:endParaRPr kumimoji="1" lang="ja-JP" altLang="en-US" sz="1000" b="1">
            <a:latin typeface="ＭＳ Ｐゴシック"/>
            <a:ea typeface="ＭＳ Ｐゴシック"/>
          </a:endParaRPr>
        </a:p>
      </xdr:txBody>
    </xdr:sp>
    <xdr:clientData/>
  </xdr:oneCellAnchor>
  <xdr:twoCellAnchor>
    <xdr:from>
      <xdr:col>80</xdr:col>
      <xdr:colOff>165100</xdr:colOff>
      <xdr:row>79</xdr:row>
      <xdr:rowOff>164465</xdr:rowOff>
    </xdr:from>
    <xdr:to>
      <xdr:col>81</xdr:col>
      <xdr:colOff>133350</xdr:colOff>
      <xdr:row>79</xdr:row>
      <xdr:rowOff>164465</xdr:rowOff>
    </xdr:to>
    <xdr:cxnSp macro="">
      <xdr:nvCxnSpPr>
        <xdr:cNvPr id="256" name="直線コネクタ 255">
          <a:extLst>
            <a:ext uri="{FF2B5EF4-FFF2-40B4-BE49-F238E27FC236}">
              <a16:creationId xmlns:a16="http://schemas.microsoft.com/office/drawing/2014/main" id="{694B0576-4432-467B-8D52-538E5131523E}"/>
            </a:ext>
          </a:extLst>
        </xdr:cNvPr>
        <xdr:cNvCxnSpPr/>
      </xdr:nvCxnSpPr>
      <xdr:spPr>
        <a:xfrm>
          <a:off x="16929100" y="13709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66040</xdr:rowOff>
    </xdr:from>
    <xdr:to>
      <xdr:col>81</xdr:col>
      <xdr:colOff>44450</xdr:colOff>
      <xdr:row>85</xdr:row>
      <xdr:rowOff>66040</xdr:rowOff>
    </xdr:to>
    <xdr:cxnSp macro="">
      <xdr:nvCxnSpPr>
        <xdr:cNvPr id="257" name="直線コネクタ 256">
          <a:extLst>
            <a:ext uri="{FF2B5EF4-FFF2-40B4-BE49-F238E27FC236}">
              <a16:creationId xmlns:a16="http://schemas.microsoft.com/office/drawing/2014/main" id="{B7F89571-2686-4E27-8A8D-E1EF50358D0E}"/>
            </a:ext>
          </a:extLst>
        </xdr:cNvPr>
        <xdr:cNvCxnSpPr/>
      </xdr:nvCxnSpPr>
      <xdr:spPr>
        <a:xfrm>
          <a:off x="16179800" y="1463929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48260</xdr:rowOff>
    </xdr:from>
    <xdr:ext cx="762000" cy="259080"/>
    <xdr:sp macro="" textlink="">
      <xdr:nvSpPr>
        <xdr:cNvPr id="258" name="給与水準   （国との比較）平均値テキスト">
          <a:extLst>
            <a:ext uri="{FF2B5EF4-FFF2-40B4-BE49-F238E27FC236}">
              <a16:creationId xmlns:a16="http://schemas.microsoft.com/office/drawing/2014/main" id="{C8D2280B-51A1-45C6-8323-0EC021F77AA8}"/>
            </a:ext>
          </a:extLst>
        </xdr:cNvPr>
        <xdr:cNvSpPr txBox="1"/>
      </xdr:nvSpPr>
      <xdr:spPr>
        <a:xfrm>
          <a:off x="17106900" y="142786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A0171154-F6AC-4A6D-8271-32A404B7C4A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66040</xdr:rowOff>
    </xdr:from>
    <xdr:to>
      <xdr:col>77</xdr:col>
      <xdr:colOff>44450</xdr:colOff>
      <xdr:row>85</xdr:row>
      <xdr:rowOff>100965</xdr:rowOff>
    </xdr:to>
    <xdr:cxnSp macro="">
      <xdr:nvCxnSpPr>
        <xdr:cNvPr id="260" name="直線コネクタ 259">
          <a:extLst>
            <a:ext uri="{FF2B5EF4-FFF2-40B4-BE49-F238E27FC236}">
              <a16:creationId xmlns:a16="http://schemas.microsoft.com/office/drawing/2014/main" id="{A3D636F5-2A80-4AB6-9265-E3475350265C}"/>
            </a:ext>
          </a:extLst>
        </xdr:cNvPr>
        <xdr:cNvCxnSpPr/>
      </xdr:nvCxnSpPr>
      <xdr:spPr>
        <a:xfrm flipV="1">
          <a:off x="15290800" y="14639290"/>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F42B4628-75A4-4A4F-AB8E-FD5383C0954F}"/>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143510</xdr:rowOff>
    </xdr:from>
    <xdr:ext cx="736600" cy="254635"/>
    <xdr:sp macro="" textlink="">
      <xdr:nvSpPr>
        <xdr:cNvPr id="262" name="テキスト ボックス 261">
          <a:extLst>
            <a:ext uri="{FF2B5EF4-FFF2-40B4-BE49-F238E27FC236}">
              <a16:creationId xmlns:a16="http://schemas.microsoft.com/office/drawing/2014/main" id="{A6D4C7C0-28D8-4C35-9920-8770E322BB83}"/>
            </a:ext>
          </a:extLst>
        </xdr:cNvPr>
        <xdr:cNvSpPr txBox="1"/>
      </xdr:nvSpPr>
      <xdr:spPr>
        <a:xfrm>
          <a:off x="15798800" y="1420241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85</xdr:row>
      <xdr:rowOff>48895</xdr:rowOff>
    </xdr:from>
    <xdr:to>
      <xdr:col>72</xdr:col>
      <xdr:colOff>203200</xdr:colOff>
      <xdr:row>85</xdr:row>
      <xdr:rowOff>100965</xdr:rowOff>
    </xdr:to>
    <xdr:cxnSp macro="">
      <xdr:nvCxnSpPr>
        <xdr:cNvPr id="263" name="直線コネクタ 262">
          <a:extLst>
            <a:ext uri="{FF2B5EF4-FFF2-40B4-BE49-F238E27FC236}">
              <a16:creationId xmlns:a16="http://schemas.microsoft.com/office/drawing/2014/main" id="{32B54018-76A9-4400-A6A4-B4B539CB8B46}"/>
            </a:ext>
          </a:extLst>
        </xdr:cNvPr>
        <xdr:cNvCxnSpPr/>
      </xdr:nvCxnSpPr>
      <xdr:spPr>
        <a:xfrm>
          <a:off x="14401800" y="14622145"/>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B8193CE6-57F6-42B6-A202-7AD39F0BCFCB}"/>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143510</xdr:rowOff>
    </xdr:from>
    <xdr:ext cx="762000" cy="254635"/>
    <xdr:sp macro="" textlink="">
      <xdr:nvSpPr>
        <xdr:cNvPr id="265" name="テキスト ボックス 264">
          <a:extLst>
            <a:ext uri="{FF2B5EF4-FFF2-40B4-BE49-F238E27FC236}">
              <a16:creationId xmlns:a16="http://schemas.microsoft.com/office/drawing/2014/main" id="{4E271481-1769-4903-8742-4DE87EAF4A8C}"/>
            </a:ext>
          </a:extLst>
        </xdr:cNvPr>
        <xdr:cNvSpPr txBox="1"/>
      </xdr:nvSpPr>
      <xdr:spPr>
        <a:xfrm>
          <a:off x="14909800" y="1420241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85</xdr:row>
      <xdr:rowOff>48895</xdr:rowOff>
    </xdr:from>
    <xdr:to>
      <xdr:col>68</xdr:col>
      <xdr:colOff>152400</xdr:colOff>
      <xdr:row>85</xdr:row>
      <xdr:rowOff>66040</xdr:rowOff>
    </xdr:to>
    <xdr:cxnSp macro="">
      <xdr:nvCxnSpPr>
        <xdr:cNvPr id="266" name="直線コネクタ 265">
          <a:extLst>
            <a:ext uri="{FF2B5EF4-FFF2-40B4-BE49-F238E27FC236}">
              <a16:creationId xmlns:a16="http://schemas.microsoft.com/office/drawing/2014/main" id="{F4C7C62E-21C7-48F3-A30D-984627B43BED}"/>
            </a:ext>
          </a:extLst>
        </xdr:cNvPr>
        <xdr:cNvCxnSpPr/>
      </xdr:nvCxnSpPr>
      <xdr:spPr>
        <a:xfrm flipV="1">
          <a:off x="13512800" y="1462214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48895</xdr:rowOff>
    </xdr:from>
    <xdr:to>
      <xdr:col>68</xdr:col>
      <xdr:colOff>203200</xdr:colOff>
      <xdr:row>84</xdr:row>
      <xdr:rowOff>150495</xdr:rowOff>
    </xdr:to>
    <xdr:sp macro="" textlink="">
      <xdr:nvSpPr>
        <xdr:cNvPr id="267" name="フローチャート: 判断 266">
          <a:extLst>
            <a:ext uri="{FF2B5EF4-FFF2-40B4-BE49-F238E27FC236}">
              <a16:creationId xmlns:a16="http://schemas.microsoft.com/office/drawing/2014/main" id="{3700FA2B-F200-4269-A6B0-4349C65FD498}"/>
            </a:ext>
          </a:extLst>
        </xdr:cNvPr>
        <xdr:cNvSpPr/>
      </xdr:nvSpPr>
      <xdr:spPr>
        <a:xfrm>
          <a:off x="14351000" y="1445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160655</xdr:rowOff>
    </xdr:from>
    <xdr:ext cx="762000" cy="259080"/>
    <xdr:sp macro="" textlink="">
      <xdr:nvSpPr>
        <xdr:cNvPr id="268" name="テキスト ボックス 267">
          <a:extLst>
            <a:ext uri="{FF2B5EF4-FFF2-40B4-BE49-F238E27FC236}">
              <a16:creationId xmlns:a16="http://schemas.microsoft.com/office/drawing/2014/main" id="{E2A8C411-A593-43FC-9BB3-0020099D6845}"/>
            </a:ext>
          </a:extLst>
        </xdr:cNvPr>
        <xdr:cNvSpPr txBox="1"/>
      </xdr:nvSpPr>
      <xdr:spPr>
        <a:xfrm>
          <a:off x="14020800" y="142195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84</xdr:row>
      <xdr:rowOff>48895</xdr:rowOff>
    </xdr:from>
    <xdr:to>
      <xdr:col>64</xdr:col>
      <xdr:colOff>152400</xdr:colOff>
      <xdr:row>84</xdr:row>
      <xdr:rowOff>150495</xdr:rowOff>
    </xdr:to>
    <xdr:sp macro="" textlink="">
      <xdr:nvSpPr>
        <xdr:cNvPr id="269" name="フローチャート: 判断 268">
          <a:extLst>
            <a:ext uri="{FF2B5EF4-FFF2-40B4-BE49-F238E27FC236}">
              <a16:creationId xmlns:a16="http://schemas.microsoft.com/office/drawing/2014/main" id="{2B238A36-380E-4527-B505-9965F4F9B92B}"/>
            </a:ext>
          </a:extLst>
        </xdr:cNvPr>
        <xdr:cNvSpPr/>
      </xdr:nvSpPr>
      <xdr:spPr>
        <a:xfrm>
          <a:off x="13462000" y="1445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160655</xdr:rowOff>
    </xdr:from>
    <xdr:ext cx="762000" cy="259080"/>
    <xdr:sp macro="" textlink="">
      <xdr:nvSpPr>
        <xdr:cNvPr id="270" name="テキスト ボックス 269">
          <a:extLst>
            <a:ext uri="{FF2B5EF4-FFF2-40B4-BE49-F238E27FC236}">
              <a16:creationId xmlns:a16="http://schemas.microsoft.com/office/drawing/2014/main" id="{EACF290A-0C3E-48B0-A92B-557DE7291FD0}"/>
            </a:ext>
          </a:extLst>
        </xdr:cNvPr>
        <xdr:cNvSpPr txBox="1"/>
      </xdr:nvSpPr>
      <xdr:spPr>
        <a:xfrm>
          <a:off x="13131800" y="142195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1" name="テキスト ボックス 270">
          <a:extLst>
            <a:ext uri="{FF2B5EF4-FFF2-40B4-BE49-F238E27FC236}">
              <a16:creationId xmlns:a16="http://schemas.microsoft.com/office/drawing/2014/main" id="{14657A20-461B-4ED6-8442-8CBC927D7441}"/>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2" name="テキスト ボックス 271">
          <a:extLst>
            <a:ext uri="{FF2B5EF4-FFF2-40B4-BE49-F238E27FC236}">
              <a16:creationId xmlns:a16="http://schemas.microsoft.com/office/drawing/2014/main" id="{63CA6067-8A26-4711-95EF-A6628383F6B3}"/>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59EFD8F0-A009-402B-A607-9DE583AC8C5B}"/>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4" name="テキスト ボックス 273">
          <a:extLst>
            <a:ext uri="{FF2B5EF4-FFF2-40B4-BE49-F238E27FC236}">
              <a16:creationId xmlns:a16="http://schemas.microsoft.com/office/drawing/2014/main" id="{9ED1E9C8-C483-4717-8124-4A4E87EAE643}"/>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5" name="テキスト ボックス 274">
          <a:extLst>
            <a:ext uri="{FF2B5EF4-FFF2-40B4-BE49-F238E27FC236}">
              <a16:creationId xmlns:a16="http://schemas.microsoft.com/office/drawing/2014/main" id="{2131D800-3DEE-4C80-BF04-502D4440071E}"/>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85</xdr:row>
      <xdr:rowOff>15240</xdr:rowOff>
    </xdr:from>
    <xdr:to>
      <xdr:col>81</xdr:col>
      <xdr:colOff>95250</xdr:colOff>
      <xdr:row>85</xdr:row>
      <xdr:rowOff>116840</xdr:rowOff>
    </xdr:to>
    <xdr:sp macro="" textlink="">
      <xdr:nvSpPr>
        <xdr:cNvPr id="276" name="楕円 275">
          <a:extLst>
            <a:ext uri="{FF2B5EF4-FFF2-40B4-BE49-F238E27FC236}">
              <a16:creationId xmlns:a16="http://schemas.microsoft.com/office/drawing/2014/main" id="{CCC14EDF-3A27-4DC0-8504-3466FF0D2E02}"/>
            </a:ext>
          </a:extLst>
        </xdr:cNvPr>
        <xdr:cNvSpPr/>
      </xdr:nvSpPr>
      <xdr:spPr>
        <a:xfrm>
          <a:off x="16967200" y="1458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158750</xdr:rowOff>
    </xdr:from>
    <xdr:ext cx="762000" cy="259080"/>
    <xdr:sp macro="" textlink="">
      <xdr:nvSpPr>
        <xdr:cNvPr id="277" name="給与水準   （国との比較）該当値テキスト">
          <a:extLst>
            <a:ext uri="{FF2B5EF4-FFF2-40B4-BE49-F238E27FC236}">
              <a16:creationId xmlns:a16="http://schemas.microsoft.com/office/drawing/2014/main" id="{CFC49F4A-C4CD-46AF-BA3E-9E302C9A4E23}"/>
            </a:ext>
          </a:extLst>
        </xdr:cNvPr>
        <xdr:cNvSpPr txBox="1"/>
      </xdr:nvSpPr>
      <xdr:spPr>
        <a:xfrm>
          <a:off x="17106900" y="14560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85</xdr:row>
      <xdr:rowOff>15240</xdr:rowOff>
    </xdr:from>
    <xdr:to>
      <xdr:col>77</xdr:col>
      <xdr:colOff>95250</xdr:colOff>
      <xdr:row>85</xdr:row>
      <xdr:rowOff>116840</xdr:rowOff>
    </xdr:to>
    <xdr:sp macro="" textlink="">
      <xdr:nvSpPr>
        <xdr:cNvPr id="278" name="楕円 277">
          <a:extLst>
            <a:ext uri="{FF2B5EF4-FFF2-40B4-BE49-F238E27FC236}">
              <a16:creationId xmlns:a16="http://schemas.microsoft.com/office/drawing/2014/main" id="{26EE538E-7070-4AE7-B9A8-716248BA5BF8}"/>
            </a:ext>
          </a:extLst>
        </xdr:cNvPr>
        <xdr:cNvSpPr/>
      </xdr:nvSpPr>
      <xdr:spPr>
        <a:xfrm>
          <a:off x="16129000" y="1458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101600</xdr:rowOff>
    </xdr:from>
    <xdr:ext cx="736600" cy="259080"/>
    <xdr:sp macro="" textlink="">
      <xdr:nvSpPr>
        <xdr:cNvPr id="279" name="テキスト ボックス 278">
          <a:extLst>
            <a:ext uri="{FF2B5EF4-FFF2-40B4-BE49-F238E27FC236}">
              <a16:creationId xmlns:a16="http://schemas.microsoft.com/office/drawing/2014/main" id="{EFD4DD4B-B424-413E-93E4-D735A2E3E1D1}"/>
            </a:ext>
          </a:extLst>
        </xdr:cNvPr>
        <xdr:cNvSpPr txBox="1"/>
      </xdr:nvSpPr>
      <xdr:spPr>
        <a:xfrm>
          <a:off x="15798800" y="146748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85</xdr:row>
      <xdr:rowOff>50165</xdr:rowOff>
    </xdr:from>
    <xdr:to>
      <xdr:col>73</xdr:col>
      <xdr:colOff>44450</xdr:colOff>
      <xdr:row>85</xdr:row>
      <xdr:rowOff>151765</xdr:rowOff>
    </xdr:to>
    <xdr:sp macro="" textlink="">
      <xdr:nvSpPr>
        <xdr:cNvPr id="280" name="楕円 279">
          <a:extLst>
            <a:ext uri="{FF2B5EF4-FFF2-40B4-BE49-F238E27FC236}">
              <a16:creationId xmlns:a16="http://schemas.microsoft.com/office/drawing/2014/main" id="{59DC92C4-D7CC-4B7F-BF18-60F785AA8A54}"/>
            </a:ext>
          </a:extLst>
        </xdr:cNvPr>
        <xdr:cNvSpPr/>
      </xdr:nvSpPr>
      <xdr:spPr>
        <a:xfrm>
          <a:off x="15240000" y="1462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136525</xdr:rowOff>
    </xdr:from>
    <xdr:ext cx="762000" cy="258445"/>
    <xdr:sp macro="" textlink="">
      <xdr:nvSpPr>
        <xdr:cNvPr id="281" name="テキスト ボックス 280">
          <a:extLst>
            <a:ext uri="{FF2B5EF4-FFF2-40B4-BE49-F238E27FC236}">
              <a16:creationId xmlns:a16="http://schemas.microsoft.com/office/drawing/2014/main" id="{CB5F3240-4B51-4230-A2E6-71786C3B14AA}"/>
            </a:ext>
          </a:extLst>
        </xdr:cNvPr>
        <xdr:cNvSpPr txBox="1"/>
      </xdr:nvSpPr>
      <xdr:spPr>
        <a:xfrm>
          <a:off x="14909800" y="147097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99.4</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84</xdr:row>
      <xdr:rowOff>169545</xdr:rowOff>
    </xdr:from>
    <xdr:to>
      <xdr:col>68</xdr:col>
      <xdr:colOff>203200</xdr:colOff>
      <xdr:row>85</xdr:row>
      <xdr:rowOff>99695</xdr:rowOff>
    </xdr:to>
    <xdr:sp macro="" textlink="">
      <xdr:nvSpPr>
        <xdr:cNvPr id="282" name="楕円 281">
          <a:extLst>
            <a:ext uri="{FF2B5EF4-FFF2-40B4-BE49-F238E27FC236}">
              <a16:creationId xmlns:a16="http://schemas.microsoft.com/office/drawing/2014/main" id="{48DC0377-CEF7-4F86-B021-1F3A1E78F4F3}"/>
            </a:ext>
          </a:extLst>
        </xdr:cNvPr>
        <xdr:cNvSpPr/>
      </xdr:nvSpPr>
      <xdr:spPr>
        <a:xfrm>
          <a:off x="14351000" y="1457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84455</xdr:rowOff>
    </xdr:from>
    <xdr:ext cx="762000" cy="259080"/>
    <xdr:sp macro="" textlink="">
      <xdr:nvSpPr>
        <xdr:cNvPr id="283" name="テキスト ボックス 282">
          <a:extLst>
            <a:ext uri="{FF2B5EF4-FFF2-40B4-BE49-F238E27FC236}">
              <a16:creationId xmlns:a16="http://schemas.microsoft.com/office/drawing/2014/main" id="{E7F29EE2-BC85-451D-AD2D-D00EA54200B4}"/>
            </a:ext>
          </a:extLst>
        </xdr:cNvPr>
        <xdr:cNvSpPr txBox="1"/>
      </xdr:nvSpPr>
      <xdr:spPr>
        <a:xfrm>
          <a:off x="14020800" y="146577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85</xdr:row>
      <xdr:rowOff>15240</xdr:rowOff>
    </xdr:from>
    <xdr:to>
      <xdr:col>64</xdr:col>
      <xdr:colOff>152400</xdr:colOff>
      <xdr:row>85</xdr:row>
      <xdr:rowOff>116840</xdr:rowOff>
    </xdr:to>
    <xdr:sp macro="" textlink="">
      <xdr:nvSpPr>
        <xdr:cNvPr id="284" name="楕円 283">
          <a:extLst>
            <a:ext uri="{FF2B5EF4-FFF2-40B4-BE49-F238E27FC236}">
              <a16:creationId xmlns:a16="http://schemas.microsoft.com/office/drawing/2014/main" id="{C5AA56F7-B33B-4F4C-B4AA-A88D1EE59FC5}"/>
            </a:ext>
          </a:extLst>
        </xdr:cNvPr>
        <xdr:cNvSpPr/>
      </xdr:nvSpPr>
      <xdr:spPr>
        <a:xfrm>
          <a:off x="13462000" y="1458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101600</xdr:rowOff>
    </xdr:from>
    <xdr:ext cx="762000" cy="259080"/>
    <xdr:sp macro="" textlink="">
      <xdr:nvSpPr>
        <xdr:cNvPr id="285" name="テキスト ボックス 284">
          <a:extLst>
            <a:ext uri="{FF2B5EF4-FFF2-40B4-BE49-F238E27FC236}">
              <a16:creationId xmlns:a16="http://schemas.microsoft.com/office/drawing/2014/main" id="{28DDC8A6-77BE-46AB-83D1-8D69A48EF1C1}"/>
            </a:ext>
          </a:extLst>
        </xdr:cNvPr>
        <xdr:cNvSpPr txBox="1"/>
      </xdr:nvSpPr>
      <xdr:spPr>
        <a:xfrm>
          <a:off x="13131800" y="14674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A9BB38F9-C6A8-4455-ACD9-7935082DAACF}"/>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4800"/>
    <xdr:sp macro="" textlink="">
      <xdr:nvSpPr>
        <xdr:cNvPr id="287" name="テキスト ボックス 286">
          <a:extLst>
            <a:ext uri="{FF2B5EF4-FFF2-40B4-BE49-F238E27FC236}">
              <a16:creationId xmlns:a16="http://schemas.microsoft.com/office/drawing/2014/main" id="{BCFF8EFF-F49C-44B0-BE29-657EF204A166}"/>
            </a:ext>
          </a:extLst>
        </xdr:cNvPr>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6555" cy="354330"/>
    <xdr:sp macro="" textlink="">
      <xdr:nvSpPr>
        <xdr:cNvPr id="288" name="テキスト ボックス 287">
          <a:extLst>
            <a:ext uri="{FF2B5EF4-FFF2-40B4-BE49-F238E27FC236}">
              <a16:creationId xmlns:a16="http://schemas.microsoft.com/office/drawing/2014/main" id="{C084FA71-6B54-4547-95F3-F57B3C75C2A5}"/>
            </a:ext>
          </a:extLst>
        </xdr:cNvPr>
        <xdr:cNvSpPr txBox="1"/>
      </xdr:nvSpPr>
      <xdr:spPr>
        <a:xfrm>
          <a:off x="15736570" y="9163050"/>
          <a:ext cx="1646555" cy="3543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[6.53</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8388261E-232C-4DE9-AF8E-DC27FB08F1AC}"/>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51568756-65B5-4C1D-8624-F010D1D627F4}"/>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7EF4686E-1183-4693-84A3-DD9FD3C8AECB}"/>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57F7553A-A04B-4D46-9E9C-3CA704FE00A4}"/>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A27E0CEE-73D8-464F-A029-56B6BD6814D1}"/>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4C247DD5-BA04-4643-9128-4288BAE71CA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10.55</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6B45963B-B9A6-42B6-B3D8-F4110232330A}"/>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FFCC6F33-FF15-427C-8306-428113BA22D4}"/>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5801E966-47DC-4BD5-B985-A3219C426034}"/>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9D7AD8F4-D219-480B-B695-0A2CFA5CE60C}"/>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全国平均、京都府平均のいずれと比較しても下回っている。これは、毎年、事務事業の見直しなどを行うとともに、職員の定数管理の適切な推進と、スリムで強靭な組織・人員体制の構築を図ってきた成果である。</a:t>
          </a:r>
        </a:p>
        <a:p>
          <a:r>
            <a:rPr kumimoji="1" lang="ja-JP" altLang="en-US" sz="1300">
              <a:latin typeface="ＭＳ Ｐゴシック"/>
              <a:ea typeface="ＭＳ Ｐゴシック"/>
            </a:rPr>
            <a:t>　今後も、事業・組織の見直し等により、さらなる職員数の適正化に取り組む。</a:t>
          </a:r>
        </a:p>
      </xdr:txBody>
    </xdr:sp>
    <xdr:clientData/>
  </xdr:twoCellAnchor>
  <xdr:oneCellAnchor>
    <xdr:from>
      <xdr:col>61</xdr:col>
      <xdr:colOff>6350</xdr:colOff>
      <xdr:row>54</xdr:row>
      <xdr:rowOff>139700</xdr:rowOff>
    </xdr:from>
    <xdr:ext cx="349885" cy="225425"/>
    <xdr:sp macro="" textlink="">
      <xdr:nvSpPr>
        <xdr:cNvPr id="299" name="テキスト ボックス 298">
          <a:extLst>
            <a:ext uri="{FF2B5EF4-FFF2-40B4-BE49-F238E27FC236}">
              <a16:creationId xmlns:a16="http://schemas.microsoft.com/office/drawing/2014/main" id="{566A4F61-51D0-4CA1-B138-E94C73FE999A}"/>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56DB5AA3-6264-49B4-885D-CCE6524F91AF}"/>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4635"/>
    <xdr:sp macro="" textlink="">
      <xdr:nvSpPr>
        <xdr:cNvPr id="301" name="テキスト ボックス 300">
          <a:extLst>
            <a:ext uri="{FF2B5EF4-FFF2-40B4-BE49-F238E27FC236}">
              <a16:creationId xmlns:a16="http://schemas.microsoft.com/office/drawing/2014/main" id="{8FD4ED77-BB74-4C4C-A677-405F80A5DC6D}"/>
            </a:ext>
          </a:extLst>
        </xdr:cNvPr>
        <xdr:cNvSpPr txBox="1"/>
      </xdr:nvSpPr>
      <xdr:spPr>
        <a:xfrm>
          <a:off x="12065000" y="118592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112395</xdr:rowOff>
    </xdr:from>
    <xdr:to>
      <xdr:col>85</xdr:col>
      <xdr:colOff>95250</xdr:colOff>
      <xdr:row>67</xdr:row>
      <xdr:rowOff>112395</xdr:rowOff>
    </xdr:to>
    <xdr:cxnSp macro="">
      <xdr:nvCxnSpPr>
        <xdr:cNvPr id="302" name="直線コネクタ 301">
          <a:extLst>
            <a:ext uri="{FF2B5EF4-FFF2-40B4-BE49-F238E27FC236}">
              <a16:creationId xmlns:a16="http://schemas.microsoft.com/office/drawing/2014/main" id="{60089C22-72AB-4F0C-B8DF-A998F9ADA58E}"/>
            </a:ext>
          </a:extLst>
        </xdr:cNvPr>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141605</xdr:rowOff>
    </xdr:from>
    <xdr:ext cx="762000" cy="259080"/>
    <xdr:sp macro="" textlink="">
      <xdr:nvSpPr>
        <xdr:cNvPr id="303" name="テキスト ボックス 302">
          <a:extLst>
            <a:ext uri="{FF2B5EF4-FFF2-40B4-BE49-F238E27FC236}">
              <a16:creationId xmlns:a16="http://schemas.microsoft.com/office/drawing/2014/main" id="{5C5A4D14-209D-4A82-A185-F14925A3262A}"/>
            </a:ext>
          </a:extLst>
        </xdr:cNvPr>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52705</xdr:rowOff>
    </xdr:from>
    <xdr:to>
      <xdr:col>85</xdr:col>
      <xdr:colOff>95250</xdr:colOff>
      <xdr:row>65</xdr:row>
      <xdr:rowOff>52705</xdr:rowOff>
    </xdr:to>
    <xdr:cxnSp macro="">
      <xdr:nvCxnSpPr>
        <xdr:cNvPr id="304" name="直線コネクタ 303">
          <a:extLst>
            <a:ext uri="{FF2B5EF4-FFF2-40B4-BE49-F238E27FC236}">
              <a16:creationId xmlns:a16="http://schemas.microsoft.com/office/drawing/2014/main" id="{16449D6E-77CA-4DDA-A83D-8D8DF9299FC5}"/>
            </a:ext>
          </a:extLst>
        </xdr:cNvPr>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81915</xdr:rowOff>
    </xdr:from>
    <xdr:ext cx="762000" cy="259080"/>
    <xdr:sp macro="" textlink="">
      <xdr:nvSpPr>
        <xdr:cNvPr id="305" name="テキスト ボックス 304">
          <a:extLst>
            <a:ext uri="{FF2B5EF4-FFF2-40B4-BE49-F238E27FC236}">
              <a16:creationId xmlns:a16="http://schemas.microsoft.com/office/drawing/2014/main" id="{40449A01-C284-447C-B98D-0CF00B1EB6FE}"/>
            </a:ext>
          </a:extLst>
        </xdr:cNvPr>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50464657-7B04-4CE8-9561-85207D36C438}"/>
            </a:ext>
          </a:extLst>
        </xdr:cNvPr>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22860</xdr:rowOff>
    </xdr:from>
    <xdr:ext cx="762000" cy="259080"/>
    <xdr:sp macro="" textlink="">
      <xdr:nvSpPr>
        <xdr:cNvPr id="307" name="テキスト ボックス 306">
          <a:extLst>
            <a:ext uri="{FF2B5EF4-FFF2-40B4-BE49-F238E27FC236}">
              <a16:creationId xmlns:a16="http://schemas.microsoft.com/office/drawing/2014/main" id="{78145244-21EA-4568-AAA6-16CF9B71A3BD}"/>
            </a:ext>
          </a:extLst>
        </xdr:cNvPr>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106045</xdr:rowOff>
    </xdr:from>
    <xdr:to>
      <xdr:col>85</xdr:col>
      <xdr:colOff>95250</xdr:colOff>
      <xdr:row>60</xdr:row>
      <xdr:rowOff>106045</xdr:rowOff>
    </xdr:to>
    <xdr:cxnSp macro="">
      <xdr:nvCxnSpPr>
        <xdr:cNvPr id="308" name="直線コネクタ 307">
          <a:extLst>
            <a:ext uri="{FF2B5EF4-FFF2-40B4-BE49-F238E27FC236}">
              <a16:creationId xmlns:a16="http://schemas.microsoft.com/office/drawing/2014/main" id="{452FC430-0A11-4CF0-AC96-BAE4C12EA288}"/>
            </a:ext>
          </a:extLst>
        </xdr:cNvPr>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135255</xdr:rowOff>
    </xdr:from>
    <xdr:ext cx="762000" cy="254635"/>
    <xdr:sp macro="" textlink="">
      <xdr:nvSpPr>
        <xdr:cNvPr id="309" name="テキスト ボックス 308">
          <a:extLst>
            <a:ext uri="{FF2B5EF4-FFF2-40B4-BE49-F238E27FC236}">
              <a16:creationId xmlns:a16="http://schemas.microsoft.com/office/drawing/2014/main" id="{1CC5F070-2110-41AE-AA02-05CE004C686B}"/>
            </a:ext>
          </a:extLst>
        </xdr:cNvPr>
        <xdr:cNvSpPr txBox="1"/>
      </xdr:nvSpPr>
      <xdr:spPr>
        <a:xfrm>
          <a:off x="12065000" y="1025080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46355</xdr:rowOff>
    </xdr:from>
    <xdr:to>
      <xdr:col>85</xdr:col>
      <xdr:colOff>95250</xdr:colOff>
      <xdr:row>58</xdr:row>
      <xdr:rowOff>46355</xdr:rowOff>
    </xdr:to>
    <xdr:cxnSp macro="">
      <xdr:nvCxnSpPr>
        <xdr:cNvPr id="310" name="直線コネクタ 309">
          <a:extLst>
            <a:ext uri="{FF2B5EF4-FFF2-40B4-BE49-F238E27FC236}">
              <a16:creationId xmlns:a16="http://schemas.microsoft.com/office/drawing/2014/main" id="{4333054F-89EF-4128-98BD-354B81B05B42}"/>
            </a:ext>
          </a:extLst>
        </xdr:cNvPr>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75565</xdr:rowOff>
    </xdr:from>
    <xdr:ext cx="762000" cy="254635"/>
    <xdr:sp macro="" textlink="">
      <xdr:nvSpPr>
        <xdr:cNvPr id="311" name="テキスト ボックス 310">
          <a:extLst>
            <a:ext uri="{FF2B5EF4-FFF2-40B4-BE49-F238E27FC236}">
              <a16:creationId xmlns:a16="http://schemas.microsoft.com/office/drawing/2014/main" id="{85CDEBE9-A7C6-4E5D-B0C4-88FC5395EE6C}"/>
            </a:ext>
          </a:extLst>
        </xdr:cNvPr>
        <xdr:cNvSpPr txBox="1"/>
      </xdr:nvSpPr>
      <xdr:spPr>
        <a:xfrm>
          <a:off x="12065000" y="98482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EB7D9225-D272-4FDB-80D0-3F357BE99D3A}"/>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3" name="テキスト ボックス 312">
          <a:extLst>
            <a:ext uri="{FF2B5EF4-FFF2-40B4-BE49-F238E27FC236}">
              <a16:creationId xmlns:a16="http://schemas.microsoft.com/office/drawing/2014/main" id="{B3BC8501-EAAA-4194-99DA-9D5124D947FD}"/>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E8EACC27-4F10-417F-8C64-A4AEC9660CCA}"/>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74930</xdr:rowOff>
    </xdr:from>
    <xdr:to>
      <xdr:col>81</xdr:col>
      <xdr:colOff>44450</xdr:colOff>
      <xdr:row>67</xdr:row>
      <xdr:rowOff>112395</xdr:rowOff>
    </xdr:to>
    <xdr:cxnSp macro="">
      <xdr:nvCxnSpPr>
        <xdr:cNvPr id="315" name="直線コネクタ 314">
          <a:extLst>
            <a:ext uri="{FF2B5EF4-FFF2-40B4-BE49-F238E27FC236}">
              <a16:creationId xmlns:a16="http://schemas.microsoft.com/office/drawing/2014/main" id="{A565EBFC-BFEC-4674-A92E-D87CC3EB7770}"/>
            </a:ext>
          </a:extLst>
        </xdr:cNvPr>
        <xdr:cNvCxnSpPr/>
      </xdr:nvCxnSpPr>
      <xdr:spPr>
        <a:xfrm flipV="1">
          <a:off x="17018000" y="10019030"/>
          <a:ext cx="0" cy="15805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84455</xdr:rowOff>
    </xdr:from>
    <xdr:ext cx="762000" cy="259080"/>
    <xdr:sp macro="" textlink="">
      <xdr:nvSpPr>
        <xdr:cNvPr id="316" name="定員管理の状況最小値テキスト">
          <a:extLst>
            <a:ext uri="{FF2B5EF4-FFF2-40B4-BE49-F238E27FC236}">
              <a16:creationId xmlns:a16="http://schemas.microsoft.com/office/drawing/2014/main" id="{0183228F-D041-45C1-976F-07FCBE04F6A4}"/>
            </a:ext>
          </a:extLst>
        </xdr:cNvPr>
        <xdr:cNvSpPr txBox="1"/>
      </xdr:nvSpPr>
      <xdr:spPr>
        <a:xfrm>
          <a:off x="17106900" y="11571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12.00</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112395</xdr:rowOff>
    </xdr:from>
    <xdr:to>
      <xdr:col>81</xdr:col>
      <xdr:colOff>133350</xdr:colOff>
      <xdr:row>67</xdr:row>
      <xdr:rowOff>112395</xdr:rowOff>
    </xdr:to>
    <xdr:cxnSp macro="">
      <xdr:nvCxnSpPr>
        <xdr:cNvPr id="317" name="直線コネクタ 316">
          <a:extLst>
            <a:ext uri="{FF2B5EF4-FFF2-40B4-BE49-F238E27FC236}">
              <a16:creationId xmlns:a16="http://schemas.microsoft.com/office/drawing/2014/main" id="{028D651E-7684-4E54-873E-87D18E588BF2}"/>
            </a:ext>
          </a:extLst>
        </xdr:cNvPr>
        <xdr:cNvCxnSpPr/>
      </xdr:nvCxnSpPr>
      <xdr:spPr>
        <a:xfrm>
          <a:off x="16929100" y="11599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161290</xdr:rowOff>
    </xdr:from>
    <xdr:ext cx="762000" cy="259080"/>
    <xdr:sp macro="" textlink="">
      <xdr:nvSpPr>
        <xdr:cNvPr id="318" name="定員管理の状況最大値テキスト">
          <a:extLst>
            <a:ext uri="{FF2B5EF4-FFF2-40B4-BE49-F238E27FC236}">
              <a16:creationId xmlns:a16="http://schemas.microsoft.com/office/drawing/2014/main" id="{7208F3E3-63B7-4BBB-9B10-6CA93E8B3624}"/>
            </a:ext>
          </a:extLst>
        </xdr:cNvPr>
        <xdr:cNvSpPr txBox="1"/>
      </xdr:nvSpPr>
      <xdr:spPr>
        <a:xfrm>
          <a:off x="17106900" y="97624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4.14</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74930</xdr:rowOff>
    </xdr:from>
    <xdr:to>
      <xdr:col>81</xdr:col>
      <xdr:colOff>133350</xdr:colOff>
      <xdr:row>58</xdr:row>
      <xdr:rowOff>74930</xdr:rowOff>
    </xdr:to>
    <xdr:cxnSp macro="">
      <xdr:nvCxnSpPr>
        <xdr:cNvPr id="319" name="直線コネクタ 318">
          <a:extLst>
            <a:ext uri="{FF2B5EF4-FFF2-40B4-BE49-F238E27FC236}">
              <a16:creationId xmlns:a16="http://schemas.microsoft.com/office/drawing/2014/main" id="{EA8B2F96-A448-431C-B674-73F52474ECFF}"/>
            </a:ext>
          </a:extLst>
        </xdr:cNvPr>
        <xdr:cNvCxnSpPr/>
      </xdr:nvCxnSpPr>
      <xdr:spPr>
        <a:xfrm>
          <a:off x="16929100" y="10019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8890</xdr:rowOff>
    </xdr:from>
    <xdr:to>
      <xdr:col>81</xdr:col>
      <xdr:colOff>44450</xdr:colOff>
      <xdr:row>61</xdr:row>
      <xdr:rowOff>40640</xdr:rowOff>
    </xdr:to>
    <xdr:cxnSp macro="">
      <xdr:nvCxnSpPr>
        <xdr:cNvPr id="320" name="直線コネクタ 319">
          <a:extLst>
            <a:ext uri="{FF2B5EF4-FFF2-40B4-BE49-F238E27FC236}">
              <a16:creationId xmlns:a16="http://schemas.microsoft.com/office/drawing/2014/main" id="{CB452D4F-F501-4609-9F66-8714CDDB067C}"/>
            </a:ext>
          </a:extLst>
        </xdr:cNvPr>
        <xdr:cNvCxnSpPr/>
      </xdr:nvCxnSpPr>
      <xdr:spPr>
        <a:xfrm>
          <a:off x="16179800" y="10467340"/>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170180</xdr:rowOff>
    </xdr:from>
    <xdr:ext cx="762000" cy="259080"/>
    <xdr:sp macro="" textlink="">
      <xdr:nvSpPr>
        <xdr:cNvPr id="321" name="定員管理の状況平均値テキスト">
          <a:extLst>
            <a:ext uri="{FF2B5EF4-FFF2-40B4-BE49-F238E27FC236}">
              <a16:creationId xmlns:a16="http://schemas.microsoft.com/office/drawing/2014/main" id="{C6A546D9-4069-4FC5-8ABB-F015C64CC5BF}"/>
            </a:ext>
          </a:extLst>
        </xdr:cNvPr>
        <xdr:cNvSpPr txBox="1"/>
      </xdr:nvSpPr>
      <xdr:spPr>
        <a:xfrm>
          <a:off x="17106900" y="104571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61</xdr:row>
      <xdr:rowOff>26670</xdr:rowOff>
    </xdr:from>
    <xdr:to>
      <xdr:col>81</xdr:col>
      <xdr:colOff>95250</xdr:colOff>
      <xdr:row>61</xdr:row>
      <xdr:rowOff>128270</xdr:rowOff>
    </xdr:to>
    <xdr:sp macro="" textlink="">
      <xdr:nvSpPr>
        <xdr:cNvPr id="322" name="フローチャート: 判断 321">
          <a:extLst>
            <a:ext uri="{FF2B5EF4-FFF2-40B4-BE49-F238E27FC236}">
              <a16:creationId xmlns:a16="http://schemas.microsoft.com/office/drawing/2014/main" id="{C89CF42C-CA6F-444B-B016-C7905AC015D1}"/>
            </a:ext>
          </a:extLst>
        </xdr:cNvPr>
        <xdr:cNvSpPr/>
      </xdr:nvSpPr>
      <xdr:spPr>
        <a:xfrm>
          <a:off x="16967200" y="1048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170180</xdr:rowOff>
    </xdr:from>
    <xdr:to>
      <xdr:col>77</xdr:col>
      <xdr:colOff>44450</xdr:colOff>
      <xdr:row>61</xdr:row>
      <xdr:rowOff>8890</xdr:rowOff>
    </xdr:to>
    <xdr:cxnSp macro="">
      <xdr:nvCxnSpPr>
        <xdr:cNvPr id="323" name="直線コネクタ 322">
          <a:extLst>
            <a:ext uri="{FF2B5EF4-FFF2-40B4-BE49-F238E27FC236}">
              <a16:creationId xmlns:a16="http://schemas.microsoft.com/office/drawing/2014/main" id="{E363AB5C-C1AF-4FF0-A297-8E8A6B9D8896}"/>
            </a:ext>
          </a:extLst>
        </xdr:cNvPr>
        <xdr:cNvCxnSpPr/>
      </xdr:nvCxnSpPr>
      <xdr:spPr>
        <a:xfrm>
          <a:off x="15290800" y="1045718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7B3BAC75-07BE-492E-9DB4-5C9CFE40BA2E}"/>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94615</xdr:rowOff>
    </xdr:from>
    <xdr:ext cx="736600" cy="259080"/>
    <xdr:sp macro="" textlink="">
      <xdr:nvSpPr>
        <xdr:cNvPr id="325" name="テキスト ボックス 324">
          <a:extLst>
            <a:ext uri="{FF2B5EF4-FFF2-40B4-BE49-F238E27FC236}">
              <a16:creationId xmlns:a16="http://schemas.microsoft.com/office/drawing/2014/main" id="{15D2F262-DF28-4024-9251-30731553CDB7}"/>
            </a:ext>
          </a:extLst>
        </xdr:cNvPr>
        <xdr:cNvSpPr txBox="1"/>
      </xdr:nvSpPr>
      <xdr:spPr>
        <a:xfrm>
          <a:off x="15798800" y="105530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60</xdr:row>
      <xdr:rowOff>170180</xdr:rowOff>
    </xdr:from>
    <xdr:to>
      <xdr:col>72</xdr:col>
      <xdr:colOff>203200</xdr:colOff>
      <xdr:row>61</xdr:row>
      <xdr:rowOff>635</xdr:rowOff>
    </xdr:to>
    <xdr:cxnSp macro="">
      <xdr:nvCxnSpPr>
        <xdr:cNvPr id="326" name="直線コネクタ 325">
          <a:extLst>
            <a:ext uri="{FF2B5EF4-FFF2-40B4-BE49-F238E27FC236}">
              <a16:creationId xmlns:a16="http://schemas.microsoft.com/office/drawing/2014/main" id="{A6BC0E99-B1CC-4043-93D7-12C0DAFAFF4C}"/>
            </a:ext>
          </a:extLst>
        </xdr:cNvPr>
        <xdr:cNvCxnSpPr/>
      </xdr:nvCxnSpPr>
      <xdr:spPr>
        <a:xfrm flipV="1">
          <a:off x="14401800" y="1045718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163830</xdr:rowOff>
    </xdr:from>
    <xdr:to>
      <xdr:col>73</xdr:col>
      <xdr:colOff>44450</xdr:colOff>
      <xdr:row>61</xdr:row>
      <xdr:rowOff>93980</xdr:rowOff>
    </xdr:to>
    <xdr:sp macro="" textlink="">
      <xdr:nvSpPr>
        <xdr:cNvPr id="327" name="フローチャート: 判断 326">
          <a:extLst>
            <a:ext uri="{FF2B5EF4-FFF2-40B4-BE49-F238E27FC236}">
              <a16:creationId xmlns:a16="http://schemas.microsoft.com/office/drawing/2014/main" id="{8CFEA6DA-ED60-4276-B646-2C0A01D2ACF6}"/>
            </a:ext>
          </a:extLst>
        </xdr:cNvPr>
        <xdr:cNvSpPr/>
      </xdr:nvSpPr>
      <xdr:spPr>
        <a:xfrm>
          <a:off x="15240000" y="10450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78740</xdr:rowOff>
    </xdr:from>
    <xdr:ext cx="762000" cy="259080"/>
    <xdr:sp macro="" textlink="">
      <xdr:nvSpPr>
        <xdr:cNvPr id="328" name="テキスト ボックス 327">
          <a:extLst>
            <a:ext uri="{FF2B5EF4-FFF2-40B4-BE49-F238E27FC236}">
              <a16:creationId xmlns:a16="http://schemas.microsoft.com/office/drawing/2014/main" id="{4E6DC9A3-18B8-4B1E-87B1-C0CBDA7C53E9}"/>
            </a:ext>
          </a:extLst>
        </xdr:cNvPr>
        <xdr:cNvSpPr txBox="1"/>
      </xdr:nvSpPr>
      <xdr:spPr>
        <a:xfrm>
          <a:off x="14909800" y="10537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60</xdr:row>
      <xdr:rowOff>168275</xdr:rowOff>
    </xdr:from>
    <xdr:to>
      <xdr:col>68</xdr:col>
      <xdr:colOff>152400</xdr:colOff>
      <xdr:row>61</xdr:row>
      <xdr:rowOff>635</xdr:rowOff>
    </xdr:to>
    <xdr:cxnSp macro="">
      <xdr:nvCxnSpPr>
        <xdr:cNvPr id="329" name="直線コネクタ 328">
          <a:extLst>
            <a:ext uri="{FF2B5EF4-FFF2-40B4-BE49-F238E27FC236}">
              <a16:creationId xmlns:a16="http://schemas.microsoft.com/office/drawing/2014/main" id="{821BC605-2E0A-4A1A-B283-363574FA08C6}"/>
            </a:ext>
          </a:extLst>
        </xdr:cNvPr>
        <xdr:cNvCxnSpPr/>
      </xdr:nvCxnSpPr>
      <xdr:spPr>
        <a:xfrm>
          <a:off x="13512800" y="1045527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157480</xdr:rowOff>
    </xdr:from>
    <xdr:to>
      <xdr:col>68</xdr:col>
      <xdr:colOff>203200</xdr:colOff>
      <xdr:row>61</xdr:row>
      <xdr:rowOff>87630</xdr:rowOff>
    </xdr:to>
    <xdr:sp macro="" textlink="">
      <xdr:nvSpPr>
        <xdr:cNvPr id="330" name="フローチャート: 判断 329">
          <a:extLst>
            <a:ext uri="{FF2B5EF4-FFF2-40B4-BE49-F238E27FC236}">
              <a16:creationId xmlns:a16="http://schemas.microsoft.com/office/drawing/2014/main" id="{3CD9559F-E796-444B-9EFC-FA1B31CEC3AC}"/>
            </a:ext>
          </a:extLst>
        </xdr:cNvPr>
        <xdr:cNvSpPr/>
      </xdr:nvSpPr>
      <xdr:spPr>
        <a:xfrm>
          <a:off x="14351000" y="1044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72390</xdr:rowOff>
    </xdr:from>
    <xdr:ext cx="762000" cy="259080"/>
    <xdr:sp macro="" textlink="">
      <xdr:nvSpPr>
        <xdr:cNvPr id="331" name="テキスト ボックス 330">
          <a:extLst>
            <a:ext uri="{FF2B5EF4-FFF2-40B4-BE49-F238E27FC236}">
              <a16:creationId xmlns:a16="http://schemas.microsoft.com/office/drawing/2014/main" id="{628030DB-B1B1-4080-822F-9A925762E9A2}"/>
            </a:ext>
          </a:extLst>
        </xdr:cNvPr>
        <xdr:cNvSpPr txBox="1"/>
      </xdr:nvSpPr>
      <xdr:spPr>
        <a:xfrm>
          <a:off x="14020800" y="10530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132080</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12458A4A-5E11-44C5-9DF2-DB70DEBC00F4}"/>
            </a:ext>
          </a:extLst>
        </xdr:cNvPr>
        <xdr:cNvSpPr/>
      </xdr:nvSpPr>
      <xdr:spPr>
        <a:xfrm>
          <a:off x="13462000" y="104190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46355</xdr:rowOff>
    </xdr:from>
    <xdr:ext cx="762000" cy="259080"/>
    <xdr:sp macro="" textlink="">
      <xdr:nvSpPr>
        <xdr:cNvPr id="333" name="テキスト ボックス 332">
          <a:extLst>
            <a:ext uri="{FF2B5EF4-FFF2-40B4-BE49-F238E27FC236}">
              <a16:creationId xmlns:a16="http://schemas.microsoft.com/office/drawing/2014/main" id="{F9E1E216-1265-4F70-951F-6AF96CA90CE8}"/>
            </a:ext>
          </a:extLst>
        </xdr:cNvPr>
        <xdr:cNvSpPr txBox="1"/>
      </xdr:nvSpPr>
      <xdr:spPr>
        <a:xfrm>
          <a:off x="13131800" y="10504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4635"/>
    <xdr:sp macro="" textlink="">
      <xdr:nvSpPr>
        <xdr:cNvPr id="334" name="テキスト ボックス 333">
          <a:extLst>
            <a:ext uri="{FF2B5EF4-FFF2-40B4-BE49-F238E27FC236}">
              <a16:creationId xmlns:a16="http://schemas.microsoft.com/office/drawing/2014/main" id="{512663D9-82A1-4757-A1A3-2B0E08AC25D9}"/>
            </a:ext>
          </a:extLst>
        </xdr:cNvPr>
        <xdr:cNvSpPr txBox="1"/>
      </xdr:nvSpPr>
      <xdr:spPr>
        <a:xfrm>
          <a:off x="168021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4635"/>
    <xdr:sp macro="" textlink="">
      <xdr:nvSpPr>
        <xdr:cNvPr id="335" name="テキスト ボックス 334">
          <a:extLst>
            <a:ext uri="{FF2B5EF4-FFF2-40B4-BE49-F238E27FC236}">
              <a16:creationId xmlns:a16="http://schemas.microsoft.com/office/drawing/2014/main" id="{5849F003-D690-4C91-B4F4-6694298B11DC}"/>
            </a:ext>
          </a:extLst>
        </xdr:cNvPr>
        <xdr:cNvSpPr txBox="1"/>
      </xdr:nvSpPr>
      <xdr:spPr>
        <a:xfrm>
          <a:off x="15963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4635"/>
    <xdr:sp macro="" textlink="">
      <xdr:nvSpPr>
        <xdr:cNvPr id="336" name="テキスト ボックス 335">
          <a:extLst>
            <a:ext uri="{FF2B5EF4-FFF2-40B4-BE49-F238E27FC236}">
              <a16:creationId xmlns:a16="http://schemas.microsoft.com/office/drawing/2014/main" id="{2972A332-EB75-413B-AA55-5C8545A8F59A}"/>
            </a:ext>
          </a:extLst>
        </xdr:cNvPr>
        <xdr:cNvSpPr txBox="1"/>
      </xdr:nvSpPr>
      <xdr:spPr>
        <a:xfrm>
          <a:off x="15074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4635"/>
    <xdr:sp macro="" textlink="">
      <xdr:nvSpPr>
        <xdr:cNvPr id="337" name="テキスト ボックス 336">
          <a:extLst>
            <a:ext uri="{FF2B5EF4-FFF2-40B4-BE49-F238E27FC236}">
              <a16:creationId xmlns:a16="http://schemas.microsoft.com/office/drawing/2014/main" id="{196FCFE6-1A95-4DCE-80E9-A3B82F0545E6}"/>
            </a:ext>
          </a:extLst>
        </xdr:cNvPr>
        <xdr:cNvSpPr txBox="1"/>
      </xdr:nvSpPr>
      <xdr:spPr>
        <a:xfrm>
          <a:off x="14185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4635"/>
    <xdr:sp macro="" textlink="">
      <xdr:nvSpPr>
        <xdr:cNvPr id="338" name="テキスト ボックス 337">
          <a:extLst>
            <a:ext uri="{FF2B5EF4-FFF2-40B4-BE49-F238E27FC236}">
              <a16:creationId xmlns:a16="http://schemas.microsoft.com/office/drawing/2014/main" id="{2ADDFA4A-040E-4093-8675-AC6C12BDB9F0}"/>
            </a:ext>
          </a:extLst>
        </xdr:cNvPr>
        <xdr:cNvSpPr txBox="1"/>
      </xdr:nvSpPr>
      <xdr:spPr>
        <a:xfrm>
          <a:off x="13296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60</xdr:row>
      <xdr:rowOff>161290</xdr:rowOff>
    </xdr:from>
    <xdr:to>
      <xdr:col>81</xdr:col>
      <xdr:colOff>95250</xdr:colOff>
      <xdr:row>61</xdr:row>
      <xdr:rowOff>91440</xdr:rowOff>
    </xdr:to>
    <xdr:sp macro="" textlink="">
      <xdr:nvSpPr>
        <xdr:cNvPr id="339" name="楕円 338">
          <a:extLst>
            <a:ext uri="{FF2B5EF4-FFF2-40B4-BE49-F238E27FC236}">
              <a16:creationId xmlns:a16="http://schemas.microsoft.com/office/drawing/2014/main" id="{F3168C74-FEBA-4B18-9A43-7CF75D0A7CAD}"/>
            </a:ext>
          </a:extLst>
        </xdr:cNvPr>
        <xdr:cNvSpPr/>
      </xdr:nvSpPr>
      <xdr:spPr>
        <a:xfrm>
          <a:off x="16967200" y="1044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6985</xdr:rowOff>
    </xdr:from>
    <xdr:ext cx="762000" cy="254635"/>
    <xdr:sp macro="" textlink="">
      <xdr:nvSpPr>
        <xdr:cNvPr id="340" name="定員管理の状況該当値テキスト">
          <a:extLst>
            <a:ext uri="{FF2B5EF4-FFF2-40B4-BE49-F238E27FC236}">
              <a16:creationId xmlns:a16="http://schemas.microsoft.com/office/drawing/2014/main" id="{A1727FBE-6102-4A4B-B3C5-C5AAA8A80E4F}"/>
            </a:ext>
          </a:extLst>
        </xdr:cNvPr>
        <xdr:cNvSpPr txBox="1"/>
      </xdr:nvSpPr>
      <xdr:spPr>
        <a:xfrm>
          <a:off x="17106900" y="1029398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60</xdr:row>
      <xdr:rowOff>129540</xdr:rowOff>
    </xdr:from>
    <xdr:to>
      <xdr:col>77</xdr:col>
      <xdr:colOff>95250</xdr:colOff>
      <xdr:row>61</xdr:row>
      <xdr:rowOff>59690</xdr:rowOff>
    </xdr:to>
    <xdr:sp macro="" textlink="">
      <xdr:nvSpPr>
        <xdr:cNvPr id="341" name="楕円 340">
          <a:extLst>
            <a:ext uri="{FF2B5EF4-FFF2-40B4-BE49-F238E27FC236}">
              <a16:creationId xmlns:a16="http://schemas.microsoft.com/office/drawing/2014/main" id="{D618D373-1C9E-40AD-AA8A-739616B88101}"/>
            </a:ext>
          </a:extLst>
        </xdr:cNvPr>
        <xdr:cNvSpPr/>
      </xdr:nvSpPr>
      <xdr:spPr>
        <a:xfrm>
          <a:off x="16129000" y="1041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69850</xdr:rowOff>
    </xdr:from>
    <xdr:ext cx="736600" cy="259080"/>
    <xdr:sp macro="" textlink="">
      <xdr:nvSpPr>
        <xdr:cNvPr id="342" name="テキスト ボックス 341">
          <a:extLst>
            <a:ext uri="{FF2B5EF4-FFF2-40B4-BE49-F238E27FC236}">
              <a16:creationId xmlns:a16="http://schemas.microsoft.com/office/drawing/2014/main" id="{6E7231B5-857A-4800-89FD-F8CD3B7360AC}"/>
            </a:ext>
          </a:extLst>
        </xdr:cNvPr>
        <xdr:cNvSpPr txBox="1"/>
      </xdr:nvSpPr>
      <xdr:spPr>
        <a:xfrm>
          <a:off x="15798800" y="101854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60</xdr:row>
      <xdr:rowOff>119380</xdr:rowOff>
    </xdr:from>
    <xdr:to>
      <xdr:col>73</xdr:col>
      <xdr:colOff>44450</xdr:colOff>
      <xdr:row>61</xdr:row>
      <xdr:rowOff>49530</xdr:rowOff>
    </xdr:to>
    <xdr:sp macro="" textlink="">
      <xdr:nvSpPr>
        <xdr:cNvPr id="343" name="楕円 342">
          <a:extLst>
            <a:ext uri="{FF2B5EF4-FFF2-40B4-BE49-F238E27FC236}">
              <a16:creationId xmlns:a16="http://schemas.microsoft.com/office/drawing/2014/main" id="{328EF48F-6D2D-4F4A-AF4A-F3825C2B9945}"/>
            </a:ext>
          </a:extLst>
        </xdr:cNvPr>
        <xdr:cNvSpPr/>
      </xdr:nvSpPr>
      <xdr:spPr>
        <a:xfrm>
          <a:off x="152400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59690</xdr:rowOff>
    </xdr:from>
    <xdr:ext cx="762000" cy="259080"/>
    <xdr:sp macro="" textlink="">
      <xdr:nvSpPr>
        <xdr:cNvPr id="344" name="テキスト ボックス 343">
          <a:extLst>
            <a:ext uri="{FF2B5EF4-FFF2-40B4-BE49-F238E27FC236}">
              <a16:creationId xmlns:a16="http://schemas.microsoft.com/office/drawing/2014/main" id="{CE426DBF-B919-47EA-A995-F581F0261FD4}"/>
            </a:ext>
          </a:extLst>
        </xdr:cNvPr>
        <xdr:cNvSpPr txBox="1"/>
      </xdr:nvSpPr>
      <xdr:spPr>
        <a:xfrm>
          <a:off x="14909800" y="10175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60</xdr:row>
      <xdr:rowOff>121285</xdr:rowOff>
    </xdr:from>
    <xdr:to>
      <xdr:col>68</xdr:col>
      <xdr:colOff>203200</xdr:colOff>
      <xdr:row>61</xdr:row>
      <xdr:rowOff>52070</xdr:rowOff>
    </xdr:to>
    <xdr:sp macro="" textlink="">
      <xdr:nvSpPr>
        <xdr:cNvPr id="345" name="楕円 344">
          <a:extLst>
            <a:ext uri="{FF2B5EF4-FFF2-40B4-BE49-F238E27FC236}">
              <a16:creationId xmlns:a16="http://schemas.microsoft.com/office/drawing/2014/main" id="{BD93A02C-C6DB-483F-870E-E1F5AA77E2E8}"/>
            </a:ext>
          </a:extLst>
        </xdr:cNvPr>
        <xdr:cNvSpPr/>
      </xdr:nvSpPr>
      <xdr:spPr>
        <a:xfrm>
          <a:off x="14351000" y="104082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61595</xdr:rowOff>
    </xdr:from>
    <xdr:ext cx="762000" cy="259080"/>
    <xdr:sp macro="" textlink="">
      <xdr:nvSpPr>
        <xdr:cNvPr id="346" name="テキスト ボックス 345">
          <a:extLst>
            <a:ext uri="{FF2B5EF4-FFF2-40B4-BE49-F238E27FC236}">
              <a16:creationId xmlns:a16="http://schemas.microsoft.com/office/drawing/2014/main" id="{EBC77B7F-F3A9-43D0-95C1-BD7EAC8DE7B3}"/>
            </a:ext>
          </a:extLst>
        </xdr:cNvPr>
        <xdr:cNvSpPr txBox="1"/>
      </xdr:nvSpPr>
      <xdr:spPr>
        <a:xfrm>
          <a:off x="14020800" y="101771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60</xdr:row>
      <xdr:rowOff>117475</xdr:rowOff>
    </xdr:from>
    <xdr:to>
      <xdr:col>64</xdr:col>
      <xdr:colOff>152400</xdr:colOff>
      <xdr:row>61</xdr:row>
      <xdr:rowOff>47625</xdr:rowOff>
    </xdr:to>
    <xdr:sp macro="" textlink="">
      <xdr:nvSpPr>
        <xdr:cNvPr id="347" name="楕円 346">
          <a:extLst>
            <a:ext uri="{FF2B5EF4-FFF2-40B4-BE49-F238E27FC236}">
              <a16:creationId xmlns:a16="http://schemas.microsoft.com/office/drawing/2014/main" id="{403A6DD3-CB28-4CB6-A24A-AD66D3E6AC02}"/>
            </a:ext>
          </a:extLst>
        </xdr:cNvPr>
        <xdr:cNvSpPr/>
      </xdr:nvSpPr>
      <xdr:spPr>
        <a:xfrm>
          <a:off x="13462000" y="1040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57785</xdr:rowOff>
    </xdr:from>
    <xdr:ext cx="762000" cy="259080"/>
    <xdr:sp macro="" textlink="">
      <xdr:nvSpPr>
        <xdr:cNvPr id="348" name="テキスト ボックス 347">
          <a:extLst>
            <a:ext uri="{FF2B5EF4-FFF2-40B4-BE49-F238E27FC236}">
              <a16:creationId xmlns:a16="http://schemas.microsoft.com/office/drawing/2014/main" id="{A728CD51-2764-4B77-9F27-35D670DE233F}"/>
            </a:ext>
          </a:extLst>
        </xdr:cNvPr>
        <xdr:cNvSpPr txBox="1"/>
      </xdr:nvSpPr>
      <xdr:spPr>
        <a:xfrm>
          <a:off x="13131800" y="10173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15B522A8-7718-4CFD-9A73-5F4E1C86BAF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50" name="テキスト ボックス 349">
          <a:extLst>
            <a:ext uri="{FF2B5EF4-FFF2-40B4-BE49-F238E27FC236}">
              <a16:creationId xmlns:a16="http://schemas.microsoft.com/office/drawing/2014/main" id="{08852B7B-E7F4-42D4-9C9A-9BC269280218}"/>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6555" cy="358775"/>
    <xdr:sp macro="" textlink="">
      <xdr:nvSpPr>
        <xdr:cNvPr id="351" name="テキスト ボックス 350">
          <a:extLst>
            <a:ext uri="{FF2B5EF4-FFF2-40B4-BE49-F238E27FC236}">
              <a16:creationId xmlns:a16="http://schemas.microsoft.com/office/drawing/2014/main" id="{6172BC4B-0036-4DF5-9B59-60561AD6BD03}"/>
            </a:ext>
          </a:extLst>
        </xdr:cNvPr>
        <xdr:cNvSpPr txBox="1"/>
      </xdr:nvSpPr>
      <xdr:spPr>
        <a:xfrm>
          <a:off x="15407640" y="535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[12.7%]</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923BE54C-022A-4D0D-AB3F-33C1CE3C906D}"/>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A6A6D70E-81D9-457F-9D63-752203AAFB4C}"/>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1708D939-89BA-470A-8DF4-D2C6B4F0746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C9A2F523-D63A-4472-8C1F-99DB48E4CE21}"/>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BE81D62-C183-4321-8ACD-B70F3AA28654}"/>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D9A9F19C-0685-40E9-B58D-6AEE1291444A}"/>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E07F43C9-5B39-476E-B3F6-D56C766BA2D3}"/>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7519F46-C9AD-4617-80A8-2C38E2155145}"/>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CCDC330-7AD2-493F-93A0-7A185CBEB7FF}"/>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305502C7-B9C9-4D63-9163-463FD1DB5D5A}"/>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類似団体平均、全国平均、京都府平均のいずれと比較しても上回っている。実質公債費比率は</a:t>
          </a:r>
          <a:r>
            <a:rPr kumimoji="1" lang="en-US" altLang="ja-JP" sz="1300">
              <a:latin typeface="ＭＳ Ｐゴシック"/>
              <a:ea typeface="ＭＳ Ｐゴシック"/>
            </a:rPr>
            <a:t>3</a:t>
          </a:r>
          <a:r>
            <a:rPr kumimoji="1" lang="ja-JP" altLang="en-US" sz="1300">
              <a:latin typeface="ＭＳ Ｐゴシック"/>
              <a:ea typeface="ＭＳ Ｐゴシック"/>
            </a:rPr>
            <a:t>か年平均では</a:t>
          </a:r>
          <a:r>
            <a:rPr kumimoji="1" lang="en-US" altLang="ja-JP" sz="1300">
              <a:latin typeface="ＭＳ Ｐゴシック"/>
              <a:ea typeface="ＭＳ Ｐゴシック"/>
            </a:rPr>
            <a:t>0.5</a:t>
          </a:r>
          <a:r>
            <a:rPr kumimoji="1" lang="ja-JP" altLang="en-US" sz="1300">
              <a:latin typeface="ＭＳ Ｐゴシック"/>
              <a:ea typeface="ＭＳ Ｐゴシック"/>
            </a:rPr>
            <a:t>ポイント改善となり、単年度比較では、臨時標準税収入額の増加や起債償還額の減少により1.9ポイント改善している。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今後予定している大規模事業により実質公債費比率の悪化が見込まれるが、選択と集中の考え方に基づき、事業の優先順位付けによる計画的な事業執行を行い、新たな市債発行額の抑制に努める。</a:t>
          </a:r>
        </a:p>
      </xdr:txBody>
    </xdr:sp>
    <xdr:clientData/>
  </xdr:twoCellAnchor>
  <xdr:oneCellAnchor>
    <xdr:from>
      <xdr:col>61</xdr:col>
      <xdr:colOff>6350</xdr:colOff>
      <xdr:row>32</xdr:row>
      <xdr:rowOff>101600</xdr:rowOff>
    </xdr:from>
    <xdr:ext cx="298450" cy="224790"/>
    <xdr:sp macro="" textlink="">
      <xdr:nvSpPr>
        <xdr:cNvPr id="362" name="テキスト ボックス 361">
          <a:extLst>
            <a:ext uri="{FF2B5EF4-FFF2-40B4-BE49-F238E27FC236}">
              <a16:creationId xmlns:a16="http://schemas.microsoft.com/office/drawing/2014/main" id="{95088D47-C0F6-4568-B43B-CDD0C67A47F9}"/>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C358C52E-2DDD-41EF-9EE8-C6E43231F058}"/>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4" name="テキスト ボックス 363">
          <a:extLst>
            <a:ext uri="{FF2B5EF4-FFF2-40B4-BE49-F238E27FC236}">
              <a16:creationId xmlns:a16="http://schemas.microsoft.com/office/drawing/2014/main" id="{5D0DCE9A-F1D4-4568-BDEB-F847A40DFDA9}"/>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65" name="直線コネクタ 364">
          <a:extLst>
            <a:ext uri="{FF2B5EF4-FFF2-40B4-BE49-F238E27FC236}">
              <a16:creationId xmlns:a16="http://schemas.microsoft.com/office/drawing/2014/main" id="{E1F0686D-5DEE-4BFF-A12F-98158F6331B0}"/>
            </a:ext>
          </a:extLst>
        </xdr:cNvPr>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macro="" textlink="">
      <xdr:nvSpPr>
        <xdr:cNvPr id="366" name="テキスト ボックス 365">
          <a:extLst>
            <a:ext uri="{FF2B5EF4-FFF2-40B4-BE49-F238E27FC236}">
              <a16:creationId xmlns:a16="http://schemas.microsoft.com/office/drawing/2014/main" id="{E193520A-290C-4B85-9D91-8A0A2ABD51B1}"/>
            </a:ext>
          </a:extLst>
        </xdr:cNvPr>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7" name="直線コネクタ 366">
          <a:extLst>
            <a:ext uri="{FF2B5EF4-FFF2-40B4-BE49-F238E27FC236}">
              <a16:creationId xmlns:a16="http://schemas.microsoft.com/office/drawing/2014/main" id="{3CF678FB-AFA2-4B64-BE4D-128FCBFB5C93}"/>
            </a:ext>
          </a:extLst>
        </xdr:cNvPr>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4635"/>
    <xdr:sp macro="" textlink="">
      <xdr:nvSpPr>
        <xdr:cNvPr id="368" name="テキスト ボックス 367">
          <a:extLst>
            <a:ext uri="{FF2B5EF4-FFF2-40B4-BE49-F238E27FC236}">
              <a16:creationId xmlns:a16="http://schemas.microsoft.com/office/drawing/2014/main" id="{278D820D-45D4-412F-80DF-7BF325C69A3A}"/>
            </a:ext>
          </a:extLst>
        </xdr:cNvPr>
        <xdr:cNvSpPr txBox="1"/>
      </xdr:nvSpPr>
      <xdr:spPr>
        <a:xfrm>
          <a:off x="12065000" y="72447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E4297D96-CEDA-4950-B703-A47461FB544E}"/>
            </a:ext>
          </a:extLst>
        </xdr:cNvPr>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4635"/>
    <xdr:sp macro="" textlink="">
      <xdr:nvSpPr>
        <xdr:cNvPr id="370" name="テキスト ボックス 369">
          <a:extLst>
            <a:ext uri="{FF2B5EF4-FFF2-40B4-BE49-F238E27FC236}">
              <a16:creationId xmlns:a16="http://schemas.microsoft.com/office/drawing/2014/main" id="{D9FD46B9-2422-4A2C-97BA-1F85C1B40395}"/>
            </a:ext>
          </a:extLst>
        </xdr:cNvPr>
        <xdr:cNvSpPr txBox="1"/>
      </xdr:nvSpPr>
      <xdr:spPr>
        <a:xfrm>
          <a:off x="12065000" y="68427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71" name="直線コネクタ 370">
          <a:extLst>
            <a:ext uri="{FF2B5EF4-FFF2-40B4-BE49-F238E27FC236}">
              <a16:creationId xmlns:a16="http://schemas.microsoft.com/office/drawing/2014/main" id="{ECB78206-4241-44B6-9728-01B50EF4FF29}"/>
            </a:ext>
          </a:extLst>
        </xdr:cNvPr>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4635"/>
    <xdr:sp macro="" textlink="">
      <xdr:nvSpPr>
        <xdr:cNvPr id="372" name="テキスト ボックス 371">
          <a:extLst>
            <a:ext uri="{FF2B5EF4-FFF2-40B4-BE49-F238E27FC236}">
              <a16:creationId xmlns:a16="http://schemas.microsoft.com/office/drawing/2014/main" id="{F29C1929-52A3-493A-80F2-D83B1BD8E062}"/>
            </a:ext>
          </a:extLst>
        </xdr:cNvPr>
        <xdr:cNvSpPr txBox="1"/>
      </xdr:nvSpPr>
      <xdr:spPr>
        <a:xfrm>
          <a:off x="12065000" y="644144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73" name="直線コネクタ 372">
          <a:extLst>
            <a:ext uri="{FF2B5EF4-FFF2-40B4-BE49-F238E27FC236}">
              <a16:creationId xmlns:a16="http://schemas.microsoft.com/office/drawing/2014/main" id="{F3F51829-84A4-47BF-BBAD-FF6013CCDF08}"/>
            </a:ext>
          </a:extLst>
        </xdr:cNvPr>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47D52930-9E73-4F39-B54C-57372D25C146}"/>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ACB99A71-8CE8-43F0-BDF2-8B746AFB1216}"/>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149225</xdr:rowOff>
    </xdr:to>
    <xdr:cxnSp macro="">
      <xdr:nvCxnSpPr>
        <xdr:cNvPr id="376" name="直線コネクタ 375">
          <a:extLst>
            <a:ext uri="{FF2B5EF4-FFF2-40B4-BE49-F238E27FC236}">
              <a16:creationId xmlns:a16="http://schemas.microsoft.com/office/drawing/2014/main" id="{98E6A34A-E76E-4506-A9D3-8F8A31AC2336}"/>
            </a:ext>
          </a:extLst>
        </xdr:cNvPr>
        <xdr:cNvCxnSpPr/>
      </xdr:nvCxnSpPr>
      <xdr:spPr>
        <a:xfrm flipV="1">
          <a:off x="17018000" y="6381750"/>
          <a:ext cx="0" cy="13112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121285</xdr:rowOff>
    </xdr:from>
    <xdr:ext cx="762000" cy="254635"/>
    <xdr:sp macro="" textlink="">
      <xdr:nvSpPr>
        <xdr:cNvPr id="377" name="公債費負担の状況最小値テキスト">
          <a:extLst>
            <a:ext uri="{FF2B5EF4-FFF2-40B4-BE49-F238E27FC236}">
              <a16:creationId xmlns:a16="http://schemas.microsoft.com/office/drawing/2014/main" id="{2932AFA9-904C-430C-A46A-99F076917119}"/>
            </a:ext>
          </a:extLst>
        </xdr:cNvPr>
        <xdr:cNvSpPr txBox="1"/>
      </xdr:nvSpPr>
      <xdr:spPr>
        <a:xfrm>
          <a:off x="17106900" y="766508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149225</xdr:rowOff>
    </xdr:from>
    <xdr:to>
      <xdr:col>81</xdr:col>
      <xdr:colOff>133350</xdr:colOff>
      <xdr:row>44</xdr:row>
      <xdr:rowOff>149225</xdr:rowOff>
    </xdr:to>
    <xdr:cxnSp macro="">
      <xdr:nvCxnSpPr>
        <xdr:cNvPr id="378" name="直線コネクタ 377">
          <a:extLst>
            <a:ext uri="{FF2B5EF4-FFF2-40B4-BE49-F238E27FC236}">
              <a16:creationId xmlns:a16="http://schemas.microsoft.com/office/drawing/2014/main" id="{FF7D9A07-2EED-4A68-A4D7-0334E19A0F94}"/>
            </a:ext>
          </a:extLst>
        </xdr:cNvPr>
        <xdr:cNvCxnSpPr/>
      </xdr:nvCxnSpPr>
      <xdr:spPr>
        <a:xfrm>
          <a:off x="16929100" y="7693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124460</xdr:rowOff>
    </xdr:from>
    <xdr:ext cx="762000" cy="259080"/>
    <xdr:sp macro="" textlink="">
      <xdr:nvSpPr>
        <xdr:cNvPr id="379" name="公債費負担の状況最大値テキスト">
          <a:extLst>
            <a:ext uri="{FF2B5EF4-FFF2-40B4-BE49-F238E27FC236}">
              <a16:creationId xmlns:a16="http://schemas.microsoft.com/office/drawing/2014/main" id="{B0667530-27C4-4E85-BE0E-35B05FE1E31A}"/>
            </a:ext>
          </a:extLst>
        </xdr:cNvPr>
        <xdr:cNvSpPr txBox="1"/>
      </xdr:nvSpPr>
      <xdr:spPr>
        <a:xfrm>
          <a:off x="17106900" y="6125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2.5</a:t>
          </a:r>
          <a:endParaRPr kumimoji="1" lang="ja-JP" altLang="en-US" sz="1000" b="1">
            <a:latin typeface="ＭＳ Ｐゴシック"/>
            <a:ea typeface="ＭＳ Ｐゴシック"/>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6790DF94-6818-4DF6-8855-419EF49D96EF}"/>
            </a:ext>
          </a:extLst>
        </xdr:cNvPr>
        <xdr:cNvCxnSpPr/>
      </xdr:nvCxnSpPr>
      <xdr:spPr>
        <a:xfrm>
          <a:off x="16929100" y="6381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60325</xdr:rowOff>
    </xdr:from>
    <xdr:to>
      <xdr:col>81</xdr:col>
      <xdr:colOff>44450</xdr:colOff>
      <xdr:row>44</xdr:row>
      <xdr:rowOff>100965</xdr:rowOff>
    </xdr:to>
    <xdr:cxnSp macro="">
      <xdr:nvCxnSpPr>
        <xdr:cNvPr id="381" name="直線コネクタ 380">
          <a:extLst>
            <a:ext uri="{FF2B5EF4-FFF2-40B4-BE49-F238E27FC236}">
              <a16:creationId xmlns:a16="http://schemas.microsoft.com/office/drawing/2014/main" id="{9C63141C-96DD-414E-B895-12FAC2E9C290}"/>
            </a:ext>
          </a:extLst>
        </xdr:cNvPr>
        <xdr:cNvCxnSpPr/>
      </xdr:nvCxnSpPr>
      <xdr:spPr>
        <a:xfrm flipV="1">
          <a:off x="16179800" y="7604125"/>
          <a:ext cx="8382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149225</xdr:rowOff>
    </xdr:from>
    <xdr:ext cx="762000" cy="259080"/>
    <xdr:sp macro="" textlink="">
      <xdr:nvSpPr>
        <xdr:cNvPr id="382" name="公債費負担の状況平均値テキスト">
          <a:extLst>
            <a:ext uri="{FF2B5EF4-FFF2-40B4-BE49-F238E27FC236}">
              <a16:creationId xmlns:a16="http://schemas.microsoft.com/office/drawing/2014/main" id="{9112261A-9FD0-47D7-A831-9A389FBAA77F}"/>
            </a:ext>
          </a:extLst>
        </xdr:cNvPr>
        <xdr:cNvSpPr txBox="1"/>
      </xdr:nvSpPr>
      <xdr:spPr>
        <a:xfrm>
          <a:off x="17106900" y="683577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40</xdr:row>
      <xdr:rowOff>132715</xdr:rowOff>
    </xdr:from>
    <xdr:to>
      <xdr:col>81</xdr:col>
      <xdr:colOff>95250</xdr:colOff>
      <xdr:row>41</xdr:row>
      <xdr:rowOff>63500</xdr:rowOff>
    </xdr:to>
    <xdr:sp macro="" textlink="">
      <xdr:nvSpPr>
        <xdr:cNvPr id="383" name="フローチャート: 判断 382">
          <a:extLst>
            <a:ext uri="{FF2B5EF4-FFF2-40B4-BE49-F238E27FC236}">
              <a16:creationId xmlns:a16="http://schemas.microsoft.com/office/drawing/2014/main" id="{7000F69F-AC85-4FEF-82F0-704F4BDA1F71}"/>
            </a:ext>
          </a:extLst>
        </xdr:cNvPr>
        <xdr:cNvSpPr/>
      </xdr:nvSpPr>
      <xdr:spPr>
        <a:xfrm>
          <a:off x="16967200" y="69907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44</xdr:row>
      <xdr:rowOff>76835</xdr:rowOff>
    </xdr:from>
    <xdr:to>
      <xdr:col>77</xdr:col>
      <xdr:colOff>44450</xdr:colOff>
      <xdr:row>44</xdr:row>
      <xdr:rowOff>100965</xdr:rowOff>
    </xdr:to>
    <xdr:cxnSp macro="">
      <xdr:nvCxnSpPr>
        <xdr:cNvPr id="384" name="直線コネクタ 383">
          <a:extLst>
            <a:ext uri="{FF2B5EF4-FFF2-40B4-BE49-F238E27FC236}">
              <a16:creationId xmlns:a16="http://schemas.microsoft.com/office/drawing/2014/main" id="{0CE59137-4775-48D8-90B7-D5829871B32F}"/>
            </a:ext>
          </a:extLst>
        </xdr:cNvPr>
        <xdr:cNvCxnSpPr/>
      </xdr:nvCxnSpPr>
      <xdr:spPr>
        <a:xfrm>
          <a:off x="15290800" y="762063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140335</xdr:rowOff>
    </xdr:from>
    <xdr:to>
      <xdr:col>77</xdr:col>
      <xdr:colOff>95250</xdr:colOff>
      <xdr:row>41</xdr:row>
      <xdr:rowOff>70485</xdr:rowOff>
    </xdr:to>
    <xdr:sp macro="" textlink="">
      <xdr:nvSpPr>
        <xdr:cNvPr id="385" name="フローチャート: 判断 384">
          <a:extLst>
            <a:ext uri="{FF2B5EF4-FFF2-40B4-BE49-F238E27FC236}">
              <a16:creationId xmlns:a16="http://schemas.microsoft.com/office/drawing/2014/main" id="{B3420377-5C20-476B-8CC5-E197F67EAECF}"/>
            </a:ext>
          </a:extLst>
        </xdr:cNvPr>
        <xdr:cNvSpPr/>
      </xdr:nvSpPr>
      <xdr:spPr>
        <a:xfrm>
          <a:off x="16129000" y="6998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80645</xdr:rowOff>
    </xdr:from>
    <xdr:ext cx="736600" cy="259080"/>
    <xdr:sp macro="" textlink="">
      <xdr:nvSpPr>
        <xdr:cNvPr id="386" name="テキスト ボックス 385">
          <a:extLst>
            <a:ext uri="{FF2B5EF4-FFF2-40B4-BE49-F238E27FC236}">
              <a16:creationId xmlns:a16="http://schemas.microsoft.com/office/drawing/2014/main" id="{6134D011-883D-4C26-8C7D-AAA48BFC008F}"/>
            </a:ext>
          </a:extLst>
        </xdr:cNvPr>
        <xdr:cNvSpPr txBox="1"/>
      </xdr:nvSpPr>
      <xdr:spPr>
        <a:xfrm>
          <a:off x="15798800" y="67671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44</xdr:row>
      <xdr:rowOff>76835</xdr:rowOff>
    </xdr:from>
    <xdr:to>
      <xdr:col>72</xdr:col>
      <xdr:colOff>203200</xdr:colOff>
      <xdr:row>44</xdr:row>
      <xdr:rowOff>76835</xdr:rowOff>
    </xdr:to>
    <xdr:cxnSp macro="">
      <xdr:nvCxnSpPr>
        <xdr:cNvPr id="387" name="直線コネクタ 386">
          <a:extLst>
            <a:ext uri="{FF2B5EF4-FFF2-40B4-BE49-F238E27FC236}">
              <a16:creationId xmlns:a16="http://schemas.microsoft.com/office/drawing/2014/main" id="{9C96AD67-634B-4B7F-81FB-6DCEC7175230}"/>
            </a:ext>
          </a:extLst>
        </xdr:cNvPr>
        <xdr:cNvCxnSpPr/>
      </xdr:nvCxnSpPr>
      <xdr:spPr>
        <a:xfrm>
          <a:off x="14401800" y="762063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140335</xdr:rowOff>
    </xdr:from>
    <xdr:to>
      <xdr:col>73</xdr:col>
      <xdr:colOff>44450</xdr:colOff>
      <xdr:row>41</xdr:row>
      <xdr:rowOff>70485</xdr:rowOff>
    </xdr:to>
    <xdr:sp macro="" textlink="">
      <xdr:nvSpPr>
        <xdr:cNvPr id="388" name="フローチャート: 判断 387">
          <a:extLst>
            <a:ext uri="{FF2B5EF4-FFF2-40B4-BE49-F238E27FC236}">
              <a16:creationId xmlns:a16="http://schemas.microsoft.com/office/drawing/2014/main" id="{491916B4-9630-4B47-B871-8C91A763066D}"/>
            </a:ext>
          </a:extLst>
        </xdr:cNvPr>
        <xdr:cNvSpPr/>
      </xdr:nvSpPr>
      <xdr:spPr>
        <a:xfrm>
          <a:off x="15240000" y="6998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80645</xdr:rowOff>
    </xdr:from>
    <xdr:ext cx="762000" cy="259080"/>
    <xdr:sp macro="" textlink="">
      <xdr:nvSpPr>
        <xdr:cNvPr id="389" name="テキスト ボックス 388">
          <a:extLst>
            <a:ext uri="{FF2B5EF4-FFF2-40B4-BE49-F238E27FC236}">
              <a16:creationId xmlns:a16="http://schemas.microsoft.com/office/drawing/2014/main" id="{32781792-53D8-4A21-A866-E54A0D8187E0}"/>
            </a:ext>
          </a:extLst>
        </xdr:cNvPr>
        <xdr:cNvSpPr txBox="1"/>
      </xdr:nvSpPr>
      <xdr:spPr>
        <a:xfrm>
          <a:off x="14909800" y="67671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44</xdr:row>
      <xdr:rowOff>76835</xdr:rowOff>
    </xdr:from>
    <xdr:to>
      <xdr:col>68</xdr:col>
      <xdr:colOff>152400</xdr:colOff>
      <xdr:row>44</xdr:row>
      <xdr:rowOff>109220</xdr:rowOff>
    </xdr:to>
    <xdr:cxnSp macro="">
      <xdr:nvCxnSpPr>
        <xdr:cNvPr id="390" name="直線コネクタ 389">
          <a:extLst>
            <a:ext uri="{FF2B5EF4-FFF2-40B4-BE49-F238E27FC236}">
              <a16:creationId xmlns:a16="http://schemas.microsoft.com/office/drawing/2014/main" id="{BBE0AFE6-F6BB-489E-80EB-FD6610E741A6}"/>
            </a:ext>
          </a:extLst>
        </xdr:cNvPr>
        <xdr:cNvCxnSpPr/>
      </xdr:nvCxnSpPr>
      <xdr:spPr>
        <a:xfrm flipV="1">
          <a:off x="13512800" y="762063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132715</xdr:rowOff>
    </xdr:from>
    <xdr:to>
      <xdr:col>68</xdr:col>
      <xdr:colOff>203200</xdr:colOff>
      <xdr:row>41</xdr:row>
      <xdr:rowOff>63500</xdr:rowOff>
    </xdr:to>
    <xdr:sp macro="" textlink="">
      <xdr:nvSpPr>
        <xdr:cNvPr id="391" name="フローチャート: 判断 390">
          <a:extLst>
            <a:ext uri="{FF2B5EF4-FFF2-40B4-BE49-F238E27FC236}">
              <a16:creationId xmlns:a16="http://schemas.microsoft.com/office/drawing/2014/main" id="{68213F76-AC74-46A0-BD4F-076DBE79CF91}"/>
            </a:ext>
          </a:extLst>
        </xdr:cNvPr>
        <xdr:cNvSpPr/>
      </xdr:nvSpPr>
      <xdr:spPr>
        <a:xfrm>
          <a:off x="14351000" y="69907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73025</xdr:rowOff>
    </xdr:from>
    <xdr:ext cx="762000" cy="259080"/>
    <xdr:sp macro="" textlink="">
      <xdr:nvSpPr>
        <xdr:cNvPr id="392" name="テキスト ボックス 391">
          <a:extLst>
            <a:ext uri="{FF2B5EF4-FFF2-40B4-BE49-F238E27FC236}">
              <a16:creationId xmlns:a16="http://schemas.microsoft.com/office/drawing/2014/main" id="{7C0848E3-7F26-4947-9504-17F3D2D99243}"/>
            </a:ext>
          </a:extLst>
        </xdr:cNvPr>
        <xdr:cNvSpPr txBox="1"/>
      </xdr:nvSpPr>
      <xdr:spPr>
        <a:xfrm>
          <a:off x="14020800" y="67595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FBA3F939-ABDC-4B0F-B997-357AF0E67E35}"/>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113030</xdr:rowOff>
    </xdr:from>
    <xdr:ext cx="762000" cy="259080"/>
    <xdr:sp macro="" textlink="">
      <xdr:nvSpPr>
        <xdr:cNvPr id="394" name="テキスト ボックス 393">
          <a:extLst>
            <a:ext uri="{FF2B5EF4-FFF2-40B4-BE49-F238E27FC236}">
              <a16:creationId xmlns:a16="http://schemas.microsoft.com/office/drawing/2014/main" id="{4DE461AB-CF19-40CA-805E-A853771586E1}"/>
            </a:ext>
          </a:extLst>
        </xdr:cNvPr>
        <xdr:cNvSpPr txBox="1"/>
      </xdr:nvSpPr>
      <xdr:spPr>
        <a:xfrm>
          <a:off x="13131800" y="6799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5" name="テキスト ボックス 394">
          <a:extLst>
            <a:ext uri="{FF2B5EF4-FFF2-40B4-BE49-F238E27FC236}">
              <a16:creationId xmlns:a16="http://schemas.microsoft.com/office/drawing/2014/main" id="{682B57B7-701D-4DDF-9363-CB2ADC3F77AA}"/>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6" name="テキスト ボックス 395">
          <a:extLst>
            <a:ext uri="{FF2B5EF4-FFF2-40B4-BE49-F238E27FC236}">
              <a16:creationId xmlns:a16="http://schemas.microsoft.com/office/drawing/2014/main" id="{B37DAD68-E9C6-408E-97CA-9D570CBDD165}"/>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7" name="テキスト ボックス 396">
          <a:extLst>
            <a:ext uri="{FF2B5EF4-FFF2-40B4-BE49-F238E27FC236}">
              <a16:creationId xmlns:a16="http://schemas.microsoft.com/office/drawing/2014/main" id="{6C5171F4-5A93-4669-BDBD-823B068C6D24}"/>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8" name="テキスト ボックス 397">
          <a:extLst>
            <a:ext uri="{FF2B5EF4-FFF2-40B4-BE49-F238E27FC236}">
              <a16:creationId xmlns:a16="http://schemas.microsoft.com/office/drawing/2014/main" id="{6B88434F-7D88-48AC-B74C-8E21816532D8}"/>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9" name="テキスト ボックス 398">
          <a:extLst>
            <a:ext uri="{FF2B5EF4-FFF2-40B4-BE49-F238E27FC236}">
              <a16:creationId xmlns:a16="http://schemas.microsoft.com/office/drawing/2014/main" id="{8D0739C7-4D1F-4720-B147-A55B169EE792}"/>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44</xdr:row>
      <xdr:rowOff>9525</xdr:rowOff>
    </xdr:from>
    <xdr:to>
      <xdr:col>81</xdr:col>
      <xdr:colOff>95250</xdr:colOff>
      <xdr:row>44</xdr:row>
      <xdr:rowOff>111125</xdr:rowOff>
    </xdr:to>
    <xdr:sp macro="" textlink="">
      <xdr:nvSpPr>
        <xdr:cNvPr id="400" name="楕円 399">
          <a:extLst>
            <a:ext uri="{FF2B5EF4-FFF2-40B4-BE49-F238E27FC236}">
              <a16:creationId xmlns:a16="http://schemas.microsoft.com/office/drawing/2014/main" id="{19562650-DEC1-44C7-8ADB-163E4BF62838}"/>
            </a:ext>
          </a:extLst>
        </xdr:cNvPr>
        <xdr:cNvSpPr/>
      </xdr:nvSpPr>
      <xdr:spPr>
        <a:xfrm>
          <a:off x="16967200" y="755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76835</xdr:rowOff>
    </xdr:from>
    <xdr:ext cx="762000" cy="254635"/>
    <xdr:sp macro="" textlink="">
      <xdr:nvSpPr>
        <xdr:cNvPr id="401" name="公債費負担の状況該当値テキスト">
          <a:extLst>
            <a:ext uri="{FF2B5EF4-FFF2-40B4-BE49-F238E27FC236}">
              <a16:creationId xmlns:a16="http://schemas.microsoft.com/office/drawing/2014/main" id="{ECF36B2D-09B1-407C-B11E-5A6BF8D47F61}"/>
            </a:ext>
          </a:extLst>
        </xdr:cNvPr>
        <xdr:cNvSpPr txBox="1"/>
      </xdr:nvSpPr>
      <xdr:spPr>
        <a:xfrm>
          <a:off x="17106900" y="744918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44</xdr:row>
      <xdr:rowOff>50165</xdr:rowOff>
    </xdr:from>
    <xdr:to>
      <xdr:col>77</xdr:col>
      <xdr:colOff>95250</xdr:colOff>
      <xdr:row>44</xdr:row>
      <xdr:rowOff>151765</xdr:rowOff>
    </xdr:to>
    <xdr:sp macro="" textlink="">
      <xdr:nvSpPr>
        <xdr:cNvPr id="402" name="楕円 401">
          <a:extLst>
            <a:ext uri="{FF2B5EF4-FFF2-40B4-BE49-F238E27FC236}">
              <a16:creationId xmlns:a16="http://schemas.microsoft.com/office/drawing/2014/main" id="{BFB3FDEB-2A08-4B6D-AAEB-D8446467A1C1}"/>
            </a:ext>
          </a:extLst>
        </xdr:cNvPr>
        <xdr:cNvSpPr/>
      </xdr:nvSpPr>
      <xdr:spPr>
        <a:xfrm>
          <a:off x="16129000" y="7593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136525</xdr:rowOff>
    </xdr:from>
    <xdr:ext cx="736600" cy="258445"/>
    <xdr:sp macro="" textlink="">
      <xdr:nvSpPr>
        <xdr:cNvPr id="403" name="テキスト ボックス 402">
          <a:extLst>
            <a:ext uri="{FF2B5EF4-FFF2-40B4-BE49-F238E27FC236}">
              <a16:creationId xmlns:a16="http://schemas.microsoft.com/office/drawing/2014/main" id="{A1E20C48-BE12-4ACE-A95B-65DEB4D49AB0}"/>
            </a:ext>
          </a:extLst>
        </xdr:cNvPr>
        <xdr:cNvSpPr txBox="1"/>
      </xdr:nvSpPr>
      <xdr:spPr>
        <a:xfrm>
          <a:off x="15798800" y="76803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44</xdr:row>
      <xdr:rowOff>26035</xdr:rowOff>
    </xdr:from>
    <xdr:to>
      <xdr:col>73</xdr:col>
      <xdr:colOff>44450</xdr:colOff>
      <xdr:row>44</xdr:row>
      <xdr:rowOff>127635</xdr:rowOff>
    </xdr:to>
    <xdr:sp macro="" textlink="">
      <xdr:nvSpPr>
        <xdr:cNvPr id="404" name="楕円 403">
          <a:extLst>
            <a:ext uri="{FF2B5EF4-FFF2-40B4-BE49-F238E27FC236}">
              <a16:creationId xmlns:a16="http://schemas.microsoft.com/office/drawing/2014/main" id="{CA6D62DA-6BA1-497C-9336-FA725AC6DDFF}"/>
            </a:ext>
          </a:extLst>
        </xdr:cNvPr>
        <xdr:cNvSpPr/>
      </xdr:nvSpPr>
      <xdr:spPr>
        <a:xfrm>
          <a:off x="15240000" y="756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112395</xdr:rowOff>
    </xdr:from>
    <xdr:ext cx="762000" cy="254635"/>
    <xdr:sp macro="" textlink="">
      <xdr:nvSpPr>
        <xdr:cNvPr id="405" name="テキスト ボックス 404">
          <a:extLst>
            <a:ext uri="{FF2B5EF4-FFF2-40B4-BE49-F238E27FC236}">
              <a16:creationId xmlns:a16="http://schemas.microsoft.com/office/drawing/2014/main" id="{1DD67E20-DF26-4D36-88FA-2D2D18967711}"/>
            </a:ext>
          </a:extLst>
        </xdr:cNvPr>
        <xdr:cNvSpPr txBox="1"/>
      </xdr:nvSpPr>
      <xdr:spPr>
        <a:xfrm>
          <a:off x="14909800" y="765619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44</xdr:row>
      <xdr:rowOff>26035</xdr:rowOff>
    </xdr:from>
    <xdr:to>
      <xdr:col>68</xdr:col>
      <xdr:colOff>203200</xdr:colOff>
      <xdr:row>44</xdr:row>
      <xdr:rowOff>127635</xdr:rowOff>
    </xdr:to>
    <xdr:sp macro="" textlink="">
      <xdr:nvSpPr>
        <xdr:cNvPr id="406" name="楕円 405">
          <a:extLst>
            <a:ext uri="{FF2B5EF4-FFF2-40B4-BE49-F238E27FC236}">
              <a16:creationId xmlns:a16="http://schemas.microsoft.com/office/drawing/2014/main" id="{95E976E4-A14E-4E4B-B6AA-BC6BF66DCADA}"/>
            </a:ext>
          </a:extLst>
        </xdr:cNvPr>
        <xdr:cNvSpPr/>
      </xdr:nvSpPr>
      <xdr:spPr>
        <a:xfrm>
          <a:off x="14351000" y="756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112395</xdr:rowOff>
    </xdr:from>
    <xdr:ext cx="762000" cy="254635"/>
    <xdr:sp macro="" textlink="">
      <xdr:nvSpPr>
        <xdr:cNvPr id="407" name="テキスト ボックス 406">
          <a:extLst>
            <a:ext uri="{FF2B5EF4-FFF2-40B4-BE49-F238E27FC236}">
              <a16:creationId xmlns:a16="http://schemas.microsoft.com/office/drawing/2014/main" id="{3CB8B9E2-5EFE-4C1C-9B17-7BFF5B2B83B7}"/>
            </a:ext>
          </a:extLst>
        </xdr:cNvPr>
        <xdr:cNvSpPr txBox="1"/>
      </xdr:nvSpPr>
      <xdr:spPr>
        <a:xfrm>
          <a:off x="14020800" y="765619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44</xdr:row>
      <xdr:rowOff>57785</xdr:rowOff>
    </xdr:from>
    <xdr:to>
      <xdr:col>64</xdr:col>
      <xdr:colOff>152400</xdr:colOff>
      <xdr:row>44</xdr:row>
      <xdr:rowOff>159385</xdr:rowOff>
    </xdr:to>
    <xdr:sp macro="" textlink="">
      <xdr:nvSpPr>
        <xdr:cNvPr id="408" name="楕円 407">
          <a:extLst>
            <a:ext uri="{FF2B5EF4-FFF2-40B4-BE49-F238E27FC236}">
              <a16:creationId xmlns:a16="http://schemas.microsoft.com/office/drawing/2014/main" id="{D33B182E-2370-42E2-BDC5-0043E4FA9F21}"/>
            </a:ext>
          </a:extLst>
        </xdr:cNvPr>
        <xdr:cNvSpPr/>
      </xdr:nvSpPr>
      <xdr:spPr>
        <a:xfrm>
          <a:off x="13462000" y="760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144145</xdr:rowOff>
    </xdr:from>
    <xdr:ext cx="762000" cy="254635"/>
    <xdr:sp macro="" textlink="">
      <xdr:nvSpPr>
        <xdr:cNvPr id="409" name="テキスト ボックス 408">
          <a:extLst>
            <a:ext uri="{FF2B5EF4-FFF2-40B4-BE49-F238E27FC236}">
              <a16:creationId xmlns:a16="http://schemas.microsoft.com/office/drawing/2014/main" id="{B9A04E74-4755-42C7-AA7F-A36FED07C703}"/>
            </a:ext>
          </a:extLst>
        </xdr:cNvPr>
        <xdr:cNvSpPr txBox="1"/>
      </xdr:nvSpPr>
      <xdr:spPr>
        <a:xfrm>
          <a:off x="13131800" y="768794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33582F58-28D7-4412-B9D0-88F8B0F71D21}"/>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1" name="テキスト ボックス 410">
          <a:extLst>
            <a:ext uri="{FF2B5EF4-FFF2-40B4-BE49-F238E27FC236}">
              <a16:creationId xmlns:a16="http://schemas.microsoft.com/office/drawing/2014/main" id="{DD786CE8-3CEA-4DB1-9E5B-577FB14410A6}"/>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6555" cy="358775"/>
    <xdr:sp macro="" textlink="">
      <xdr:nvSpPr>
        <xdr:cNvPr id="412" name="テキスト ボックス 411">
          <a:extLst>
            <a:ext uri="{FF2B5EF4-FFF2-40B4-BE49-F238E27FC236}">
              <a16:creationId xmlns:a16="http://schemas.microsoft.com/office/drawing/2014/main" id="{877E40AE-6939-415A-AC66-701F3951FC80}"/>
            </a:ext>
          </a:extLst>
        </xdr:cNvPr>
        <xdr:cNvSpPr txBox="1"/>
      </xdr:nvSpPr>
      <xdr:spPr>
        <a:xfrm>
          <a:off x="15324455" y="154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[60.7%]</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3852AAB-1AE1-4D4D-BEAF-A31F284F4B61}"/>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50BF25F9-1F0B-4F31-9AF9-0B5147FCC3CB}"/>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E4D2BB9B-55DF-4DDB-87F5-CCFC7ED7A0D8}"/>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76414587-8CEF-49D5-B0B2-2B4434D47518}"/>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868DCED0-3D87-4585-9B23-BA28F63E39A8}"/>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941F5DA8-D3AE-4B7F-AF7B-92D0DCB510BE}"/>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158657AB-59C4-4627-A0ED-C7F882B8DCD9}"/>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F52B5CFA-64CF-4AB2-845C-DA8F7582F567}"/>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BAA93084-941A-4183-AEFE-A73282D910E8}"/>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7A22DBBB-C487-40FC-82F8-7136B38DA39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ja-JP" sz="1300">
              <a:solidFill>
                <a:schemeClr val="dk1"/>
              </a:solidFill>
              <a:effectLst/>
              <a:latin typeface="ＭＳ Ｐゴシック"/>
              <a:ea typeface="ＭＳ Ｐゴシック"/>
              <a:cs typeface="+mn-cs"/>
            </a:rPr>
            <a:t>地方債残高減少に伴い、</a:t>
          </a:r>
          <a:r>
            <a:rPr kumimoji="1" lang="en-US" altLang="ja-JP" sz="1300">
              <a:solidFill>
                <a:schemeClr val="dk1"/>
              </a:solidFill>
              <a:effectLst/>
              <a:latin typeface="ＭＳ Ｐゴシック"/>
              <a:ea typeface="ＭＳ Ｐゴシック"/>
              <a:cs typeface="+mn-cs"/>
            </a:rPr>
            <a:t>60.7</a:t>
          </a:r>
          <a:r>
            <a:rPr kumimoji="1" lang="ja-JP" altLang="ja-JP" sz="1300">
              <a:solidFill>
                <a:schemeClr val="dk1"/>
              </a:solidFill>
              <a:effectLst/>
              <a:latin typeface="ＭＳ Ｐゴシック"/>
              <a:ea typeface="ＭＳ Ｐゴシック"/>
              <a:cs typeface="+mn-cs"/>
            </a:rPr>
            <a:t>％と過去、最も低い比率になったが、類似団体平均、全国平均と比較すると上回っている。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今後についても、新たな市債発行額</a:t>
          </a:r>
          <a:r>
            <a:rPr kumimoji="1" lang="ja-JP" altLang="en-US" sz="1300">
              <a:solidFill>
                <a:schemeClr val="dk1"/>
              </a:solidFill>
              <a:effectLst/>
              <a:latin typeface="ＭＳ Ｐゴシック"/>
              <a:ea typeface="ＭＳ Ｐゴシック"/>
              <a:cs typeface="+mn-cs"/>
            </a:rPr>
            <a:t>の</a:t>
          </a:r>
          <a:r>
            <a:rPr kumimoji="1" lang="ja-JP" altLang="ja-JP" sz="1300">
              <a:solidFill>
                <a:schemeClr val="dk1"/>
              </a:solidFill>
              <a:effectLst/>
              <a:latin typeface="ＭＳ Ｐゴシック"/>
              <a:ea typeface="ＭＳ Ｐゴシック"/>
              <a:cs typeface="+mn-cs"/>
            </a:rPr>
            <a:t>抑制に努め、類似団体平均及び全国平均との差を縮められるよう、より一層、財政健全化に努める</a:t>
          </a:r>
          <a:r>
            <a:rPr kumimoji="1" lang="ja-JP" altLang="en-US" sz="1300">
              <a:solidFill>
                <a:schemeClr val="dk1"/>
              </a:solidFill>
              <a:effectLst/>
              <a:latin typeface="ＭＳ Ｐゴシック"/>
              <a:ea typeface="ＭＳ Ｐゴシック"/>
              <a:cs typeface="+mn-cs"/>
            </a:rPr>
            <a:t>。</a:t>
          </a:r>
          <a:endParaRPr lang="ja-JP" altLang="ja-JP" sz="13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dr:col>61</xdr:col>
      <xdr:colOff>6350</xdr:colOff>
      <xdr:row>10</xdr:row>
      <xdr:rowOff>63500</xdr:rowOff>
    </xdr:from>
    <xdr:ext cx="298450" cy="220980"/>
    <xdr:sp macro="" textlink="">
      <xdr:nvSpPr>
        <xdr:cNvPr id="423" name="テキスト ボックス 422">
          <a:extLst>
            <a:ext uri="{FF2B5EF4-FFF2-40B4-BE49-F238E27FC236}">
              <a16:creationId xmlns:a16="http://schemas.microsoft.com/office/drawing/2014/main" id="{20D6EC05-13D6-4BEE-A76D-7D62FC6504D7}"/>
            </a:ext>
          </a:extLst>
        </xdr:cNvPr>
        <xdr:cNvSpPr txBox="1"/>
      </xdr:nvSpPr>
      <xdr:spPr>
        <a:xfrm>
          <a:off x="12788900" y="1778000"/>
          <a:ext cx="29845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1B92F008-9B3A-404F-B15A-DD7D8192568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5" name="テキスト ボックス 424">
          <a:extLst>
            <a:ext uri="{FF2B5EF4-FFF2-40B4-BE49-F238E27FC236}">
              <a16:creationId xmlns:a16="http://schemas.microsoft.com/office/drawing/2014/main" id="{98BCEF87-F2FE-4E47-A22B-1FB7A05A7E6D}"/>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93345</xdr:rowOff>
    </xdr:from>
    <xdr:to>
      <xdr:col>85</xdr:col>
      <xdr:colOff>95250</xdr:colOff>
      <xdr:row>23</xdr:row>
      <xdr:rowOff>93345</xdr:rowOff>
    </xdr:to>
    <xdr:cxnSp macro="">
      <xdr:nvCxnSpPr>
        <xdr:cNvPr id="426" name="直線コネクタ 425">
          <a:extLst>
            <a:ext uri="{FF2B5EF4-FFF2-40B4-BE49-F238E27FC236}">
              <a16:creationId xmlns:a16="http://schemas.microsoft.com/office/drawing/2014/main" id="{7512B100-3211-4535-874D-62E3DA71C56B}"/>
            </a:ext>
          </a:extLst>
        </xdr:cNvPr>
        <xdr:cNvCxnSpPr/>
      </xdr:nvCxnSpPr>
      <xdr:spPr>
        <a:xfrm>
          <a:off x="12827000" y="403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122555</xdr:rowOff>
    </xdr:from>
    <xdr:ext cx="762000" cy="254635"/>
    <xdr:sp macro="" textlink="">
      <xdr:nvSpPr>
        <xdr:cNvPr id="427" name="テキスト ボックス 426">
          <a:extLst>
            <a:ext uri="{FF2B5EF4-FFF2-40B4-BE49-F238E27FC236}">
              <a16:creationId xmlns:a16="http://schemas.microsoft.com/office/drawing/2014/main" id="{DBEE0AD6-7390-4FE6-8A76-2B41528542A4}"/>
            </a:ext>
          </a:extLst>
        </xdr:cNvPr>
        <xdr:cNvSpPr txBox="1"/>
      </xdr:nvSpPr>
      <xdr:spPr>
        <a:xfrm>
          <a:off x="12065000" y="389445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91440</xdr:rowOff>
    </xdr:from>
    <xdr:to>
      <xdr:col>85</xdr:col>
      <xdr:colOff>95250</xdr:colOff>
      <xdr:row>21</xdr:row>
      <xdr:rowOff>91440</xdr:rowOff>
    </xdr:to>
    <xdr:cxnSp macro="">
      <xdr:nvCxnSpPr>
        <xdr:cNvPr id="428" name="直線コネクタ 427">
          <a:extLst>
            <a:ext uri="{FF2B5EF4-FFF2-40B4-BE49-F238E27FC236}">
              <a16:creationId xmlns:a16="http://schemas.microsoft.com/office/drawing/2014/main" id="{6F03F310-C6B3-4E6E-BF4A-0F8F158791E5}"/>
            </a:ext>
          </a:extLst>
        </xdr:cNvPr>
        <xdr:cNvCxnSpPr/>
      </xdr:nvCxnSpPr>
      <xdr:spPr>
        <a:xfrm>
          <a:off x="12827000" y="369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120650</xdr:rowOff>
    </xdr:from>
    <xdr:ext cx="762000" cy="254635"/>
    <xdr:sp macro="" textlink="">
      <xdr:nvSpPr>
        <xdr:cNvPr id="429" name="テキスト ボックス 428">
          <a:extLst>
            <a:ext uri="{FF2B5EF4-FFF2-40B4-BE49-F238E27FC236}">
              <a16:creationId xmlns:a16="http://schemas.microsoft.com/office/drawing/2014/main" id="{97497147-05E6-43DD-8D5D-D27AE1538BCF}"/>
            </a:ext>
          </a:extLst>
        </xdr:cNvPr>
        <xdr:cNvSpPr txBox="1"/>
      </xdr:nvSpPr>
      <xdr:spPr>
        <a:xfrm>
          <a:off x="12065000" y="35496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89535</xdr:rowOff>
    </xdr:from>
    <xdr:to>
      <xdr:col>85</xdr:col>
      <xdr:colOff>95250</xdr:colOff>
      <xdr:row>19</xdr:row>
      <xdr:rowOff>89535</xdr:rowOff>
    </xdr:to>
    <xdr:cxnSp macro="">
      <xdr:nvCxnSpPr>
        <xdr:cNvPr id="430" name="直線コネクタ 429">
          <a:extLst>
            <a:ext uri="{FF2B5EF4-FFF2-40B4-BE49-F238E27FC236}">
              <a16:creationId xmlns:a16="http://schemas.microsoft.com/office/drawing/2014/main" id="{0B465084-37C7-44F5-991D-9E4527F3F5DF}"/>
            </a:ext>
          </a:extLst>
        </xdr:cNvPr>
        <xdr:cNvCxnSpPr/>
      </xdr:nvCxnSpPr>
      <xdr:spPr>
        <a:xfrm>
          <a:off x="12827000" y="334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118745</xdr:rowOff>
    </xdr:from>
    <xdr:ext cx="762000" cy="259080"/>
    <xdr:sp macro="" textlink="">
      <xdr:nvSpPr>
        <xdr:cNvPr id="431" name="テキスト ボックス 430">
          <a:extLst>
            <a:ext uri="{FF2B5EF4-FFF2-40B4-BE49-F238E27FC236}">
              <a16:creationId xmlns:a16="http://schemas.microsoft.com/office/drawing/2014/main" id="{4A409C05-D24E-4F17-BF3C-0A696B329499}"/>
            </a:ext>
          </a:extLst>
        </xdr:cNvPr>
        <xdr:cNvSpPr txBox="1"/>
      </xdr:nvSpPr>
      <xdr:spPr>
        <a:xfrm>
          <a:off x="12065000" y="320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88265</xdr:rowOff>
    </xdr:from>
    <xdr:to>
      <xdr:col>85</xdr:col>
      <xdr:colOff>95250</xdr:colOff>
      <xdr:row>17</xdr:row>
      <xdr:rowOff>88265</xdr:rowOff>
    </xdr:to>
    <xdr:cxnSp macro="">
      <xdr:nvCxnSpPr>
        <xdr:cNvPr id="432" name="直線コネクタ 431">
          <a:extLst>
            <a:ext uri="{FF2B5EF4-FFF2-40B4-BE49-F238E27FC236}">
              <a16:creationId xmlns:a16="http://schemas.microsoft.com/office/drawing/2014/main" id="{2F104D96-ECBA-4F1C-BD9E-B1618F237CEA}"/>
            </a:ext>
          </a:extLst>
        </xdr:cNvPr>
        <xdr:cNvCxnSpPr/>
      </xdr:nvCxnSpPr>
      <xdr:spPr>
        <a:xfrm>
          <a:off x="12827000" y="300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117475</xdr:rowOff>
    </xdr:from>
    <xdr:ext cx="762000" cy="259080"/>
    <xdr:sp macro="" textlink="">
      <xdr:nvSpPr>
        <xdr:cNvPr id="433" name="テキスト ボックス 432">
          <a:extLst>
            <a:ext uri="{FF2B5EF4-FFF2-40B4-BE49-F238E27FC236}">
              <a16:creationId xmlns:a16="http://schemas.microsoft.com/office/drawing/2014/main" id="{51055137-498E-4419-83C2-92B88B3A958A}"/>
            </a:ext>
          </a:extLst>
        </xdr:cNvPr>
        <xdr:cNvSpPr txBox="1"/>
      </xdr:nvSpPr>
      <xdr:spPr>
        <a:xfrm>
          <a:off x="12065000" y="286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86360</xdr:rowOff>
    </xdr:from>
    <xdr:to>
      <xdr:col>85</xdr:col>
      <xdr:colOff>95250</xdr:colOff>
      <xdr:row>15</xdr:row>
      <xdr:rowOff>86360</xdr:rowOff>
    </xdr:to>
    <xdr:cxnSp macro="">
      <xdr:nvCxnSpPr>
        <xdr:cNvPr id="434" name="直線コネクタ 433">
          <a:extLst>
            <a:ext uri="{FF2B5EF4-FFF2-40B4-BE49-F238E27FC236}">
              <a16:creationId xmlns:a16="http://schemas.microsoft.com/office/drawing/2014/main" id="{13D2BD49-03F2-4060-98C2-AA588BD15C27}"/>
            </a:ext>
          </a:extLst>
        </xdr:cNvPr>
        <xdr:cNvCxnSpPr/>
      </xdr:nvCxnSpPr>
      <xdr:spPr>
        <a:xfrm>
          <a:off x="12827000" y="265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115570</xdr:rowOff>
    </xdr:from>
    <xdr:ext cx="762000" cy="259080"/>
    <xdr:sp macro="" textlink="">
      <xdr:nvSpPr>
        <xdr:cNvPr id="435" name="テキスト ボックス 434">
          <a:extLst>
            <a:ext uri="{FF2B5EF4-FFF2-40B4-BE49-F238E27FC236}">
              <a16:creationId xmlns:a16="http://schemas.microsoft.com/office/drawing/2014/main" id="{66C5A6C1-C813-4F85-B13C-EA66D36E67A6}"/>
            </a:ext>
          </a:extLst>
        </xdr:cNvPr>
        <xdr:cNvSpPr txBox="1"/>
      </xdr:nvSpPr>
      <xdr:spPr>
        <a:xfrm>
          <a:off x="12065000" y="251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84455</xdr:rowOff>
    </xdr:from>
    <xdr:to>
      <xdr:col>85</xdr:col>
      <xdr:colOff>95250</xdr:colOff>
      <xdr:row>13</xdr:row>
      <xdr:rowOff>84455</xdr:rowOff>
    </xdr:to>
    <xdr:cxnSp macro="">
      <xdr:nvCxnSpPr>
        <xdr:cNvPr id="436" name="直線コネクタ 435">
          <a:extLst>
            <a:ext uri="{FF2B5EF4-FFF2-40B4-BE49-F238E27FC236}">
              <a16:creationId xmlns:a16="http://schemas.microsoft.com/office/drawing/2014/main" id="{38E6DFF3-3B5D-4F63-AEDC-2732AF7D64D7}"/>
            </a:ext>
          </a:extLst>
        </xdr:cNvPr>
        <xdr:cNvCxnSpPr/>
      </xdr:nvCxnSpPr>
      <xdr:spPr>
        <a:xfrm>
          <a:off x="12827000" y="231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113665</xdr:rowOff>
    </xdr:from>
    <xdr:ext cx="762000" cy="258445"/>
    <xdr:sp macro="" textlink="">
      <xdr:nvSpPr>
        <xdr:cNvPr id="437" name="テキスト ボックス 436">
          <a:extLst>
            <a:ext uri="{FF2B5EF4-FFF2-40B4-BE49-F238E27FC236}">
              <a16:creationId xmlns:a16="http://schemas.microsoft.com/office/drawing/2014/main" id="{0E857228-DECA-4C99-BDB5-1FAD70D68641}"/>
            </a:ext>
          </a:extLst>
        </xdr:cNvPr>
        <xdr:cNvSpPr txBox="1"/>
      </xdr:nvSpPr>
      <xdr:spPr>
        <a:xfrm>
          <a:off x="12065000" y="217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B66E8810-7946-433F-8407-514378CB42E2}"/>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F10A54C5-C951-4701-9EA6-F8EC498AF812}"/>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84455</xdr:rowOff>
    </xdr:from>
    <xdr:to>
      <xdr:col>81</xdr:col>
      <xdr:colOff>44450</xdr:colOff>
      <xdr:row>22</xdr:row>
      <xdr:rowOff>15240</xdr:rowOff>
    </xdr:to>
    <xdr:cxnSp macro="">
      <xdr:nvCxnSpPr>
        <xdr:cNvPr id="440" name="直線コネクタ 439">
          <a:extLst>
            <a:ext uri="{FF2B5EF4-FFF2-40B4-BE49-F238E27FC236}">
              <a16:creationId xmlns:a16="http://schemas.microsoft.com/office/drawing/2014/main" id="{8281280A-F5D1-44DE-9C3E-3F6DDD4D640C}"/>
            </a:ext>
          </a:extLst>
        </xdr:cNvPr>
        <xdr:cNvCxnSpPr/>
      </xdr:nvCxnSpPr>
      <xdr:spPr>
        <a:xfrm flipV="1">
          <a:off x="17018000" y="2313305"/>
          <a:ext cx="0" cy="14738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159385</xdr:rowOff>
    </xdr:from>
    <xdr:ext cx="762000" cy="258445"/>
    <xdr:sp macro="" textlink="">
      <xdr:nvSpPr>
        <xdr:cNvPr id="441" name="将来負担の状況最小値テキスト">
          <a:extLst>
            <a:ext uri="{FF2B5EF4-FFF2-40B4-BE49-F238E27FC236}">
              <a16:creationId xmlns:a16="http://schemas.microsoft.com/office/drawing/2014/main" id="{C305705D-4632-404D-B35B-41571DF73A6A}"/>
            </a:ext>
          </a:extLst>
        </xdr:cNvPr>
        <xdr:cNvSpPr txBox="1"/>
      </xdr:nvSpPr>
      <xdr:spPr>
        <a:xfrm>
          <a:off x="17106900" y="37598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128.3</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15240</xdr:rowOff>
    </xdr:from>
    <xdr:to>
      <xdr:col>81</xdr:col>
      <xdr:colOff>133350</xdr:colOff>
      <xdr:row>22</xdr:row>
      <xdr:rowOff>15240</xdr:rowOff>
    </xdr:to>
    <xdr:cxnSp macro="">
      <xdr:nvCxnSpPr>
        <xdr:cNvPr id="442" name="直線コネクタ 441">
          <a:extLst>
            <a:ext uri="{FF2B5EF4-FFF2-40B4-BE49-F238E27FC236}">
              <a16:creationId xmlns:a16="http://schemas.microsoft.com/office/drawing/2014/main" id="{603D2720-1678-44FF-A7DB-C8605D0674F4}"/>
            </a:ext>
          </a:extLst>
        </xdr:cNvPr>
        <xdr:cNvCxnSpPr/>
      </xdr:nvCxnSpPr>
      <xdr:spPr>
        <a:xfrm>
          <a:off x="16929100" y="3787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170815</xdr:rowOff>
    </xdr:from>
    <xdr:ext cx="762000" cy="258445"/>
    <xdr:sp macro="" textlink="">
      <xdr:nvSpPr>
        <xdr:cNvPr id="443" name="将来負担の状況最大値テキスト">
          <a:extLst>
            <a:ext uri="{FF2B5EF4-FFF2-40B4-BE49-F238E27FC236}">
              <a16:creationId xmlns:a16="http://schemas.microsoft.com/office/drawing/2014/main" id="{B3D2F726-C7A4-4742-9A02-021AF27BBB5B}"/>
            </a:ext>
          </a:extLst>
        </xdr:cNvPr>
        <xdr:cNvSpPr txBox="1"/>
      </xdr:nvSpPr>
      <xdr:spPr>
        <a:xfrm>
          <a:off x="17106900" y="20567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84455</xdr:rowOff>
    </xdr:from>
    <xdr:to>
      <xdr:col>81</xdr:col>
      <xdr:colOff>133350</xdr:colOff>
      <xdr:row>13</xdr:row>
      <xdr:rowOff>84455</xdr:rowOff>
    </xdr:to>
    <xdr:cxnSp macro="">
      <xdr:nvCxnSpPr>
        <xdr:cNvPr id="444" name="直線コネクタ 443">
          <a:extLst>
            <a:ext uri="{FF2B5EF4-FFF2-40B4-BE49-F238E27FC236}">
              <a16:creationId xmlns:a16="http://schemas.microsoft.com/office/drawing/2014/main" id="{14A71B70-2B68-4678-82E6-EB96A57EA25B}"/>
            </a:ext>
          </a:extLst>
        </xdr:cNvPr>
        <xdr:cNvCxnSpPr/>
      </xdr:nvCxnSpPr>
      <xdr:spPr>
        <a:xfrm>
          <a:off x="16929100" y="231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95885</xdr:rowOff>
    </xdr:from>
    <xdr:to>
      <xdr:col>81</xdr:col>
      <xdr:colOff>44450</xdr:colOff>
      <xdr:row>17</xdr:row>
      <xdr:rowOff>148590</xdr:rowOff>
    </xdr:to>
    <xdr:cxnSp macro="">
      <xdr:nvCxnSpPr>
        <xdr:cNvPr id="445" name="直線コネクタ 444">
          <a:extLst>
            <a:ext uri="{FF2B5EF4-FFF2-40B4-BE49-F238E27FC236}">
              <a16:creationId xmlns:a16="http://schemas.microsoft.com/office/drawing/2014/main" id="{B1396537-E485-47EE-90E1-0A96EEF32B78}"/>
            </a:ext>
          </a:extLst>
        </xdr:cNvPr>
        <xdr:cNvCxnSpPr/>
      </xdr:nvCxnSpPr>
      <xdr:spPr>
        <a:xfrm flipV="1">
          <a:off x="16179800" y="3010535"/>
          <a:ext cx="8382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113665</xdr:rowOff>
    </xdr:from>
    <xdr:ext cx="762000" cy="258445"/>
    <xdr:sp macro="" textlink="">
      <xdr:nvSpPr>
        <xdr:cNvPr id="446" name="将来負担の状況平均値テキスト">
          <a:extLst>
            <a:ext uri="{FF2B5EF4-FFF2-40B4-BE49-F238E27FC236}">
              <a16:creationId xmlns:a16="http://schemas.microsoft.com/office/drawing/2014/main" id="{72B5D4BB-FFD3-4C2A-B83B-0ECE8CF05CA8}"/>
            </a:ext>
          </a:extLst>
        </xdr:cNvPr>
        <xdr:cNvSpPr txBox="1"/>
      </xdr:nvSpPr>
      <xdr:spPr>
        <a:xfrm>
          <a:off x="17106900" y="217106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3.6</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AD713351-598B-4DBB-B63F-B68E4AAD0693}"/>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148590</xdr:rowOff>
    </xdr:from>
    <xdr:to>
      <xdr:col>77</xdr:col>
      <xdr:colOff>44450</xdr:colOff>
      <xdr:row>18</xdr:row>
      <xdr:rowOff>33655</xdr:rowOff>
    </xdr:to>
    <xdr:cxnSp macro="">
      <xdr:nvCxnSpPr>
        <xdr:cNvPr id="448" name="直線コネクタ 447">
          <a:extLst>
            <a:ext uri="{FF2B5EF4-FFF2-40B4-BE49-F238E27FC236}">
              <a16:creationId xmlns:a16="http://schemas.microsoft.com/office/drawing/2014/main" id="{06473F98-28E3-4F49-8EFE-A76907922956}"/>
            </a:ext>
          </a:extLst>
        </xdr:cNvPr>
        <xdr:cNvCxnSpPr/>
      </xdr:nvCxnSpPr>
      <xdr:spPr>
        <a:xfrm flipV="1">
          <a:off x="15290800" y="3063240"/>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81915</xdr:rowOff>
    </xdr:from>
    <xdr:to>
      <xdr:col>77</xdr:col>
      <xdr:colOff>95250</xdr:colOff>
      <xdr:row>14</xdr:row>
      <xdr:rowOff>12065</xdr:rowOff>
    </xdr:to>
    <xdr:sp macro="" textlink="">
      <xdr:nvSpPr>
        <xdr:cNvPr id="449" name="フローチャート: 判断 448">
          <a:extLst>
            <a:ext uri="{FF2B5EF4-FFF2-40B4-BE49-F238E27FC236}">
              <a16:creationId xmlns:a16="http://schemas.microsoft.com/office/drawing/2014/main" id="{87E400D9-8E88-4B00-B1F4-B3D497D3F487}"/>
            </a:ext>
          </a:extLst>
        </xdr:cNvPr>
        <xdr:cNvSpPr/>
      </xdr:nvSpPr>
      <xdr:spPr>
        <a:xfrm>
          <a:off x="16129000" y="2310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22225</xdr:rowOff>
    </xdr:from>
    <xdr:ext cx="736600" cy="258445"/>
    <xdr:sp macro="" textlink="">
      <xdr:nvSpPr>
        <xdr:cNvPr id="450" name="テキスト ボックス 449">
          <a:extLst>
            <a:ext uri="{FF2B5EF4-FFF2-40B4-BE49-F238E27FC236}">
              <a16:creationId xmlns:a16="http://schemas.microsoft.com/office/drawing/2014/main" id="{9A442574-2E99-41E0-940D-E361FE993E4F}"/>
            </a:ext>
          </a:extLst>
        </xdr:cNvPr>
        <xdr:cNvSpPr txBox="1"/>
      </xdr:nvSpPr>
      <xdr:spPr>
        <a:xfrm>
          <a:off x="15798800" y="20796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18</xdr:row>
      <xdr:rowOff>33655</xdr:rowOff>
    </xdr:from>
    <xdr:to>
      <xdr:col>72</xdr:col>
      <xdr:colOff>203200</xdr:colOff>
      <xdr:row>18</xdr:row>
      <xdr:rowOff>88900</xdr:rowOff>
    </xdr:to>
    <xdr:cxnSp macro="">
      <xdr:nvCxnSpPr>
        <xdr:cNvPr id="451" name="直線コネクタ 450">
          <a:extLst>
            <a:ext uri="{FF2B5EF4-FFF2-40B4-BE49-F238E27FC236}">
              <a16:creationId xmlns:a16="http://schemas.microsoft.com/office/drawing/2014/main" id="{4B0EA3BC-F624-403C-8417-BC765BDFAD57}"/>
            </a:ext>
          </a:extLst>
        </xdr:cNvPr>
        <xdr:cNvCxnSpPr/>
      </xdr:nvCxnSpPr>
      <xdr:spPr>
        <a:xfrm flipV="1">
          <a:off x="14401800" y="311975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86360</xdr:rowOff>
    </xdr:from>
    <xdr:to>
      <xdr:col>73</xdr:col>
      <xdr:colOff>44450</xdr:colOff>
      <xdr:row>14</xdr:row>
      <xdr:rowOff>16510</xdr:rowOff>
    </xdr:to>
    <xdr:sp macro="" textlink="">
      <xdr:nvSpPr>
        <xdr:cNvPr id="452" name="フローチャート: 判断 451">
          <a:extLst>
            <a:ext uri="{FF2B5EF4-FFF2-40B4-BE49-F238E27FC236}">
              <a16:creationId xmlns:a16="http://schemas.microsoft.com/office/drawing/2014/main" id="{14D02ABA-89CB-4ACC-A39E-1F1B8AE3CA04}"/>
            </a:ext>
          </a:extLst>
        </xdr:cNvPr>
        <xdr:cNvSpPr/>
      </xdr:nvSpPr>
      <xdr:spPr>
        <a:xfrm>
          <a:off x="15240000" y="2315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26670</xdr:rowOff>
    </xdr:from>
    <xdr:ext cx="762000" cy="259080"/>
    <xdr:sp macro="" textlink="">
      <xdr:nvSpPr>
        <xdr:cNvPr id="453" name="テキスト ボックス 452">
          <a:extLst>
            <a:ext uri="{FF2B5EF4-FFF2-40B4-BE49-F238E27FC236}">
              <a16:creationId xmlns:a16="http://schemas.microsoft.com/office/drawing/2014/main" id="{70669E29-05EB-48CF-83E1-6B298953B0F7}"/>
            </a:ext>
          </a:extLst>
        </xdr:cNvPr>
        <xdr:cNvSpPr txBox="1"/>
      </xdr:nvSpPr>
      <xdr:spPr>
        <a:xfrm>
          <a:off x="14909800" y="2084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18</xdr:row>
      <xdr:rowOff>88900</xdr:rowOff>
    </xdr:from>
    <xdr:to>
      <xdr:col>68</xdr:col>
      <xdr:colOff>152400</xdr:colOff>
      <xdr:row>19</xdr:row>
      <xdr:rowOff>88900</xdr:rowOff>
    </xdr:to>
    <xdr:cxnSp macro="">
      <xdr:nvCxnSpPr>
        <xdr:cNvPr id="454" name="直線コネクタ 453">
          <a:extLst>
            <a:ext uri="{FF2B5EF4-FFF2-40B4-BE49-F238E27FC236}">
              <a16:creationId xmlns:a16="http://schemas.microsoft.com/office/drawing/2014/main" id="{410FCF0A-8B9B-4B04-88D0-5029B182ECA7}"/>
            </a:ext>
          </a:extLst>
        </xdr:cNvPr>
        <xdr:cNvCxnSpPr/>
      </xdr:nvCxnSpPr>
      <xdr:spPr>
        <a:xfrm flipV="1">
          <a:off x="13512800" y="3175000"/>
          <a:ext cx="889000" cy="171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162560</xdr:rowOff>
    </xdr:from>
    <xdr:to>
      <xdr:col>68</xdr:col>
      <xdr:colOff>203200</xdr:colOff>
      <xdr:row>14</xdr:row>
      <xdr:rowOff>92710</xdr:rowOff>
    </xdr:to>
    <xdr:sp macro="" textlink="">
      <xdr:nvSpPr>
        <xdr:cNvPr id="455" name="フローチャート: 判断 454">
          <a:extLst>
            <a:ext uri="{FF2B5EF4-FFF2-40B4-BE49-F238E27FC236}">
              <a16:creationId xmlns:a16="http://schemas.microsoft.com/office/drawing/2014/main" id="{C425F3B6-707A-48DB-B749-B4A8A722566C}"/>
            </a:ext>
          </a:extLst>
        </xdr:cNvPr>
        <xdr:cNvSpPr/>
      </xdr:nvSpPr>
      <xdr:spPr>
        <a:xfrm>
          <a:off x="14351000" y="239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102870</xdr:rowOff>
    </xdr:from>
    <xdr:ext cx="762000" cy="259080"/>
    <xdr:sp macro="" textlink="">
      <xdr:nvSpPr>
        <xdr:cNvPr id="456" name="テキスト ボックス 455">
          <a:extLst>
            <a:ext uri="{FF2B5EF4-FFF2-40B4-BE49-F238E27FC236}">
              <a16:creationId xmlns:a16="http://schemas.microsoft.com/office/drawing/2014/main" id="{5E600C75-5432-4283-A62B-8DAE71985721}"/>
            </a:ext>
          </a:extLst>
        </xdr:cNvPr>
        <xdr:cNvSpPr txBox="1"/>
      </xdr:nvSpPr>
      <xdr:spPr>
        <a:xfrm>
          <a:off x="14020800" y="2160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7" name="フローチャート: 判断 456">
          <a:extLst>
            <a:ext uri="{FF2B5EF4-FFF2-40B4-BE49-F238E27FC236}">
              <a16:creationId xmlns:a16="http://schemas.microsoft.com/office/drawing/2014/main" id="{64C3C10A-FA87-4A1C-9294-DCB8CAF25954}"/>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36830</xdr:rowOff>
    </xdr:from>
    <xdr:ext cx="762000" cy="259080"/>
    <xdr:sp macro="" textlink="">
      <xdr:nvSpPr>
        <xdr:cNvPr id="458" name="テキスト ボックス 457">
          <a:extLst>
            <a:ext uri="{FF2B5EF4-FFF2-40B4-BE49-F238E27FC236}">
              <a16:creationId xmlns:a16="http://schemas.microsoft.com/office/drawing/2014/main" id="{37846C91-4ECA-48A9-92CC-8C14BC0B7A99}"/>
            </a:ext>
          </a:extLst>
        </xdr:cNvPr>
        <xdr:cNvSpPr txBox="1"/>
      </xdr:nvSpPr>
      <xdr:spPr>
        <a:xfrm>
          <a:off x="13131800" y="2265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9" name="テキスト ボックス 458">
          <a:extLst>
            <a:ext uri="{FF2B5EF4-FFF2-40B4-BE49-F238E27FC236}">
              <a16:creationId xmlns:a16="http://schemas.microsoft.com/office/drawing/2014/main" id="{377BE0F7-6717-4CEA-A2EA-349D493EA0C5}"/>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60" name="テキスト ボックス 459">
          <a:extLst>
            <a:ext uri="{FF2B5EF4-FFF2-40B4-BE49-F238E27FC236}">
              <a16:creationId xmlns:a16="http://schemas.microsoft.com/office/drawing/2014/main" id="{4D31058B-8355-406E-86AF-29EC92B06309}"/>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61" name="テキスト ボックス 460">
          <a:extLst>
            <a:ext uri="{FF2B5EF4-FFF2-40B4-BE49-F238E27FC236}">
              <a16:creationId xmlns:a16="http://schemas.microsoft.com/office/drawing/2014/main" id="{826653E5-F40C-49A9-8D57-570E89C6674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62" name="テキスト ボックス 461">
          <a:extLst>
            <a:ext uri="{FF2B5EF4-FFF2-40B4-BE49-F238E27FC236}">
              <a16:creationId xmlns:a16="http://schemas.microsoft.com/office/drawing/2014/main" id="{F0927BB0-EBDB-4032-9C92-F4E00F692F69}"/>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63" name="テキスト ボックス 462">
          <a:extLst>
            <a:ext uri="{FF2B5EF4-FFF2-40B4-BE49-F238E27FC236}">
              <a16:creationId xmlns:a16="http://schemas.microsoft.com/office/drawing/2014/main" id="{3D0943E1-26D1-4A15-AA4D-BFC3BC16DD8B}"/>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17</xdr:row>
      <xdr:rowOff>45085</xdr:rowOff>
    </xdr:from>
    <xdr:to>
      <xdr:col>81</xdr:col>
      <xdr:colOff>95250</xdr:colOff>
      <xdr:row>17</xdr:row>
      <xdr:rowOff>146685</xdr:rowOff>
    </xdr:to>
    <xdr:sp macro="" textlink="">
      <xdr:nvSpPr>
        <xdr:cNvPr id="464" name="楕円 463">
          <a:extLst>
            <a:ext uri="{FF2B5EF4-FFF2-40B4-BE49-F238E27FC236}">
              <a16:creationId xmlns:a16="http://schemas.microsoft.com/office/drawing/2014/main" id="{1EBF7AD0-5523-4643-B9A7-2406D6AD168B}"/>
            </a:ext>
          </a:extLst>
        </xdr:cNvPr>
        <xdr:cNvSpPr/>
      </xdr:nvSpPr>
      <xdr:spPr>
        <a:xfrm>
          <a:off x="16967200" y="2959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17780</xdr:rowOff>
    </xdr:from>
    <xdr:ext cx="762000" cy="254635"/>
    <xdr:sp macro="" textlink="">
      <xdr:nvSpPr>
        <xdr:cNvPr id="465" name="将来負担の状況該当値テキスト">
          <a:extLst>
            <a:ext uri="{FF2B5EF4-FFF2-40B4-BE49-F238E27FC236}">
              <a16:creationId xmlns:a16="http://schemas.microsoft.com/office/drawing/2014/main" id="{B1A9C534-A693-430B-A610-A42813BBED49}"/>
            </a:ext>
          </a:extLst>
        </xdr:cNvPr>
        <xdr:cNvSpPr txBox="1"/>
      </xdr:nvSpPr>
      <xdr:spPr>
        <a:xfrm>
          <a:off x="17106900" y="293243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60.7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17</xdr:row>
      <xdr:rowOff>97790</xdr:rowOff>
    </xdr:from>
    <xdr:to>
      <xdr:col>77</xdr:col>
      <xdr:colOff>95250</xdr:colOff>
      <xdr:row>18</xdr:row>
      <xdr:rowOff>27940</xdr:rowOff>
    </xdr:to>
    <xdr:sp macro="" textlink="">
      <xdr:nvSpPr>
        <xdr:cNvPr id="466" name="楕円 465">
          <a:extLst>
            <a:ext uri="{FF2B5EF4-FFF2-40B4-BE49-F238E27FC236}">
              <a16:creationId xmlns:a16="http://schemas.microsoft.com/office/drawing/2014/main" id="{08E083C9-885A-49CE-818A-A79362073F1B}"/>
            </a:ext>
          </a:extLst>
        </xdr:cNvPr>
        <xdr:cNvSpPr/>
      </xdr:nvSpPr>
      <xdr:spPr>
        <a:xfrm>
          <a:off x="16129000" y="301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13335</xdr:rowOff>
    </xdr:from>
    <xdr:ext cx="736600" cy="259080"/>
    <xdr:sp macro="" textlink="">
      <xdr:nvSpPr>
        <xdr:cNvPr id="467" name="テキスト ボックス 466">
          <a:extLst>
            <a:ext uri="{FF2B5EF4-FFF2-40B4-BE49-F238E27FC236}">
              <a16:creationId xmlns:a16="http://schemas.microsoft.com/office/drawing/2014/main" id="{8442F11F-03D8-47C3-B13F-D15BAC94F600}"/>
            </a:ext>
          </a:extLst>
        </xdr:cNvPr>
        <xdr:cNvSpPr txBox="1"/>
      </xdr:nvSpPr>
      <xdr:spPr>
        <a:xfrm>
          <a:off x="15798800" y="30994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17</xdr:row>
      <xdr:rowOff>154940</xdr:rowOff>
    </xdr:from>
    <xdr:to>
      <xdr:col>73</xdr:col>
      <xdr:colOff>44450</xdr:colOff>
      <xdr:row>18</xdr:row>
      <xdr:rowOff>84455</xdr:rowOff>
    </xdr:to>
    <xdr:sp macro="" textlink="">
      <xdr:nvSpPr>
        <xdr:cNvPr id="468" name="楕円 467">
          <a:extLst>
            <a:ext uri="{FF2B5EF4-FFF2-40B4-BE49-F238E27FC236}">
              <a16:creationId xmlns:a16="http://schemas.microsoft.com/office/drawing/2014/main" id="{1300C383-7DC2-4B0E-98AB-5730C3958787}"/>
            </a:ext>
          </a:extLst>
        </xdr:cNvPr>
        <xdr:cNvSpPr/>
      </xdr:nvSpPr>
      <xdr:spPr>
        <a:xfrm>
          <a:off x="15240000" y="30695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69215</xdr:rowOff>
    </xdr:from>
    <xdr:ext cx="762000" cy="259080"/>
    <xdr:sp macro="" textlink="">
      <xdr:nvSpPr>
        <xdr:cNvPr id="469" name="テキスト ボックス 468">
          <a:extLst>
            <a:ext uri="{FF2B5EF4-FFF2-40B4-BE49-F238E27FC236}">
              <a16:creationId xmlns:a16="http://schemas.microsoft.com/office/drawing/2014/main" id="{5BB50837-2DFB-49DA-81B1-55324354D980}"/>
            </a:ext>
          </a:extLst>
        </xdr:cNvPr>
        <xdr:cNvSpPr txBox="1"/>
      </xdr:nvSpPr>
      <xdr:spPr>
        <a:xfrm>
          <a:off x="14909800" y="31553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18</xdr:row>
      <xdr:rowOff>38100</xdr:rowOff>
    </xdr:from>
    <xdr:to>
      <xdr:col>68</xdr:col>
      <xdr:colOff>203200</xdr:colOff>
      <xdr:row>18</xdr:row>
      <xdr:rowOff>139700</xdr:rowOff>
    </xdr:to>
    <xdr:sp macro="" textlink="">
      <xdr:nvSpPr>
        <xdr:cNvPr id="470" name="楕円 469">
          <a:extLst>
            <a:ext uri="{FF2B5EF4-FFF2-40B4-BE49-F238E27FC236}">
              <a16:creationId xmlns:a16="http://schemas.microsoft.com/office/drawing/2014/main" id="{E5DDEE76-4BA6-417E-AAC3-7CD24FFF91DB}"/>
            </a:ext>
          </a:extLst>
        </xdr:cNvPr>
        <xdr:cNvSpPr/>
      </xdr:nvSpPr>
      <xdr:spPr>
        <a:xfrm>
          <a:off x="14351000" y="312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124460</xdr:rowOff>
    </xdr:from>
    <xdr:ext cx="762000" cy="259080"/>
    <xdr:sp macro="" textlink="">
      <xdr:nvSpPr>
        <xdr:cNvPr id="471" name="テキスト ボックス 470">
          <a:extLst>
            <a:ext uri="{FF2B5EF4-FFF2-40B4-BE49-F238E27FC236}">
              <a16:creationId xmlns:a16="http://schemas.microsoft.com/office/drawing/2014/main" id="{D6234944-E8EA-41A2-B36E-7F9B6D84012D}"/>
            </a:ext>
          </a:extLst>
        </xdr:cNvPr>
        <xdr:cNvSpPr txBox="1"/>
      </xdr:nvSpPr>
      <xdr:spPr>
        <a:xfrm>
          <a:off x="14020800" y="3210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19</xdr:row>
      <xdr:rowOff>38100</xdr:rowOff>
    </xdr:from>
    <xdr:to>
      <xdr:col>64</xdr:col>
      <xdr:colOff>152400</xdr:colOff>
      <xdr:row>19</xdr:row>
      <xdr:rowOff>139700</xdr:rowOff>
    </xdr:to>
    <xdr:sp macro="" textlink="">
      <xdr:nvSpPr>
        <xdr:cNvPr id="472" name="楕円 471">
          <a:extLst>
            <a:ext uri="{FF2B5EF4-FFF2-40B4-BE49-F238E27FC236}">
              <a16:creationId xmlns:a16="http://schemas.microsoft.com/office/drawing/2014/main" id="{999950DB-341A-4270-8958-35F629ECA758}"/>
            </a:ext>
          </a:extLst>
        </xdr:cNvPr>
        <xdr:cNvSpPr/>
      </xdr:nvSpPr>
      <xdr:spPr>
        <a:xfrm>
          <a:off x="13462000" y="329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124460</xdr:rowOff>
    </xdr:from>
    <xdr:ext cx="762000" cy="259080"/>
    <xdr:sp macro="" textlink="">
      <xdr:nvSpPr>
        <xdr:cNvPr id="473" name="テキスト ボックス 472">
          <a:extLst>
            <a:ext uri="{FF2B5EF4-FFF2-40B4-BE49-F238E27FC236}">
              <a16:creationId xmlns:a16="http://schemas.microsoft.com/office/drawing/2014/main" id="{3AAE9834-094A-4986-B8E8-E599269BDB93}"/>
            </a:ext>
          </a:extLst>
        </xdr:cNvPr>
        <xdr:cNvSpPr txBox="1"/>
      </xdr:nvSpPr>
      <xdr:spPr>
        <a:xfrm>
          <a:off x="13131800" y="3382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89.9</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AB4963D1-C2BB-4472-8923-6962D0817177}"/>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DC9238E8-9964-4E96-B7FA-70192636CA41}"/>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D8E3C361-75D9-4B00-AE1B-B3834538A6EA}"/>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E723A20B-E6FB-4816-94CA-F02DF54954A3}"/>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京都府亀岡市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E7A6FB1F-744F-4C08-AC6B-3A92B97ED008}"/>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D317A47E-C471-4CEC-858D-29AF97E92AC6}"/>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A10C9D41-C6F5-4A9F-ADDF-1046D0C1ED56}"/>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A216764B-F4A0-4C76-BF0E-6B6A0082D46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4037BE3D-13F8-47A8-9CD2-BAFB2836CA87}"/>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913614FA-E124-46C1-B7D7-9378B527D98B}"/>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1129EBAC-C807-4ADD-A8D6-A3571C491997}"/>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86,209
84,798
224.80
47,869,449
46,745,770
1,071,348
20,513,928
36,715,187</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E722F13C-CF7F-4F5D-836B-E073B0176383}"/>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5862D4DB-B0B8-4CBD-A33B-794D31B16AB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77734EE-6282-4B74-9B5F-300062467D83}"/>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12.7
60.7</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6CFF7EA4-68F5-4F68-A2DB-387643DC92E3}"/>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F02669C4-BFB4-4C45-8744-7001E62D4604}"/>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B2F06904-10A6-400E-853E-3068EF610359}"/>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C6011811-06A3-4228-A1A7-77EF68833833}"/>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2693023E-2C5D-4358-B3D2-90520BC75BDA}"/>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3EE02A45-C214-4025-949A-55A7AF2700AC}"/>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C35F72AE-3516-4FEB-9C5D-A303F136739A}"/>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BD6EC472-8A16-4093-99C1-E975DA96EF31}"/>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B67AC190-32E4-4CB3-960C-DDF777B998CC}"/>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7C56E1BE-5A72-4E25-A4D7-11B89E1DA9AE}"/>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38D339FE-2D69-4E17-9926-FB1472F25C3F}"/>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6BA5BBF2-9617-4EDE-8A4F-FD53F227E0E3}"/>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C613244C-1E42-4A10-AB14-63B32456ABEA}"/>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D60A6876-CF82-4924-8401-61EDC3301BA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1905" cy="254635"/>
    <xdr:sp macro="" textlink="">
      <xdr:nvSpPr>
        <xdr:cNvPr id="30" name="テキスト ボックス 29">
          <a:extLst>
            <a:ext uri="{FF2B5EF4-FFF2-40B4-BE49-F238E27FC236}">
              <a16:creationId xmlns:a16="http://schemas.microsoft.com/office/drawing/2014/main" id="{B865B011-A8D3-4109-9816-15E2E496954E}"/>
            </a:ext>
          </a:extLst>
        </xdr:cNvPr>
        <xdr:cNvSpPr txBox="1"/>
      </xdr:nvSpPr>
      <xdr:spPr>
        <a:xfrm>
          <a:off x="698500" y="3492500"/>
          <a:ext cx="88919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2025" cy="254635"/>
    <xdr:sp macro="" textlink="">
      <xdr:nvSpPr>
        <xdr:cNvPr id="31" name="テキスト ボックス 30">
          <a:extLst>
            <a:ext uri="{FF2B5EF4-FFF2-40B4-BE49-F238E27FC236}">
              <a16:creationId xmlns:a16="http://schemas.microsoft.com/office/drawing/2014/main" id="{8BDB437F-2F72-435F-9A6F-458D27A9C6DF}"/>
            </a:ext>
          </a:extLst>
        </xdr:cNvPr>
        <xdr:cNvSpPr txBox="1"/>
      </xdr:nvSpPr>
      <xdr:spPr>
        <a:xfrm>
          <a:off x="698500" y="3746500"/>
          <a:ext cx="60420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7060" cy="259080"/>
    <xdr:sp macro="" textlink="">
      <xdr:nvSpPr>
        <xdr:cNvPr id="32" name="テキスト ボックス 31">
          <a:extLst>
            <a:ext uri="{FF2B5EF4-FFF2-40B4-BE49-F238E27FC236}">
              <a16:creationId xmlns:a16="http://schemas.microsoft.com/office/drawing/2014/main" id="{46C8CA24-A44E-4579-BEB3-5C22B2AC53E5}"/>
            </a:ext>
          </a:extLst>
        </xdr:cNvPr>
        <xdr:cNvSpPr txBox="1"/>
      </xdr:nvSpPr>
      <xdr:spPr>
        <a:xfrm>
          <a:off x="698500" y="4000500"/>
          <a:ext cx="8227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0340" cy="259080"/>
    <xdr:sp macro="" textlink="">
      <xdr:nvSpPr>
        <xdr:cNvPr id="33" name="テキスト ボックス 32">
          <a:extLst>
            <a:ext uri="{FF2B5EF4-FFF2-40B4-BE49-F238E27FC236}">
              <a16:creationId xmlns:a16="http://schemas.microsoft.com/office/drawing/2014/main" id="{4204795A-48AB-4500-A098-CEC539E7E889}"/>
            </a:ext>
          </a:extLst>
        </xdr:cNvPr>
        <xdr:cNvSpPr txBox="1"/>
      </xdr:nvSpPr>
      <xdr:spPr>
        <a:xfrm>
          <a:off x="698500" y="4254500"/>
          <a:ext cx="1803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F08EBF49-AD90-4B1B-BFC0-CC444B65CE05}"/>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2704EDC2-B3D8-4622-851B-B1537874234C}"/>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9502241D-6783-4EE6-A881-7384F4B54915}"/>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49/108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CD1F2326-8AAC-4628-B1B7-F2D3BB2D3542}"/>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E435864A-ECBE-4854-AA55-0D0A14EB9A7F}"/>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1D451D13-0348-4B00-AF67-70266C09235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A9C81037-A853-4C78-918D-A3F23978CA85}"/>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EE167CE1-B9BB-4955-A6C6-EC17E543CC12}"/>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F8658157-42D2-4DE0-885B-B6E1120A6F04}"/>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F107B497-9104-4577-B9CF-B5368FFF3CBD}"/>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78B9C5E2-C17B-480F-8A4F-4D6CB929DB41}"/>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類似団体平均、全国平均、京都府平均すべてにおいて下回っている。これは、職員の定数管理の適切な推進を図るとともに、経費の見直しなどを進めた成果である。</a:t>
          </a:r>
        </a:p>
        <a:p>
          <a:r>
            <a:rPr kumimoji="1" lang="ja-JP" altLang="en-US" sz="1300">
              <a:latin typeface="ＭＳ Ｐゴシック"/>
              <a:ea typeface="ＭＳ Ｐゴシック"/>
            </a:rPr>
            <a:t>　今後も徹底した内部改革を進めることで、人件費の削減に努める。</a:t>
          </a:r>
        </a:p>
      </xdr:txBody>
    </xdr:sp>
    <xdr:clientData/>
  </xdr:twoCellAnchor>
  <xdr:oneCellAnchor>
    <xdr:from>
      <xdr:col>3</xdr:col>
      <xdr:colOff>123825</xdr:colOff>
      <xdr:row>29</xdr:row>
      <xdr:rowOff>107950</xdr:rowOff>
    </xdr:from>
    <xdr:ext cx="294005" cy="225425"/>
    <xdr:sp macro="" textlink="">
      <xdr:nvSpPr>
        <xdr:cNvPr id="45" name="テキスト ボックス 44">
          <a:extLst>
            <a:ext uri="{FF2B5EF4-FFF2-40B4-BE49-F238E27FC236}">
              <a16:creationId xmlns:a16="http://schemas.microsoft.com/office/drawing/2014/main" id="{0F06BDFD-F695-4878-975C-D0B22C0C1C85}"/>
            </a:ext>
          </a:extLst>
        </xdr:cNvPr>
        <xdr:cNvSpPr txBox="1"/>
      </xdr:nvSpPr>
      <xdr:spPr>
        <a:xfrm>
          <a:off x="723900" y="5080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34564A6F-23A4-4B7F-89EE-D9EB6E96250D}"/>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3555" cy="254635"/>
    <xdr:sp macro="" textlink="">
      <xdr:nvSpPr>
        <xdr:cNvPr id="47" name="テキスト ボックス 46">
          <a:extLst>
            <a:ext uri="{FF2B5EF4-FFF2-40B4-BE49-F238E27FC236}">
              <a16:creationId xmlns:a16="http://schemas.microsoft.com/office/drawing/2014/main" id="{BFFA3CD0-1AB6-4416-A47E-88EC88AFF2E9}"/>
            </a:ext>
          </a:extLst>
        </xdr:cNvPr>
        <xdr:cNvSpPr txBox="1"/>
      </xdr:nvSpPr>
      <xdr:spPr>
        <a:xfrm>
          <a:off x="254000" y="7414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E23B04CB-77C5-4C64-82DF-734107B0D066}"/>
            </a:ext>
          </a:extLst>
        </xdr:cNvPr>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503555" cy="254635"/>
    <xdr:sp macro="" textlink="">
      <xdr:nvSpPr>
        <xdr:cNvPr id="49" name="テキスト ボックス 48">
          <a:extLst>
            <a:ext uri="{FF2B5EF4-FFF2-40B4-BE49-F238E27FC236}">
              <a16:creationId xmlns:a16="http://schemas.microsoft.com/office/drawing/2014/main" id="{7919A989-E805-4DC3-B824-1E6BEE010D71}"/>
            </a:ext>
          </a:extLst>
        </xdr:cNvPr>
        <xdr:cNvSpPr txBox="1"/>
      </xdr:nvSpPr>
      <xdr:spPr>
        <a:xfrm>
          <a:off x="254000" y="69570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B4483F1D-9F28-4BE5-90D3-25CCF9C46FBC}"/>
            </a:ext>
          </a:extLst>
        </xdr:cNvPr>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503555" cy="254635"/>
    <xdr:sp macro="" textlink="">
      <xdr:nvSpPr>
        <xdr:cNvPr id="51" name="テキスト ボックス 50">
          <a:extLst>
            <a:ext uri="{FF2B5EF4-FFF2-40B4-BE49-F238E27FC236}">
              <a16:creationId xmlns:a16="http://schemas.microsoft.com/office/drawing/2014/main" id="{2420ACD3-5240-4B99-ABA8-2FE51BAE8A5E}"/>
            </a:ext>
          </a:extLst>
        </xdr:cNvPr>
        <xdr:cNvSpPr txBox="1"/>
      </xdr:nvSpPr>
      <xdr:spPr>
        <a:xfrm>
          <a:off x="254000" y="64998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FE46C291-DD71-4F4A-A0F2-15BF212153EB}"/>
            </a:ext>
          </a:extLst>
        </xdr:cNvPr>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503555" cy="254635"/>
    <xdr:sp macro="" textlink="">
      <xdr:nvSpPr>
        <xdr:cNvPr id="53" name="テキスト ボックス 52">
          <a:extLst>
            <a:ext uri="{FF2B5EF4-FFF2-40B4-BE49-F238E27FC236}">
              <a16:creationId xmlns:a16="http://schemas.microsoft.com/office/drawing/2014/main" id="{F264BB48-810F-4B96-BD82-9FE2C433D755}"/>
            </a:ext>
          </a:extLst>
        </xdr:cNvPr>
        <xdr:cNvSpPr txBox="1"/>
      </xdr:nvSpPr>
      <xdr:spPr>
        <a:xfrm>
          <a:off x="254000" y="60426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FD98EBE7-F747-4437-B73E-090248F66E22}"/>
            </a:ext>
          </a:extLst>
        </xdr:cNvPr>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503555" cy="254635"/>
    <xdr:sp macro="" textlink="">
      <xdr:nvSpPr>
        <xdr:cNvPr id="55" name="テキスト ボックス 54">
          <a:extLst>
            <a:ext uri="{FF2B5EF4-FFF2-40B4-BE49-F238E27FC236}">
              <a16:creationId xmlns:a16="http://schemas.microsoft.com/office/drawing/2014/main" id="{3135CDFE-B97A-4A7A-821E-1AF29CE9851C}"/>
            </a:ext>
          </a:extLst>
        </xdr:cNvPr>
        <xdr:cNvSpPr txBox="1"/>
      </xdr:nvSpPr>
      <xdr:spPr>
        <a:xfrm>
          <a:off x="254000" y="55854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58180CED-B26B-4CA4-88A6-FA344D27426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3555" cy="254635"/>
    <xdr:sp macro="" textlink="">
      <xdr:nvSpPr>
        <xdr:cNvPr id="57" name="テキスト ボックス 56">
          <a:extLst>
            <a:ext uri="{FF2B5EF4-FFF2-40B4-BE49-F238E27FC236}">
              <a16:creationId xmlns:a16="http://schemas.microsoft.com/office/drawing/2014/main" id="{F3FECC73-FB29-4717-B8A3-ECF82D31C742}"/>
            </a:ext>
          </a:extLst>
        </xdr:cNvPr>
        <xdr:cNvSpPr txBox="1"/>
      </xdr:nvSpPr>
      <xdr:spPr>
        <a:xfrm>
          <a:off x="254000" y="5128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FA97FAC9-76A4-48EF-9E2F-7AE38C6A59E7}"/>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38100</xdr:rowOff>
    </xdr:from>
    <xdr:to>
      <xdr:col>24</xdr:col>
      <xdr:colOff>25400</xdr:colOff>
      <xdr:row>40</xdr:row>
      <xdr:rowOff>154940</xdr:rowOff>
    </xdr:to>
    <xdr:cxnSp macro="">
      <xdr:nvCxnSpPr>
        <xdr:cNvPr id="59" name="直線コネクタ 58">
          <a:extLst>
            <a:ext uri="{FF2B5EF4-FFF2-40B4-BE49-F238E27FC236}">
              <a16:creationId xmlns:a16="http://schemas.microsoft.com/office/drawing/2014/main" id="{A89641BE-6E4D-4F85-9DAA-0BB7AA75EFF4}"/>
            </a:ext>
          </a:extLst>
        </xdr:cNvPr>
        <xdr:cNvCxnSpPr/>
      </xdr:nvCxnSpPr>
      <xdr:spPr>
        <a:xfrm flipV="1">
          <a:off x="4826000" y="6038850"/>
          <a:ext cx="0" cy="974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126365</xdr:rowOff>
    </xdr:from>
    <xdr:ext cx="762000" cy="259080"/>
    <xdr:sp macro="" textlink="">
      <xdr:nvSpPr>
        <xdr:cNvPr id="60" name="人件費最小値テキスト">
          <a:extLst>
            <a:ext uri="{FF2B5EF4-FFF2-40B4-BE49-F238E27FC236}">
              <a16:creationId xmlns:a16="http://schemas.microsoft.com/office/drawing/2014/main" id="{68929333-2929-4160-A902-E286A8B6587A}"/>
            </a:ext>
          </a:extLst>
        </xdr:cNvPr>
        <xdr:cNvSpPr txBox="1"/>
      </xdr:nvSpPr>
      <xdr:spPr>
        <a:xfrm>
          <a:off x="4914900" y="6984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38.1</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154940</xdr:rowOff>
    </xdr:from>
    <xdr:to>
      <xdr:col>24</xdr:col>
      <xdr:colOff>114300</xdr:colOff>
      <xdr:row>40</xdr:row>
      <xdr:rowOff>154940</xdr:rowOff>
    </xdr:to>
    <xdr:cxnSp macro="">
      <xdr:nvCxnSpPr>
        <xdr:cNvPr id="61" name="直線コネクタ 60">
          <a:extLst>
            <a:ext uri="{FF2B5EF4-FFF2-40B4-BE49-F238E27FC236}">
              <a16:creationId xmlns:a16="http://schemas.microsoft.com/office/drawing/2014/main" id="{40000FA1-546B-46D1-B46A-41E45D67885D}"/>
            </a:ext>
          </a:extLst>
        </xdr:cNvPr>
        <xdr:cNvCxnSpPr/>
      </xdr:nvCxnSpPr>
      <xdr:spPr>
        <a:xfrm>
          <a:off x="4737100" y="7012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124460</xdr:rowOff>
    </xdr:from>
    <xdr:ext cx="762000" cy="259080"/>
    <xdr:sp macro="" textlink="">
      <xdr:nvSpPr>
        <xdr:cNvPr id="62" name="人件費最大値テキスト">
          <a:extLst>
            <a:ext uri="{FF2B5EF4-FFF2-40B4-BE49-F238E27FC236}">
              <a16:creationId xmlns:a16="http://schemas.microsoft.com/office/drawing/2014/main" id="{79A47AD4-E084-4E43-814B-28501BC47362}"/>
            </a:ext>
          </a:extLst>
        </xdr:cNvPr>
        <xdr:cNvSpPr txBox="1"/>
      </xdr:nvSpPr>
      <xdr:spPr>
        <a:xfrm>
          <a:off x="4914900" y="5782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a:t>
          </a:r>
          <a:endParaRPr kumimoji="1" lang="ja-JP" altLang="en-US" sz="1000" b="1">
            <a:latin typeface="ＭＳ Ｐゴシック"/>
            <a:ea typeface="ＭＳ Ｐゴシック"/>
          </a:endParaRPr>
        </a:p>
      </xdr:txBody>
    </xdr:sp>
    <xdr:clientData/>
  </xdr:oneCellAnchor>
  <xdr:twoCellAnchor>
    <xdr:from>
      <xdr:col>23</xdr:col>
      <xdr:colOff>136525</xdr:colOff>
      <xdr:row>35</xdr:row>
      <xdr:rowOff>38100</xdr:rowOff>
    </xdr:from>
    <xdr:to>
      <xdr:col>24</xdr:col>
      <xdr:colOff>114300</xdr:colOff>
      <xdr:row>35</xdr:row>
      <xdr:rowOff>38100</xdr:rowOff>
    </xdr:to>
    <xdr:cxnSp macro="">
      <xdr:nvCxnSpPr>
        <xdr:cNvPr id="63" name="直線コネクタ 62">
          <a:extLst>
            <a:ext uri="{FF2B5EF4-FFF2-40B4-BE49-F238E27FC236}">
              <a16:creationId xmlns:a16="http://schemas.microsoft.com/office/drawing/2014/main" id="{38767F96-C39A-4C8D-B72A-E4130DD174B0}"/>
            </a:ext>
          </a:extLst>
        </xdr:cNvPr>
        <xdr:cNvCxnSpPr/>
      </xdr:nvCxnSpPr>
      <xdr:spPr>
        <a:xfrm>
          <a:off x="4737100" y="6038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149860</xdr:rowOff>
    </xdr:from>
    <xdr:to>
      <xdr:col>24</xdr:col>
      <xdr:colOff>25400</xdr:colOff>
      <xdr:row>37</xdr:row>
      <xdr:rowOff>46990</xdr:rowOff>
    </xdr:to>
    <xdr:cxnSp macro="">
      <xdr:nvCxnSpPr>
        <xdr:cNvPr id="64" name="直線コネクタ 63">
          <a:extLst>
            <a:ext uri="{FF2B5EF4-FFF2-40B4-BE49-F238E27FC236}">
              <a16:creationId xmlns:a16="http://schemas.microsoft.com/office/drawing/2014/main" id="{1F7172DD-0279-4F65-87AF-7847274F709D}"/>
            </a:ext>
          </a:extLst>
        </xdr:cNvPr>
        <xdr:cNvCxnSpPr/>
      </xdr:nvCxnSpPr>
      <xdr:spPr>
        <a:xfrm>
          <a:off x="3987800" y="6322060"/>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0</xdr:rowOff>
    </xdr:from>
    <xdr:ext cx="762000" cy="259080"/>
    <xdr:sp macro="" textlink="">
      <xdr:nvSpPr>
        <xdr:cNvPr id="65" name="人件費平均値テキスト">
          <a:extLst>
            <a:ext uri="{FF2B5EF4-FFF2-40B4-BE49-F238E27FC236}">
              <a16:creationId xmlns:a16="http://schemas.microsoft.com/office/drawing/2014/main" id="{454A3130-3FA1-4CC0-A809-1D44DDFA4C3B}"/>
            </a:ext>
          </a:extLst>
        </xdr:cNvPr>
        <xdr:cNvSpPr txBox="1"/>
      </xdr:nvSpPr>
      <xdr:spPr>
        <a:xfrm>
          <a:off x="4914900" y="63436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27940</xdr:rowOff>
    </xdr:from>
    <xdr:to>
      <xdr:col>24</xdr:col>
      <xdr:colOff>76200</xdr:colOff>
      <xdr:row>37</xdr:row>
      <xdr:rowOff>129540</xdr:rowOff>
    </xdr:to>
    <xdr:sp macro="" textlink="">
      <xdr:nvSpPr>
        <xdr:cNvPr id="66" name="フローチャート: 判断 65">
          <a:extLst>
            <a:ext uri="{FF2B5EF4-FFF2-40B4-BE49-F238E27FC236}">
              <a16:creationId xmlns:a16="http://schemas.microsoft.com/office/drawing/2014/main" id="{57272654-301B-4AA9-89F2-9DD17DBF1B8A}"/>
            </a:ext>
          </a:extLst>
        </xdr:cNvPr>
        <xdr:cNvSpPr/>
      </xdr:nvSpPr>
      <xdr:spPr>
        <a:xfrm>
          <a:off x="4775200" y="637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149860</xdr:rowOff>
    </xdr:from>
    <xdr:to>
      <xdr:col>19</xdr:col>
      <xdr:colOff>187325</xdr:colOff>
      <xdr:row>37</xdr:row>
      <xdr:rowOff>42545</xdr:rowOff>
    </xdr:to>
    <xdr:cxnSp macro="">
      <xdr:nvCxnSpPr>
        <xdr:cNvPr id="67" name="直線コネクタ 66">
          <a:extLst>
            <a:ext uri="{FF2B5EF4-FFF2-40B4-BE49-F238E27FC236}">
              <a16:creationId xmlns:a16="http://schemas.microsoft.com/office/drawing/2014/main" id="{24D9C281-70E3-4431-BCFA-1ED76CBCF26B}"/>
            </a:ext>
          </a:extLst>
        </xdr:cNvPr>
        <xdr:cNvCxnSpPr/>
      </xdr:nvCxnSpPr>
      <xdr:spPr>
        <a:xfrm flipV="1">
          <a:off x="3098800" y="6322060"/>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153670</xdr:rowOff>
    </xdr:from>
    <xdr:to>
      <xdr:col>20</xdr:col>
      <xdr:colOff>38100</xdr:colOff>
      <xdr:row>37</xdr:row>
      <xdr:rowOff>83820</xdr:rowOff>
    </xdr:to>
    <xdr:sp macro="" textlink="">
      <xdr:nvSpPr>
        <xdr:cNvPr id="68" name="フローチャート: 判断 67">
          <a:extLst>
            <a:ext uri="{FF2B5EF4-FFF2-40B4-BE49-F238E27FC236}">
              <a16:creationId xmlns:a16="http://schemas.microsoft.com/office/drawing/2014/main" id="{B39D52FA-AD1B-4DDF-BF8C-EB284090DA68}"/>
            </a:ext>
          </a:extLst>
        </xdr:cNvPr>
        <xdr:cNvSpPr/>
      </xdr:nvSpPr>
      <xdr:spPr>
        <a:xfrm>
          <a:off x="3937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68580</xdr:rowOff>
    </xdr:from>
    <xdr:ext cx="732155" cy="259080"/>
    <xdr:sp macro="" textlink="">
      <xdr:nvSpPr>
        <xdr:cNvPr id="69" name="テキスト ボックス 68">
          <a:extLst>
            <a:ext uri="{FF2B5EF4-FFF2-40B4-BE49-F238E27FC236}">
              <a16:creationId xmlns:a16="http://schemas.microsoft.com/office/drawing/2014/main" id="{95FFB704-35C5-4129-9220-716DE977FA7C}"/>
            </a:ext>
          </a:extLst>
        </xdr:cNvPr>
        <xdr:cNvSpPr txBox="1"/>
      </xdr:nvSpPr>
      <xdr:spPr>
        <a:xfrm>
          <a:off x="3606800" y="641223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36</xdr:row>
      <xdr:rowOff>163830</xdr:rowOff>
    </xdr:from>
    <xdr:to>
      <xdr:col>15</xdr:col>
      <xdr:colOff>98425</xdr:colOff>
      <xdr:row>37</xdr:row>
      <xdr:rowOff>42545</xdr:rowOff>
    </xdr:to>
    <xdr:cxnSp macro="">
      <xdr:nvCxnSpPr>
        <xdr:cNvPr id="70" name="直線コネクタ 69">
          <a:extLst>
            <a:ext uri="{FF2B5EF4-FFF2-40B4-BE49-F238E27FC236}">
              <a16:creationId xmlns:a16="http://schemas.microsoft.com/office/drawing/2014/main" id="{6ED5A2B7-B4C5-4779-A2F4-8AEDD6A10D6D}"/>
            </a:ext>
          </a:extLst>
        </xdr:cNvPr>
        <xdr:cNvCxnSpPr/>
      </xdr:nvCxnSpPr>
      <xdr:spPr>
        <a:xfrm>
          <a:off x="2209800" y="633603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149225</xdr:rowOff>
    </xdr:from>
    <xdr:to>
      <xdr:col>15</xdr:col>
      <xdr:colOff>149225</xdr:colOff>
      <xdr:row>37</xdr:row>
      <xdr:rowOff>79375</xdr:rowOff>
    </xdr:to>
    <xdr:sp macro="" textlink="">
      <xdr:nvSpPr>
        <xdr:cNvPr id="71" name="フローチャート: 判断 70">
          <a:extLst>
            <a:ext uri="{FF2B5EF4-FFF2-40B4-BE49-F238E27FC236}">
              <a16:creationId xmlns:a16="http://schemas.microsoft.com/office/drawing/2014/main" id="{AD848B5C-E7E8-457A-BED9-995700D9523F}"/>
            </a:ext>
          </a:extLst>
        </xdr:cNvPr>
        <xdr:cNvSpPr/>
      </xdr:nvSpPr>
      <xdr:spPr>
        <a:xfrm>
          <a:off x="30480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89535</xdr:rowOff>
    </xdr:from>
    <xdr:ext cx="762000" cy="254635"/>
    <xdr:sp macro="" textlink="">
      <xdr:nvSpPr>
        <xdr:cNvPr id="72" name="テキスト ボックス 71">
          <a:extLst>
            <a:ext uri="{FF2B5EF4-FFF2-40B4-BE49-F238E27FC236}">
              <a16:creationId xmlns:a16="http://schemas.microsoft.com/office/drawing/2014/main" id="{384B0B2B-1065-4C2C-A51D-B413607BEFCC}"/>
            </a:ext>
          </a:extLst>
        </xdr:cNvPr>
        <xdr:cNvSpPr txBox="1"/>
      </xdr:nvSpPr>
      <xdr:spPr>
        <a:xfrm>
          <a:off x="2717800" y="609028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36</xdr:row>
      <xdr:rowOff>163830</xdr:rowOff>
    </xdr:from>
    <xdr:to>
      <xdr:col>11</xdr:col>
      <xdr:colOff>9525</xdr:colOff>
      <xdr:row>37</xdr:row>
      <xdr:rowOff>46990</xdr:rowOff>
    </xdr:to>
    <xdr:cxnSp macro="">
      <xdr:nvCxnSpPr>
        <xdr:cNvPr id="73" name="直線コネクタ 72">
          <a:extLst>
            <a:ext uri="{FF2B5EF4-FFF2-40B4-BE49-F238E27FC236}">
              <a16:creationId xmlns:a16="http://schemas.microsoft.com/office/drawing/2014/main" id="{461082B9-B8AD-441E-87F0-A67E76AA1161}"/>
            </a:ext>
          </a:extLst>
        </xdr:cNvPr>
        <xdr:cNvCxnSpPr/>
      </xdr:nvCxnSpPr>
      <xdr:spPr>
        <a:xfrm flipV="1">
          <a:off x="1320800" y="633603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7CA33734-0CD5-4869-9055-DC0B5D04647E}"/>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36830</xdr:rowOff>
    </xdr:from>
    <xdr:ext cx="757555" cy="259080"/>
    <xdr:sp macro="" textlink="">
      <xdr:nvSpPr>
        <xdr:cNvPr id="75" name="テキスト ボックス 74">
          <a:extLst>
            <a:ext uri="{FF2B5EF4-FFF2-40B4-BE49-F238E27FC236}">
              <a16:creationId xmlns:a16="http://schemas.microsoft.com/office/drawing/2014/main" id="{9D1686CE-045F-484A-8F6D-718B7E432794}"/>
            </a:ext>
          </a:extLst>
        </xdr:cNvPr>
        <xdr:cNvSpPr txBox="1"/>
      </xdr:nvSpPr>
      <xdr:spPr>
        <a:xfrm>
          <a:off x="1828800" y="638048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5080</xdr:rowOff>
    </xdr:from>
    <xdr:to>
      <xdr:col>6</xdr:col>
      <xdr:colOff>171450</xdr:colOff>
      <xdr:row>37</xdr:row>
      <xdr:rowOff>106680</xdr:rowOff>
    </xdr:to>
    <xdr:sp macro="" textlink="">
      <xdr:nvSpPr>
        <xdr:cNvPr id="76" name="フローチャート: 判断 75">
          <a:extLst>
            <a:ext uri="{FF2B5EF4-FFF2-40B4-BE49-F238E27FC236}">
              <a16:creationId xmlns:a16="http://schemas.microsoft.com/office/drawing/2014/main" id="{34726C00-1716-418C-94AE-4848DA14696C}"/>
            </a:ext>
          </a:extLst>
        </xdr:cNvPr>
        <xdr:cNvSpPr/>
      </xdr:nvSpPr>
      <xdr:spPr>
        <a:xfrm>
          <a:off x="12700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91440</xdr:rowOff>
    </xdr:from>
    <xdr:ext cx="757555" cy="259080"/>
    <xdr:sp macro="" textlink="">
      <xdr:nvSpPr>
        <xdr:cNvPr id="77" name="テキスト ボックス 76">
          <a:extLst>
            <a:ext uri="{FF2B5EF4-FFF2-40B4-BE49-F238E27FC236}">
              <a16:creationId xmlns:a16="http://schemas.microsoft.com/office/drawing/2014/main" id="{97793A1C-B814-4A24-B197-24DEDE7CBD35}"/>
            </a:ext>
          </a:extLst>
        </xdr:cNvPr>
        <xdr:cNvSpPr txBox="1"/>
      </xdr:nvSpPr>
      <xdr:spPr>
        <a:xfrm>
          <a:off x="939800" y="643509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78" name="テキスト ボックス 77">
          <a:extLst>
            <a:ext uri="{FF2B5EF4-FFF2-40B4-BE49-F238E27FC236}">
              <a16:creationId xmlns:a16="http://schemas.microsoft.com/office/drawing/2014/main" id="{01103183-4D9C-463E-9F46-15D1FDAF42C4}"/>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79" name="テキスト ボックス 78">
          <a:extLst>
            <a:ext uri="{FF2B5EF4-FFF2-40B4-BE49-F238E27FC236}">
              <a16:creationId xmlns:a16="http://schemas.microsoft.com/office/drawing/2014/main" id="{5BE47F09-FEEC-4062-93AE-AB593877C2B7}"/>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7555" cy="259080"/>
    <xdr:sp macro="" textlink="">
      <xdr:nvSpPr>
        <xdr:cNvPr id="80" name="テキスト ボックス 79">
          <a:extLst>
            <a:ext uri="{FF2B5EF4-FFF2-40B4-BE49-F238E27FC236}">
              <a16:creationId xmlns:a16="http://schemas.microsoft.com/office/drawing/2014/main" id="{AB90D6FB-6BE0-41FC-9F87-7F42F8F72F84}"/>
            </a:ext>
          </a:extLst>
        </xdr:cNvPr>
        <xdr:cNvSpPr txBox="1"/>
      </xdr:nvSpPr>
      <xdr:spPr>
        <a:xfrm>
          <a:off x="288290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1" name="テキスト ボックス 80">
          <a:extLst>
            <a:ext uri="{FF2B5EF4-FFF2-40B4-BE49-F238E27FC236}">
              <a16:creationId xmlns:a16="http://schemas.microsoft.com/office/drawing/2014/main" id="{B5E4FD4B-3787-464F-98ED-AFA4BBC32FD4}"/>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2" name="テキスト ボックス 81">
          <a:extLst>
            <a:ext uri="{FF2B5EF4-FFF2-40B4-BE49-F238E27FC236}">
              <a16:creationId xmlns:a16="http://schemas.microsoft.com/office/drawing/2014/main" id="{5F7DED3F-C6FF-4771-A9F3-2B666F88486C}"/>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83" name="楕円 82">
          <a:extLst>
            <a:ext uri="{FF2B5EF4-FFF2-40B4-BE49-F238E27FC236}">
              <a16:creationId xmlns:a16="http://schemas.microsoft.com/office/drawing/2014/main" id="{41BA853A-3710-4A92-9750-A5A8F68C0590}"/>
            </a:ext>
          </a:extLst>
        </xdr:cNvPr>
        <xdr:cNvSpPr/>
      </xdr:nvSpPr>
      <xdr:spPr>
        <a:xfrm>
          <a:off x="47752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12700</xdr:rowOff>
    </xdr:from>
    <xdr:ext cx="762000" cy="259080"/>
    <xdr:sp macro="" textlink="">
      <xdr:nvSpPr>
        <xdr:cNvPr id="84" name="人件費該当値テキスト">
          <a:extLst>
            <a:ext uri="{FF2B5EF4-FFF2-40B4-BE49-F238E27FC236}">
              <a16:creationId xmlns:a16="http://schemas.microsoft.com/office/drawing/2014/main" id="{3FD9C305-E3E8-4027-8FD1-A24B294197B8}"/>
            </a:ext>
          </a:extLst>
        </xdr:cNvPr>
        <xdr:cNvSpPr txBox="1"/>
      </xdr:nvSpPr>
      <xdr:spPr>
        <a:xfrm>
          <a:off x="4914900" y="6184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24.5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36</xdr:row>
      <xdr:rowOff>99060</xdr:rowOff>
    </xdr:from>
    <xdr:to>
      <xdr:col>20</xdr:col>
      <xdr:colOff>38100</xdr:colOff>
      <xdr:row>37</xdr:row>
      <xdr:rowOff>29210</xdr:rowOff>
    </xdr:to>
    <xdr:sp macro="" textlink="">
      <xdr:nvSpPr>
        <xdr:cNvPr id="85" name="楕円 84">
          <a:extLst>
            <a:ext uri="{FF2B5EF4-FFF2-40B4-BE49-F238E27FC236}">
              <a16:creationId xmlns:a16="http://schemas.microsoft.com/office/drawing/2014/main" id="{C0185F71-1802-4E86-8127-51C1F6F672CD}"/>
            </a:ext>
          </a:extLst>
        </xdr:cNvPr>
        <xdr:cNvSpPr/>
      </xdr:nvSpPr>
      <xdr:spPr>
        <a:xfrm>
          <a:off x="3937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39370</xdr:rowOff>
    </xdr:from>
    <xdr:ext cx="732155" cy="259080"/>
    <xdr:sp macro="" textlink="">
      <xdr:nvSpPr>
        <xdr:cNvPr id="86" name="テキスト ボックス 85">
          <a:extLst>
            <a:ext uri="{FF2B5EF4-FFF2-40B4-BE49-F238E27FC236}">
              <a16:creationId xmlns:a16="http://schemas.microsoft.com/office/drawing/2014/main" id="{92E13A6C-AEBD-4087-A481-5CAB4DF229A2}"/>
            </a:ext>
          </a:extLst>
        </xdr:cNvPr>
        <xdr:cNvSpPr txBox="1"/>
      </xdr:nvSpPr>
      <xdr:spPr>
        <a:xfrm>
          <a:off x="3606800" y="604012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36</xdr:row>
      <xdr:rowOff>163195</xdr:rowOff>
    </xdr:from>
    <xdr:to>
      <xdr:col>15</xdr:col>
      <xdr:colOff>149225</xdr:colOff>
      <xdr:row>37</xdr:row>
      <xdr:rowOff>93345</xdr:rowOff>
    </xdr:to>
    <xdr:sp macro="" textlink="">
      <xdr:nvSpPr>
        <xdr:cNvPr id="87" name="楕円 86">
          <a:extLst>
            <a:ext uri="{FF2B5EF4-FFF2-40B4-BE49-F238E27FC236}">
              <a16:creationId xmlns:a16="http://schemas.microsoft.com/office/drawing/2014/main" id="{5395E316-C086-414E-B447-CEE006C68B56}"/>
            </a:ext>
          </a:extLst>
        </xdr:cNvPr>
        <xdr:cNvSpPr/>
      </xdr:nvSpPr>
      <xdr:spPr>
        <a:xfrm>
          <a:off x="3048000" y="633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78105</xdr:rowOff>
    </xdr:from>
    <xdr:ext cx="762000" cy="254635"/>
    <xdr:sp macro="" textlink="">
      <xdr:nvSpPr>
        <xdr:cNvPr id="88" name="テキスト ボックス 87">
          <a:extLst>
            <a:ext uri="{FF2B5EF4-FFF2-40B4-BE49-F238E27FC236}">
              <a16:creationId xmlns:a16="http://schemas.microsoft.com/office/drawing/2014/main" id="{7FA72C36-B8F4-43BB-9FA1-3465161A03DC}"/>
            </a:ext>
          </a:extLst>
        </xdr:cNvPr>
        <xdr:cNvSpPr txBox="1"/>
      </xdr:nvSpPr>
      <xdr:spPr>
        <a:xfrm>
          <a:off x="2717800" y="642175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36</xdr:row>
      <xdr:rowOff>113030</xdr:rowOff>
    </xdr:from>
    <xdr:to>
      <xdr:col>11</xdr:col>
      <xdr:colOff>60325</xdr:colOff>
      <xdr:row>37</xdr:row>
      <xdr:rowOff>43180</xdr:rowOff>
    </xdr:to>
    <xdr:sp macro="" textlink="">
      <xdr:nvSpPr>
        <xdr:cNvPr id="89" name="楕円 88">
          <a:extLst>
            <a:ext uri="{FF2B5EF4-FFF2-40B4-BE49-F238E27FC236}">
              <a16:creationId xmlns:a16="http://schemas.microsoft.com/office/drawing/2014/main" id="{A462EA33-0B76-41E8-A772-78B6C2A99C1C}"/>
            </a:ext>
          </a:extLst>
        </xdr:cNvPr>
        <xdr:cNvSpPr/>
      </xdr:nvSpPr>
      <xdr:spPr>
        <a:xfrm>
          <a:off x="2159000" y="628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53340</xdr:rowOff>
    </xdr:from>
    <xdr:ext cx="757555" cy="254635"/>
    <xdr:sp macro="" textlink="">
      <xdr:nvSpPr>
        <xdr:cNvPr id="90" name="テキスト ボックス 89">
          <a:extLst>
            <a:ext uri="{FF2B5EF4-FFF2-40B4-BE49-F238E27FC236}">
              <a16:creationId xmlns:a16="http://schemas.microsoft.com/office/drawing/2014/main" id="{00507244-552F-4AF8-84CE-9E6CA598DE17}"/>
            </a:ext>
          </a:extLst>
        </xdr:cNvPr>
        <xdr:cNvSpPr txBox="1"/>
      </xdr:nvSpPr>
      <xdr:spPr>
        <a:xfrm>
          <a:off x="1828800" y="605409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36</xdr:row>
      <xdr:rowOff>167640</xdr:rowOff>
    </xdr:from>
    <xdr:to>
      <xdr:col>6</xdr:col>
      <xdr:colOff>171450</xdr:colOff>
      <xdr:row>37</xdr:row>
      <xdr:rowOff>97790</xdr:rowOff>
    </xdr:to>
    <xdr:sp macro="" textlink="">
      <xdr:nvSpPr>
        <xdr:cNvPr id="91" name="楕円 90">
          <a:extLst>
            <a:ext uri="{FF2B5EF4-FFF2-40B4-BE49-F238E27FC236}">
              <a16:creationId xmlns:a16="http://schemas.microsoft.com/office/drawing/2014/main" id="{7EA8FBD1-8430-42DF-AFD8-EC8CFAB8A17D}"/>
            </a:ext>
          </a:extLst>
        </xdr:cNvPr>
        <xdr:cNvSpPr/>
      </xdr:nvSpPr>
      <xdr:spPr>
        <a:xfrm>
          <a:off x="1270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107950</xdr:rowOff>
    </xdr:from>
    <xdr:ext cx="757555" cy="259080"/>
    <xdr:sp macro="" textlink="">
      <xdr:nvSpPr>
        <xdr:cNvPr id="92" name="テキスト ボックス 91">
          <a:extLst>
            <a:ext uri="{FF2B5EF4-FFF2-40B4-BE49-F238E27FC236}">
              <a16:creationId xmlns:a16="http://schemas.microsoft.com/office/drawing/2014/main" id="{3908A979-B747-423C-AAA4-65595756BB29}"/>
            </a:ext>
          </a:extLst>
        </xdr:cNvPr>
        <xdr:cNvSpPr txBox="1"/>
      </xdr:nvSpPr>
      <xdr:spPr>
        <a:xfrm>
          <a:off x="939800" y="610870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687648E1-1A1D-4660-989D-B34CFDFCCE7A}"/>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8D87B8C0-1FAB-4084-AB32-2E8AFD1C7646}"/>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1EF3AEC1-4D3D-4ECF-AB68-2C155CC57533}"/>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92E89884-2EFA-487A-909E-F3D3B6A86159}"/>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3FCC302A-135E-41C6-AE2E-2B68C52B4CBE}"/>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E6E80F1-A30A-491C-A9E8-ED390A21337C}"/>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CBAF3F74-A6AD-4275-9EC7-DEABBE68E2EB}"/>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32D6FDD1-8793-4901-9413-AD3D2B15938B}"/>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17953632-6255-49C6-BCD4-9A31EA7320D1}"/>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D4B79C78-21A5-4576-92CC-61E71F596A63}"/>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F5E1FF2C-A856-4395-9274-2EAE51F7466D}"/>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類似団体平均、全国平均を大きく下回っているが、京都府平均と比較すると同水準である。</a:t>
          </a:r>
        </a:p>
        <a:p>
          <a:r>
            <a:rPr kumimoji="1" lang="ja-JP" altLang="en-US" sz="1300">
              <a:latin typeface="ＭＳ Ｐゴシック"/>
              <a:ea typeface="ＭＳ Ｐゴシック"/>
            </a:rPr>
            <a:t>　前年度と比較すると、予防接種経費の増により</a:t>
          </a:r>
          <a:r>
            <a:rPr kumimoji="1" lang="en-US" altLang="ja-JP" sz="1300">
              <a:latin typeface="ＭＳ Ｐゴシック"/>
              <a:ea typeface="ＭＳ Ｐゴシック"/>
            </a:rPr>
            <a:t>0.6</a:t>
          </a:r>
          <a:r>
            <a:rPr kumimoji="1" lang="ja-JP" altLang="en-US" sz="1300">
              <a:latin typeface="ＭＳ Ｐゴシック"/>
              <a:ea typeface="ＭＳ Ｐゴシック"/>
            </a:rPr>
            <a:t>ポイント増加している。</a:t>
          </a:r>
        </a:p>
        <a:p>
          <a:r>
            <a:rPr kumimoji="1" lang="ja-JP" altLang="en-US" sz="1300">
              <a:latin typeface="ＭＳ Ｐゴシック"/>
              <a:ea typeface="ＭＳ Ｐゴシック"/>
            </a:rPr>
            <a:t>　今後も住民サービスを低下させないことを最優先とし、民間委託等によるコスト削減など、事務事業の見直しや内部事務経費等の削減を継続的に進める。</a:t>
          </a:r>
        </a:p>
      </xdr:txBody>
    </xdr:sp>
    <xdr:clientData/>
  </xdr:twoCellAnchor>
  <xdr:oneCellAnchor>
    <xdr:from>
      <xdr:col>62</xdr:col>
      <xdr:colOff>6350</xdr:colOff>
      <xdr:row>9</xdr:row>
      <xdr:rowOff>107950</xdr:rowOff>
    </xdr:from>
    <xdr:ext cx="294005" cy="225425"/>
    <xdr:sp macro="" textlink="">
      <xdr:nvSpPr>
        <xdr:cNvPr id="104" name="テキスト ボックス 103">
          <a:extLst>
            <a:ext uri="{FF2B5EF4-FFF2-40B4-BE49-F238E27FC236}">
              <a16:creationId xmlns:a16="http://schemas.microsoft.com/office/drawing/2014/main" id="{1239A58D-8085-48FD-97BC-C7508DBD914F}"/>
            </a:ext>
          </a:extLst>
        </xdr:cNvPr>
        <xdr:cNvSpPr txBox="1"/>
      </xdr:nvSpPr>
      <xdr:spPr>
        <a:xfrm>
          <a:off x="12407900" y="1651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DD51492-C886-4293-9297-788AF65EE5C2}"/>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3555" cy="254635"/>
    <xdr:sp macro="" textlink="">
      <xdr:nvSpPr>
        <xdr:cNvPr id="106" name="テキスト ボックス 105">
          <a:extLst>
            <a:ext uri="{FF2B5EF4-FFF2-40B4-BE49-F238E27FC236}">
              <a16:creationId xmlns:a16="http://schemas.microsoft.com/office/drawing/2014/main" id="{6EC79811-F2BD-4A1C-9B45-B261C27E2117}"/>
            </a:ext>
          </a:extLst>
        </xdr:cNvPr>
        <xdr:cNvSpPr txBox="1"/>
      </xdr:nvSpPr>
      <xdr:spPr>
        <a:xfrm>
          <a:off x="11938000" y="3985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E8F078AC-C1E5-4CA7-861A-1A8F94C81FF0}"/>
            </a:ext>
          </a:extLst>
        </xdr:cNvPr>
        <xdr:cNvCxnSpPr/>
      </xdr:nvCxnSpPr>
      <xdr:spPr>
        <a:xfrm>
          <a:off x="12446000" y="3670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99060</xdr:rowOff>
    </xdr:from>
    <xdr:ext cx="503555" cy="254635"/>
    <xdr:sp macro="" textlink="">
      <xdr:nvSpPr>
        <xdr:cNvPr id="108" name="テキスト ボックス 107">
          <a:extLst>
            <a:ext uri="{FF2B5EF4-FFF2-40B4-BE49-F238E27FC236}">
              <a16:creationId xmlns:a16="http://schemas.microsoft.com/office/drawing/2014/main" id="{9BE7E9B9-77F8-47D3-9AAB-27768879A201}"/>
            </a:ext>
          </a:extLst>
        </xdr:cNvPr>
        <xdr:cNvSpPr txBox="1"/>
      </xdr:nvSpPr>
      <xdr:spPr>
        <a:xfrm>
          <a:off x="11938000" y="35280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93C53C0C-0561-4A55-8BBF-32CEAF7CE6FB}"/>
            </a:ext>
          </a:extLst>
        </xdr:cNvPr>
        <xdr:cNvCxnSpPr/>
      </xdr:nvCxnSpPr>
      <xdr:spPr>
        <a:xfrm>
          <a:off x="12446000" y="3213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156210</xdr:rowOff>
    </xdr:from>
    <xdr:ext cx="503555" cy="254635"/>
    <xdr:sp macro="" textlink="">
      <xdr:nvSpPr>
        <xdr:cNvPr id="110" name="テキスト ボックス 109">
          <a:extLst>
            <a:ext uri="{FF2B5EF4-FFF2-40B4-BE49-F238E27FC236}">
              <a16:creationId xmlns:a16="http://schemas.microsoft.com/office/drawing/2014/main" id="{30B922D4-E477-4A69-A2F7-894484272DB2}"/>
            </a:ext>
          </a:extLst>
        </xdr:cNvPr>
        <xdr:cNvSpPr txBox="1"/>
      </xdr:nvSpPr>
      <xdr:spPr>
        <a:xfrm>
          <a:off x="11938000" y="30708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F6CEB33-AB58-4C2C-8A4A-598E73C803E1}"/>
            </a:ext>
          </a:extLst>
        </xdr:cNvPr>
        <xdr:cNvCxnSpPr/>
      </xdr:nvCxnSpPr>
      <xdr:spPr>
        <a:xfrm>
          <a:off x="12446000" y="2755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41910</xdr:rowOff>
    </xdr:from>
    <xdr:ext cx="503555" cy="254635"/>
    <xdr:sp macro="" textlink="">
      <xdr:nvSpPr>
        <xdr:cNvPr id="112" name="テキスト ボックス 111">
          <a:extLst>
            <a:ext uri="{FF2B5EF4-FFF2-40B4-BE49-F238E27FC236}">
              <a16:creationId xmlns:a16="http://schemas.microsoft.com/office/drawing/2014/main" id="{EA7FBA7B-F1BB-44BE-B9FC-1374A026D424}"/>
            </a:ext>
          </a:extLst>
        </xdr:cNvPr>
        <xdr:cNvSpPr txBox="1"/>
      </xdr:nvSpPr>
      <xdr:spPr>
        <a:xfrm>
          <a:off x="11938000" y="26136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15399868-82C2-467A-B281-BDA1730B9CD8}"/>
            </a:ext>
          </a:extLst>
        </xdr:cNvPr>
        <xdr:cNvCxnSpPr/>
      </xdr:nvCxnSpPr>
      <xdr:spPr>
        <a:xfrm>
          <a:off x="12446000" y="2298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99060</xdr:rowOff>
    </xdr:from>
    <xdr:ext cx="503555" cy="254635"/>
    <xdr:sp macro="" textlink="">
      <xdr:nvSpPr>
        <xdr:cNvPr id="114" name="テキスト ボックス 113">
          <a:extLst>
            <a:ext uri="{FF2B5EF4-FFF2-40B4-BE49-F238E27FC236}">
              <a16:creationId xmlns:a16="http://schemas.microsoft.com/office/drawing/2014/main" id="{19C8A3FF-F53E-4741-A46B-CEAD651724AB}"/>
            </a:ext>
          </a:extLst>
        </xdr:cNvPr>
        <xdr:cNvSpPr txBox="1"/>
      </xdr:nvSpPr>
      <xdr:spPr>
        <a:xfrm>
          <a:off x="11938000" y="21564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A3148B5D-E658-43F0-B4A2-CA2585A9A18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3555" cy="254635"/>
    <xdr:sp macro="" textlink="">
      <xdr:nvSpPr>
        <xdr:cNvPr id="116" name="テキスト ボックス 115">
          <a:extLst>
            <a:ext uri="{FF2B5EF4-FFF2-40B4-BE49-F238E27FC236}">
              <a16:creationId xmlns:a16="http://schemas.microsoft.com/office/drawing/2014/main" id="{B08C2D71-E611-4267-A9B2-312381AE679F}"/>
            </a:ext>
          </a:extLst>
        </xdr:cNvPr>
        <xdr:cNvSpPr txBox="1"/>
      </xdr:nvSpPr>
      <xdr:spPr>
        <a:xfrm>
          <a:off x="11938000" y="1699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6DC5E02C-6E16-41F0-B9BD-2AE55A3C5023}"/>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60960</xdr:rowOff>
    </xdr:from>
    <xdr:to>
      <xdr:col>82</xdr:col>
      <xdr:colOff>107950</xdr:colOff>
      <xdr:row>21</xdr:row>
      <xdr:rowOff>60960</xdr:rowOff>
    </xdr:to>
    <xdr:cxnSp macro="">
      <xdr:nvCxnSpPr>
        <xdr:cNvPr id="118" name="直線コネクタ 117">
          <a:extLst>
            <a:ext uri="{FF2B5EF4-FFF2-40B4-BE49-F238E27FC236}">
              <a16:creationId xmlns:a16="http://schemas.microsoft.com/office/drawing/2014/main" id="{9DE5168E-FAC6-4274-93B7-E2A6D1DF425A}"/>
            </a:ext>
          </a:extLst>
        </xdr:cNvPr>
        <xdr:cNvCxnSpPr/>
      </xdr:nvCxnSpPr>
      <xdr:spPr>
        <a:xfrm flipV="1">
          <a:off x="16510000" y="2289810"/>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33020</xdr:rowOff>
    </xdr:from>
    <xdr:ext cx="762000" cy="259080"/>
    <xdr:sp macro="" textlink="">
      <xdr:nvSpPr>
        <xdr:cNvPr id="119" name="物件費最小値テキスト">
          <a:extLst>
            <a:ext uri="{FF2B5EF4-FFF2-40B4-BE49-F238E27FC236}">
              <a16:creationId xmlns:a16="http://schemas.microsoft.com/office/drawing/2014/main" id="{5F96A268-28D0-435B-8E46-DB08C3E8B19D}"/>
            </a:ext>
          </a:extLst>
        </xdr:cNvPr>
        <xdr:cNvSpPr txBox="1"/>
      </xdr:nvSpPr>
      <xdr:spPr>
        <a:xfrm>
          <a:off x="16598900" y="3633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24.9</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60960</xdr:rowOff>
    </xdr:from>
    <xdr:to>
      <xdr:col>82</xdr:col>
      <xdr:colOff>196850</xdr:colOff>
      <xdr:row>21</xdr:row>
      <xdr:rowOff>60960</xdr:rowOff>
    </xdr:to>
    <xdr:cxnSp macro="">
      <xdr:nvCxnSpPr>
        <xdr:cNvPr id="120" name="直線コネクタ 119">
          <a:extLst>
            <a:ext uri="{FF2B5EF4-FFF2-40B4-BE49-F238E27FC236}">
              <a16:creationId xmlns:a16="http://schemas.microsoft.com/office/drawing/2014/main" id="{E99C632F-BBEA-434A-B8B6-DAE0850AC608}"/>
            </a:ext>
          </a:extLst>
        </xdr:cNvPr>
        <xdr:cNvCxnSpPr/>
      </xdr:nvCxnSpPr>
      <xdr:spPr>
        <a:xfrm>
          <a:off x="16421100" y="3661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147320</xdr:rowOff>
    </xdr:from>
    <xdr:ext cx="762000" cy="259080"/>
    <xdr:sp macro="" textlink="">
      <xdr:nvSpPr>
        <xdr:cNvPr id="121" name="物件費最大値テキスト">
          <a:extLst>
            <a:ext uri="{FF2B5EF4-FFF2-40B4-BE49-F238E27FC236}">
              <a16:creationId xmlns:a16="http://schemas.microsoft.com/office/drawing/2014/main" id="{E5951561-5634-4D43-8DFD-15DA7CEEA089}"/>
            </a:ext>
          </a:extLst>
        </xdr:cNvPr>
        <xdr:cNvSpPr txBox="1"/>
      </xdr:nvSpPr>
      <xdr:spPr>
        <a:xfrm>
          <a:off x="16598900" y="2033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60960</xdr:rowOff>
    </xdr:from>
    <xdr:to>
      <xdr:col>82</xdr:col>
      <xdr:colOff>196850</xdr:colOff>
      <xdr:row>13</xdr:row>
      <xdr:rowOff>60960</xdr:rowOff>
    </xdr:to>
    <xdr:cxnSp macro="">
      <xdr:nvCxnSpPr>
        <xdr:cNvPr id="122" name="直線コネクタ 121">
          <a:extLst>
            <a:ext uri="{FF2B5EF4-FFF2-40B4-BE49-F238E27FC236}">
              <a16:creationId xmlns:a16="http://schemas.microsoft.com/office/drawing/2014/main" id="{2B06679C-FA32-456B-BE68-69E1763A1C79}"/>
            </a:ext>
          </a:extLst>
        </xdr:cNvPr>
        <xdr:cNvCxnSpPr/>
      </xdr:nvCxnSpPr>
      <xdr:spPr>
        <a:xfrm>
          <a:off x="16421100" y="2289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6350</xdr:rowOff>
    </xdr:from>
    <xdr:to>
      <xdr:col>82</xdr:col>
      <xdr:colOff>107950</xdr:colOff>
      <xdr:row>13</xdr:row>
      <xdr:rowOff>60960</xdr:rowOff>
    </xdr:to>
    <xdr:cxnSp macro="">
      <xdr:nvCxnSpPr>
        <xdr:cNvPr id="123" name="直線コネクタ 122">
          <a:extLst>
            <a:ext uri="{FF2B5EF4-FFF2-40B4-BE49-F238E27FC236}">
              <a16:creationId xmlns:a16="http://schemas.microsoft.com/office/drawing/2014/main" id="{CDC03DBD-0ADE-4C22-9B8D-55631AA833D5}"/>
            </a:ext>
          </a:extLst>
        </xdr:cNvPr>
        <xdr:cNvCxnSpPr/>
      </xdr:nvCxnSpPr>
      <xdr:spPr>
        <a:xfrm>
          <a:off x="15671800" y="2235200"/>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135255</xdr:rowOff>
    </xdr:from>
    <xdr:ext cx="762000" cy="254635"/>
    <xdr:sp macro="" textlink="">
      <xdr:nvSpPr>
        <xdr:cNvPr id="124" name="物件費平均値テキスト">
          <a:extLst>
            <a:ext uri="{FF2B5EF4-FFF2-40B4-BE49-F238E27FC236}">
              <a16:creationId xmlns:a16="http://schemas.microsoft.com/office/drawing/2014/main" id="{0F198A45-3B60-4084-AD85-007D29BC8BB4}"/>
            </a:ext>
          </a:extLst>
        </xdr:cNvPr>
        <xdr:cNvSpPr txBox="1"/>
      </xdr:nvSpPr>
      <xdr:spPr>
        <a:xfrm>
          <a:off x="16598900" y="2878455"/>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163195</xdr:rowOff>
    </xdr:from>
    <xdr:to>
      <xdr:col>82</xdr:col>
      <xdr:colOff>158750</xdr:colOff>
      <xdr:row>17</xdr:row>
      <xdr:rowOff>93345</xdr:rowOff>
    </xdr:to>
    <xdr:sp macro="" textlink="">
      <xdr:nvSpPr>
        <xdr:cNvPr id="125" name="フローチャート: 判断 124">
          <a:extLst>
            <a:ext uri="{FF2B5EF4-FFF2-40B4-BE49-F238E27FC236}">
              <a16:creationId xmlns:a16="http://schemas.microsoft.com/office/drawing/2014/main" id="{97C07D73-6D9C-45E5-BB6D-5177FBB5A66F}"/>
            </a:ext>
          </a:extLst>
        </xdr:cNvPr>
        <xdr:cNvSpPr/>
      </xdr:nvSpPr>
      <xdr:spPr>
        <a:xfrm>
          <a:off x="16459200" y="2906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12</xdr:row>
      <xdr:rowOff>140970</xdr:rowOff>
    </xdr:from>
    <xdr:to>
      <xdr:col>78</xdr:col>
      <xdr:colOff>69850</xdr:colOff>
      <xdr:row>13</xdr:row>
      <xdr:rowOff>6350</xdr:rowOff>
    </xdr:to>
    <xdr:cxnSp macro="">
      <xdr:nvCxnSpPr>
        <xdr:cNvPr id="126" name="直線コネクタ 125">
          <a:extLst>
            <a:ext uri="{FF2B5EF4-FFF2-40B4-BE49-F238E27FC236}">
              <a16:creationId xmlns:a16="http://schemas.microsoft.com/office/drawing/2014/main" id="{DB19DA31-3491-47E0-AB33-63E9EC94499D}"/>
            </a:ext>
          </a:extLst>
        </xdr:cNvPr>
        <xdr:cNvCxnSpPr/>
      </xdr:nvCxnSpPr>
      <xdr:spPr>
        <a:xfrm>
          <a:off x="14782800" y="219837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135890</xdr:rowOff>
    </xdr:from>
    <xdr:to>
      <xdr:col>78</xdr:col>
      <xdr:colOff>120650</xdr:colOff>
      <xdr:row>17</xdr:row>
      <xdr:rowOff>66040</xdr:rowOff>
    </xdr:to>
    <xdr:sp macro="" textlink="">
      <xdr:nvSpPr>
        <xdr:cNvPr id="127" name="フローチャート: 判断 126">
          <a:extLst>
            <a:ext uri="{FF2B5EF4-FFF2-40B4-BE49-F238E27FC236}">
              <a16:creationId xmlns:a16="http://schemas.microsoft.com/office/drawing/2014/main" id="{D2AA4001-7D5F-47C9-A1C2-091BDEB142BF}"/>
            </a:ext>
          </a:extLst>
        </xdr:cNvPr>
        <xdr:cNvSpPr/>
      </xdr:nvSpPr>
      <xdr:spPr>
        <a:xfrm>
          <a:off x="15621000" y="287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50800</xdr:rowOff>
    </xdr:from>
    <xdr:ext cx="736600" cy="259080"/>
    <xdr:sp macro="" textlink="">
      <xdr:nvSpPr>
        <xdr:cNvPr id="128" name="テキスト ボックス 127">
          <a:extLst>
            <a:ext uri="{FF2B5EF4-FFF2-40B4-BE49-F238E27FC236}">
              <a16:creationId xmlns:a16="http://schemas.microsoft.com/office/drawing/2014/main" id="{18AE203F-276F-4014-863A-339CF30E1EB5}"/>
            </a:ext>
          </a:extLst>
        </xdr:cNvPr>
        <xdr:cNvSpPr txBox="1"/>
      </xdr:nvSpPr>
      <xdr:spPr>
        <a:xfrm>
          <a:off x="15290800" y="29654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12</xdr:row>
      <xdr:rowOff>113030</xdr:rowOff>
    </xdr:from>
    <xdr:to>
      <xdr:col>73</xdr:col>
      <xdr:colOff>180975</xdr:colOff>
      <xdr:row>12</xdr:row>
      <xdr:rowOff>140970</xdr:rowOff>
    </xdr:to>
    <xdr:cxnSp macro="">
      <xdr:nvCxnSpPr>
        <xdr:cNvPr id="129" name="直線コネクタ 128">
          <a:extLst>
            <a:ext uri="{FF2B5EF4-FFF2-40B4-BE49-F238E27FC236}">
              <a16:creationId xmlns:a16="http://schemas.microsoft.com/office/drawing/2014/main" id="{51EA2706-CD36-4575-860D-2DB368E3A5EF}"/>
            </a:ext>
          </a:extLst>
        </xdr:cNvPr>
        <xdr:cNvCxnSpPr/>
      </xdr:nvCxnSpPr>
      <xdr:spPr>
        <a:xfrm>
          <a:off x="13893800" y="217043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90170</xdr:rowOff>
    </xdr:from>
    <xdr:to>
      <xdr:col>74</xdr:col>
      <xdr:colOff>31750</xdr:colOff>
      <xdr:row>17</xdr:row>
      <xdr:rowOff>20320</xdr:rowOff>
    </xdr:to>
    <xdr:sp macro="" textlink="">
      <xdr:nvSpPr>
        <xdr:cNvPr id="130" name="フローチャート: 判断 129">
          <a:extLst>
            <a:ext uri="{FF2B5EF4-FFF2-40B4-BE49-F238E27FC236}">
              <a16:creationId xmlns:a16="http://schemas.microsoft.com/office/drawing/2014/main" id="{75A10402-3747-47B2-8F8B-D0F2574582FF}"/>
            </a:ext>
          </a:extLst>
        </xdr:cNvPr>
        <xdr:cNvSpPr/>
      </xdr:nvSpPr>
      <xdr:spPr>
        <a:xfrm>
          <a:off x="14732000" y="283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5080</xdr:rowOff>
    </xdr:from>
    <xdr:ext cx="762000" cy="259080"/>
    <xdr:sp macro="" textlink="">
      <xdr:nvSpPr>
        <xdr:cNvPr id="131" name="テキスト ボックス 130">
          <a:extLst>
            <a:ext uri="{FF2B5EF4-FFF2-40B4-BE49-F238E27FC236}">
              <a16:creationId xmlns:a16="http://schemas.microsoft.com/office/drawing/2014/main" id="{9EAC396C-6698-4A36-9061-70E0FD20A586}"/>
            </a:ext>
          </a:extLst>
        </xdr:cNvPr>
        <xdr:cNvSpPr txBox="1"/>
      </xdr:nvSpPr>
      <xdr:spPr>
        <a:xfrm>
          <a:off x="14401800" y="2919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12</xdr:row>
      <xdr:rowOff>113030</xdr:rowOff>
    </xdr:from>
    <xdr:to>
      <xdr:col>69</xdr:col>
      <xdr:colOff>92075</xdr:colOff>
      <xdr:row>13</xdr:row>
      <xdr:rowOff>24130</xdr:rowOff>
    </xdr:to>
    <xdr:cxnSp macro="">
      <xdr:nvCxnSpPr>
        <xdr:cNvPr id="132" name="直線コネクタ 131">
          <a:extLst>
            <a:ext uri="{FF2B5EF4-FFF2-40B4-BE49-F238E27FC236}">
              <a16:creationId xmlns:a16="http://schemas.microsoft.com/office/drawing/2014/main" id="{CFBB5E6C-EABC-4EFB-A175-57DC714D1E7F}"/>
            </a:ext>
          </a:extLst>
        </xdr:cNvPr>
        <xdr:cNvCxnSpPr/>
      </xdr:nvCxnSpPr>
      <xdr:spPr>
        <a:xfrm flipV="1">
          <a:off x="13004800" y="2170430"/>
          <a:ext cx="8890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151765</xdr:rowOff>
    </xdr:from>
    <xdr:to>
      <xdr:col>69</xdr:col>
      <xdr:colOff>142875</xdr:colOff>
      <xdr:row>16</xdr:row>
      <xdr:rowOff>81915</xdr:rowOff>
    </xdr:to>
    <xdr:sp macro="" textlink="">
      <xdr:nvSpPr>
        <xdr:cNvPr id="133" name="フローチャート: 判断 132">
          <a:extLst>
            <a:ext uri="{FF2B5EF4-FFF2-40B4-BE49-F238E27FC236}">
              <a16:creationId xmlns:a16="http://schemas.microsoft.com/office/drawing/2014/main" id="{5F3E3C1D-DDFF-4F58-837B-853EE5785D1B}"/>
            </a:ext>
          </a:extLst>
        </xdr:cNvPr>
        <xdr:cNvSpPr/>
      </xdr:nvSpPr>
      <xdr:spPr>
        <a:xfrm>
          <a:off x="13843000" y="272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66675</xdr:rowOff>
    </xdr:from>
    <xdr:ext cx="757555" cy="254635"/>
    <xdr:sp macro="" textlink="">
      <xdr:nvSpPr>
        <xdr:cNvPr id="134" name="テキスト ボックス 133">
          <a:extLst>
            <a:ext uri="{FF2B5EF4-FFF2-40B4-BE49-F238E27FC236}">
              <a16:creationId xmlns:a16="http://schemas.microsoft.com/office/drawing/2014/main" id="{9BA09183-A19E-4C23-A677-C8025A0CF411}"/>
            </a:ext>
          </a:extLst>
        </xdr:cNvPr>
        <xdr:cNvSpPr txBox="1"/>
      </xdr:nvSpPr>
      <xdr:spPr>
        <a:xfrm>
          <a:off x="13512800" y="280987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35" name="フローチャート: 判断 134">
          <a:extLst>
            <a:ext uri="{FF2B5EF4-FFF2-40B4-BE49-F238E27FC236}">
              <a16:creationId xmlns:a16="http://schemas.microsoft.com/office/drawing/2014/main" id="{F1AA3318-8C6A-4DA3-A675-82457EFF11C0}"/>
            </a:ext>
          </a:extLst>
        </xdr:cNvPr>
        <xdr:cNvSpPr/>
      </xdr:nvSpPr>
      <xdr:spPr>
        <a:xfrm>
          <a:off x="12954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93980</xdr:rowOff>
    </xdr:from>
    <xdr:ext cx="762000" cy="259080"/>
    <xdr:sp macro="" textlink="">
      <xdr:nvSpPr>
        <xdr:cNvPr id="136" name="テキスト ボックス 135">
          <a:extLst>
            <a:ext uri="{FF2B5EF4-FFF2-40B4-BE49-F238E27FC236}">
              <a16:creationId xmlns:a16="http://schemas.microsoft.com/office/drawing/2014/main" id="{0110CFDB-E63D-4052-BEC5-C72298054C43}"/>
            </a:ext>
          </a:extLst>
        </xdr:cNvPr>
        <xdr:cNvSpPr txBox="1"/>
      </xdr:nvSpPr>
      <xdr:spPr>
        <a:xfrm>
          <a:off x="12623800" y="2837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37" name="テキスト ボックス 136">
          <a:extLst>
            <a:ext uri="{FF2B5EF4-FFF2-40B4-BE49-F238E27FC236}">
              <a16:creationId xmlns:a16="http://schemas.microsoft.com/office/drawing/2014/main" id="{083632C1-3850-4AA9-B768-3528CDBCD022}"/>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7555" cy="259080"/>
    <xdr:sp macro="" textlink="">
      <xdr:nvSpPr>
        <xdr:cNvPr id="138" name="テキスト ボックス 137">
          <a:extLst>
            <a:ext uri="{FF2B5EF4-FFF2-40B4-BE49-F238E27FC236}">
              <a16:creationId xmlns:a16="http://schemas.microsoft.com/office/drawing/2014/main" id="{7C84C9D9-CF4F-4226-ADAA-54A3AB73A0DF}"/>
            </a:ext>
          </a:extLst>
        </xdr:cNvPr>
        <xdr:cNvSpPr txBox="1"/>
      </xdr:nvSpPr>
      <xdr:spPr>
        <a:xfrm>
          <a:off x="15455900" y="4124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7555" cy="259080"/>
    <xdr:sp macro="" textlink="">
      <xdr:nvSpPr>
        <xdr:cNvPr id="139" name="テキスト ボックス 138">
          <a:extLst>
            <a:ext uri="{FF2B5EF4-FFF2-40B4-BE49-F238E27FC236}">
              <a16:creationId xmlns:a16="http://schemas.microsoft.com/office/drawing/2014/main" id="{40D3110A-7E61-4043-829C-8257649AC336}"/>
            </a:ext>
          </a:extLst>
        </xdr:cNvPr>
        <xdr:cNvSpPr txBox="1"/>
      </xdr:nvSpPr>
      <xdr:spPr>
        <a:xfrm>
          <a:off x="14566900" y="4124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0" name="テキスト ボックス 139">
          <a:extLst>
            <a:ext uri="{FF2B5EF4-FFF2-40B4-BE49-F238E27FC236}">
              <a16:creationId xmlns:a16="http://schemas.microsoft.com/office/drawing/2014/main" id="{E42A1633-1BAE-45C1-9C68-FF051E8FDA8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7555" cy="259080"/>
    <xdr:sp macro="" textlink="">
      <xdr:nvSpPr>
        <xdr:cNvPr id="141" name="テキスト ボックス 140">
          <a:extLst>
            <a:ext uri="{FF2B5EF4-FFF2-40B4-BE49-F238E27FC236}">
              <a16:creationId xmlns:a16="http://schemas.microsoft.com/office/drawing/2014/main" id="{D672EBDF-7F29-46EA-90D6-4EA7AA38740C}"/>
            </a:ext>
          </a:extLst>
        </xdr:cNvPr>
        <xdr:cNvSpPr txBox="1"/>
      </xdr:nvSpPr>
      <xdr:spPr>
        <a:xfrm>
          <a:off x="12788900" y="4124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13</xdr:row>
      <xdr:rowOff>10160</xdr:rowOff>
    </xdr:from>
    <xdr:to>
      <xdr:col>82</xdr:col>
      <xdr:colOff>158750</xdr:colOff>
      <xdr:row>13</xdr:row>
      <xdr:rowOff>111760</xdr:rowOff>
    </xdr:to>
    <xdr:sp macro="" textlink="">
      <xdr:nvSpPr>
        <xdr:cNvPr id="142" name="楕円 141">
          <a:extLst>
            <a:ext uri="{FF2B5EF4-FFF2-40B4-BE49-F238E27FC236}">
              <a16:creationId xmlns:a16="http://schemas.microsoft.com/office/drawing/2014/main" id="{9B588FD2-F2AF-4907-B999-0581F309CACC}"/>
            </a:ext>
          </a:extLst>
        </xdr:cNvPr>
        <xdr:cNvSpPr/>
      </xdr:nvSpPr>
      <xdr:spPr>
        <a:xfrm>
          <a:off x="16459200" y="223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90170</xdr:rowOff>
    </xdr:from>
    <xdr:ext cx="762000" cy="259080"/>
    <xdr:sp macro="" textlink="">
      <xdr:nvSpPr>
        <xdr:cNvPr id="143" name="物件費該当値テキスト">
          <a:extLst>
            <a:ext uri="{FF2B5EF4-FFF2-40B4-BE49-F238E27FC236}">
              <a16:creationId xmlns:a16="http://schemas.microsoft.com/office/drawing/2014/main" id="{24087163-4543-441A-BA6C-0E30D54D34D1}"/>
            </a:ext>
          </a:extLst>
        </xdr:cNvPr>
        <xdr:cNvSpPr txBox="1"/>
      </xdr:nvSpPr>
      <xdr:spPr>
        <a:xfrm>
          <a:off x="16598900" y="2147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12</xdr:row>
      <xdr:rowOff>126365</xdr:rowOff>
    </xdr:from>
    <xdr:to>
      <xdr:col>78</xdr:col>
      <xdr:colOff>120650</xdr:colOff>
      <xdr:row>13</xdr:row>
      <xdr:rowOff>56515</xdr:rowOff>
    </xdr:to>
    <xdr:sp macro="" textlink="">
      <xdr:nvSpPr>
        <xdr:cNvPr id="144" name="楕円 143">
          <a:extLst>
            <a:ext uri="{FF2B5EF4-FFF2-40B4-BE49-F238E27FC236}">
              <a16:creationId xmlns:a16="http://schemas.microsoft.com/office/drawing/2014/main" id="{5E7212A8-F5D9-418E-870F-4CDA356F77DB}"/>
            </a:ext>
          </a:extLst>
        </xdr:cNvPr>
        <xdr:cNvSpPr/>
      </xdr:nvSpPr>
      <xdr:spPr>
        <a:xfrm>
          <a:off x="15621000" y="218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66675</xdr:rowOff>
    </xdr:from>
    <xdr:ext cx="736600" cy="254635"/>
    <xdr:sp macro="" textlink="">
      <xdr:nvSpPr>
        <xdr:cNvPr id="145" name="テキスト ボックス 144">
          <a:extLst>
            <a:ext uri="{FF2B5EF4-FFF2-40B4-BE49-F238E27FC236}">
              <a16:creationId xmlns:a16="http://schemas.microsoft.com/office/drawing/2014/main" id="{973B6E62-2834-4F73-BA13-F8967D34214D}"/>
            </a:ext>
          </a:extLst>
        </xdr:cNvPr>
        <xdr:cNvSpPr txBox="1"/>
      </xdr:nvSpPr>
      <xdr:spPr>
        <a:xfrm>
          <a:off x="15290800" y="195262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12</xdr:row>
      <xdr:rowOff>90170</xdr:rowOff>
    </xdr:from>
    <xdr:to>
      <xdr:col>74</xdr:col>
      <xdr:colOff>31750</xdr:colOff>
      <xdr:row>13</xdr:row>
      <xdr:rowOff>20320</xdr:rowOff>
    </xdr:to>
    <xdr:sp macro="" textlink="">
      <xdr:nvSpPr>
        <xdr:cNvPr id="146" name="楕円 145">
          <a:extLst>
            <a:ext uri="{FF2B5EF4-FFF2-40B4-BE49-F238E27FC236}">
              <a16:creationId xmlns:a16="http://schemas.microsoft.com/office/drawing/2014/main" id="{BFC7B70D-ADCE-43B7-A6E2-15FA9380C715}"/>
            </a:ext>
          </a:extLst>
        </xdr:cNvPr>
        <xdr:cNvSpPr/>
      </xdr:nvSpPr>
      <xdr:spPr>
        <a:xfrm>
          <a:off x="14732000" y="214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30480</xdr:rowOff>
    </xdr:from>
    <xdr:ext cx="762000" cy="254635"/>
    <xdr:sp macro="" textlink="">
      <xdr:nvSpPr>
        <xdr:cNvPr id="147" name="テキスト ボックス 146">
          <a:extLst>
            <a:ext uri="{FF2B5EF4-FFF2-40B4-BE49-F238E27FC236}">
              <a16:creationId xmlns:a16="http://schemas.microsoft.com/office/drawing/2014/main" id="{50945C87-E71E-4FAB-914B-2EB1D8A0F06A}"/>
            </a:ext>
          </a:extLst>
        </xdr:cNvPr>
        <xdr:cNvSpPr txBox="1"/>
      </xdr:nvSpPr>
      <xdr:spPr>
        <a:xfrm>
          <a:off x="14401800" y="191643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12</xdr:row>
      <xdr:rowOff>62230</xdr:rowOff>
    </xdr:from>
    <xdr:to>
      <xdr:col>69</xdr:col>
      <xdr:colOff>142875</xdr:colOff>
      <xdr:row>12</xdr:row>
      <xdr:rowOff>163830</xdr:rowOff>
    </xdr:to>
    <xdr:sp macro="" textlink="">
      <xdr:nvSpPr>
        <xdr:cNvPr id="148" name="楕円 147">
          <a:extLst>
            <a:ext uri="{FF2B5EF4-FFF2-40B4-BE49-F238E27FC236}">
              <a16:creationId xmlns:a16="http://schemas.microsoft.com/office/drawing/2014/main" id="{7C597846-A880-42ED-954F-D3809988A517}"/>
            </a:ext>
          </a:extLst>
        </xdr:cNvPr>
        <xdr:cNvSpPr/>
      </xdr:nvSpPr>
      <xdr:spPr>
        <a:xfrm>
          <a:off x="13843000" y="211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2540</xdr:rowOff>
    </xdr:from>
    <xdr:ext cx="757555" cy="259080"/>
    <xdr:sp macro="" textlink="">
      <xdr:nvSpPr>
        <xdr:cNvPr id="149" name="テキスト ボックス 148">
          <a:extLst>
            <a:ext uri="{FF2B5EF4-FFF2-40B4-BE49-F238E27FC236}">
              <a16:creationId xmlns:a16="http://schemas.microsoft.com/office/drawing/2014/main" id="{2E231365-5C4F-4DF0-9AAC-FCD8A133AA85}"/>
            </a:ext>
          </a:extLst>
        </xdr:cNvPr>
        <xdr:cNvSpPr txBox="1"/>
      </xdr:nvSpPr>
      <xdr:spPr>
        <a:xfrm>
          <a:off x="13512800" y="188849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12</xdr:row>
      <xdr:rowOff>144780</xdr:rowOff>
    </xdr:from>
    <xdr:to>
      <xdr:col>65</xdr:col>
      <xdr:colOff>53975</xdr:colOff>
      <xdr:row>13</xdr:row>
      <xdr:rowOff>74930</xdr:rowOff>
    </xdr:to>
    <xdr:sp macro="" textlink="">
      <xdr:nvSpPr>
        <xdr:cNvPr id="150" name="楕円 149">
          <a:extLst>
            <a:ext uri="{FF2B5EF4-FFF2-40B4-BE49-F238E27FC236}">
              <a16:creationId xmlns:a16="http://schemas.microsoft.com/office/drawing/2014/main" id="{A334F5F3-9654-426E-ABD1-43C1CEF88297}"/>
            </a:ext>
          </a:extLst>
        </xdr:cNvPr>
        <xdr:cNvSpPr/>
      </xdr:nvSpPr>
      <xdr:spPr>
        <a:xfrm>
          <a:off x="12954000" y="220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85090</xdr:rowOff>
    </xdr:from>
    <xdr:ext cx="762000" cy="259080"/>
    <xdr:sp macro="" textlink="">
      <xdr:nvSpPr>
        <xdr:cNvPr id="151" name="テキスト ボックス 150">
          <a:extLst>
            <a:ext uri="{FF2B5EF4-FFF2-40B4-BE49-F238E27FC236}">
              <a16:creationId xmlns:a16="http://schemas.microsoft.com/office/drawing/2014/main" id="{67020A7E-6A8C-4E22-9C7D-8D6105D8B3A2}"/>
            </a:ext>
          </a:extLst>
        </xdr:cNvPr>
        <xdr:cNvSpPr txBox="1"/>
      </xdr:nvSpPr>
      <xdr:spPr>
        <a:xfrm>
          <a:off x="12623800" y="1971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6093D8E2-8A32-43FD-A6E1-C806987E2605}"/>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B1457C88-7182-4932-987B-B1A9600BC796}"/>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A41A9E71-1538-49E3-868B-8F106DBE1E14}"/>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31/108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3BDA66A9-6554-4981-BE29-D3C4D0CF3FA4}"/>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87B26E90-B608-4F7F-B68C-B0DF1D91C07F}"/>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7A8E45C3-EA26-4A97-99E3-12CCA8D83F47}"/>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830C9DA-E815-4FF7-8524-4449D2646E2C}"/>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743016F1-5386-417A-8131-F9207AB97C9B}"/>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9DB3ECAB-5080-4EB4-B559-298C5B8D34A8}"/>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7BC9708A-941F-4EAD-AF97-D14332930878}"/>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4F636E9-98DD-4818-A4C9-FFE7F4C04A17}"/>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類似団体平均、全国平均、京都府平均すべてにおいて下回っている。</a:t>
          </a:r>
        </a:p>
        <a:p>
          <a:r>
            <a:rPr kumimoji="1" lang="ja-JP" altLang="en-US" sz="1300">
              <a:latin typeface="ＭＳ Ｐゴシック"/>
              <a:ea typeface="ＭＳ Ｐゴシック"/>
            </a:rPr>
            <a:t>　今後の少子高齢化、子育て・教育環境の充実等による社会保障給付費の増加が予想されるため、国の各種制度の見直し等を注視しながら対応し、給付費等の適正な執行に努める。</a:t>
          </a:r>
        </a:p>
      </xdr:txBody>
    </xdr:sp>
    <xdr:clientData/>
  </xdr:twoCellAnchor>
  <xdr:oneCellAnchor>
    <xdr:from>
      <xdr:col>3</xdr:col>
      <xdr:colOff>123825</xdr:colOff>
      <xdr:row>49</xdr:row>
      <xdr:rowOff>107950</xdr:rowOff>
    </xdr:from>
    <xdr:ext cx="294005" cy="225425"/>
    <xdr:sp macro="" textlink="">
      <xdr:nvSpPr>
        <xdr:cNvPr id="163" name="テキスト ボックス 162">
          <a:extLst>
            <a:ext uri="{FF2B5EF4-FFF2-40B4-BE49-F238E27FC236}">
              <a16:creationId xmlns:a16="http://schemas.microsoft.com/office/drawing/2014/main" id="{3CAA69B8-3EF4-4EC7-9BAD-C1A321D54F52}"/>
            </a:ext>
          </a:extLst>
        </xdr:cNvPr>
        <xdr:cNvSpPr txBox="1"/>
      </xdr:nvSpPr>
      <xdr:spPr>
        <a:xfrm>
          <a:off x="723900" y="8509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22969EB2-CD52-4488-9128-EF75DE489349}"/>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3555" cy="254635"/>
    <xdr:sp macro="" textlink="">
      <xdr:nvSpPr>
        <xdr:cNvPr id="165" name="テキスト ボックス 164">
          <a:extLst>
            <a:ext uri="{FF2B5EF4-FFF2-40B4-BE49-F238E27FC236}">
              <a16:creationId xmlns:a16="http://schemas.microsoft.com/office/drawing/2014/main" id="{E2D7A1E6-505E-465E-BE5A-D3695FD2E1B6}"/>
            </a:ext>
          </a:extLst>
        </xdr:cNvPr>
        <xdr:cNvSpPr txBox="1"/>
      </xdr:nvSpPr>
      <xdr:spPr>
        <a:xfrm>
          <a:off x="254000" y="10843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66" name="直線コネクタ 165">
          <a:extLst>
            <a:ext uri="{FF2B5EF4-FFF2-40B4-BE49-F238E27FC236}">
              <a16:creationId xmlns:a16="http://schemas.microsoft.com/office/drawing/2014/main" id="{D1618325-4797-464A-97A3-E371BDD4FD8F}"/>
            </a:ext>
          </a:extLst>
        </xdr:cNvPr>
        <xdr:cNvCxnSpPr/>
      </xdr:nvCxnSpPr>
      <xdr:spPr>
        <a:xfrm>
          <a:off x="762000" y="10699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99060</xdr:rowOff>
    </xdr:from>
    <xdr:ext cx="503555" cy="254635"/>
    <xdr:sp macro="" textlink="">
      <xdr:nvSpPr>
        <xdr:cNvPr id="167" name="テキスト ボックス 166">
          <a:extLst>
            <a:ext uri="{FF2B5EF4-FFF2-40B4-BE49-F238E27FC236}">
              <a16:creationId xmlns:a16="http://schemas.microsoft.com/office/drawing/2014/main" id="{F01A5D1C-F56D-49E8-B173-280E5D461876}"/>
            </a:ext>
          </a:extLst>
        </xdr:cNvPr>
        <xdr:cNvSpPr txBox="1"/>
      </xdr:nvSpPr>
      <xdr:spPr>
        <a:xfrm>
          <a:off x="254000" y="1055751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68" name="直線コネクタ 167">
          <a:extLst>
            <a:ext uri="{FF2B5EF4-FFF2-40B4-BE49-F238E27FC236}">
              <a16:creationId xmlns:a16="http://schemas.microsoft.com/office/drawing/2014/main" id="{7E7833BF-466D-4FE5-BBAB-06D34CA6C655}"/>
            </a:ext>
          </a:extLst>
        </xdr:cNvPr>
        <xdr:cNvCxnSpPr/>
      </xdr:nvCxnSpPr>
      <xdr:spPr>
        <a:xfrm>
          <a:off x="762000" y="10414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156210</xdr:rowOff>
    </xdr:from>
    <xdr:ext cx="503555" cy="254635"/>
    <xdr:sp macro="" textlink="">
      <xdr:nvSpPr>
        <xdr:cNvPr id="169" name="テキスト ボックス 168">
          <a:extLst>
            <a:ext uri="{FF2B5EF4-FFF2-40B4-BE49-F238E27FC236}">
              <a16:creationId xmlns:a16="http://schemas.microsoft.com/office/drawing/2014/main" id="{677B4A7D-52EF-4BB8-BED4-BCEFE99F3382}"/>
            </a:ext>
          </a:extLst>
        </xdr:cNvPr>
        <xdr:cNvSpPr txBox="1"/>
      </xdr:nvSpPr>
      <xdr:spPr>
        <a:xfrm>
          <a:off x="254000" y="102717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0" name="直線コネクタ 169">
          <a:extLst>
            <a:ext uri="{FF2B5EF4-FFF2-40B4-BE49-F238E27FC236}">
              <a16:creationId xmlns:a16="http://schemas.microsoft.com/office/drawing/2014/main" id="{CE655DD1-2F2C-4B09-8192-4AA49837F8D3}"/>
            </a:ext>
          </a:extLst>
        </xdr:cNvPr>
        <xdr:cNvCxnSpPr/>
      </xdr:nvCxnSpPr>
      <xdr:spPr>
        <a:xfrm>
          <a:off x="762000" y="10128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41910</xdr:rowOff>
    </xdr:from>
    <xdr:ext cx="503555" cy="254635"/>
    <xdr:sp macro="" textlink="">
      <xdr:nvSpPr>
        <xdr:cNvPr id="171" name="テキスト ボックス 170">
          <a:extLst>
            <a:ext uri="{FF2B5EF4-FFF2-40B4-BE49-F238E27FC236}">
              <a16:creationId xmlns:a16="http://schemas.microsoft.com/office/drawing/2014/main" id="{E7240C06-C174-4ED1-9A9E-2F0FA24905BA}"/>
            </a:ext>
          </a:extLst>
        </xdr:cNvPr>
        <xdr:cNvSpPr txBox="1"/>
      </xdr:nvSpPr>
      <xdr:spPr>
        <a:xfrm>
          <a:off x="254000" y="998601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3B5C60E2-F611-416E-8290-1A7C24CDF82B}"/>
            </a:ext>
          </a:extLst>
        </xdr:cNvPr>
        <xdr:cNvCxnSpPr/>
      </xdr:nvCxnSpPr>
      <xdr:spPr>
        <a:xfrm>
          <a:off x="762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99060</xdr:rowOff>
    </xdr:from>
    <xdr:ext cx="503555" cy="254635"/>
    <xdr:sp macro="" textlink="">
      <xdr:nvSpPr>
        <xdr:cNvPr id="173" name="テキスト ボックス 172">
          <a:extLst>
            <a:ext uri="{FF2B5EF4-FFF2-40B4-BE49-F238E27FC236}">
              <a16:creationId xmlns:a16="http://schemas.microsoft.com/office/drawing/2014/main" id="{7EC9D9FA-888F-4BA3-A866-9EBE2FA8743D}"/>
            </a:ext>
          </a:extLst>
        </xdr:cNvPr>
        <xdr:cNvSpPr txBox="1"/>
      </xdr:nvSpPr>
      <xdr:spPr>
        <a:xfrm>
          <a:off x="254000" y="9700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74" name="直線コネクタ 173">
          <a:extLst>
            <a:ext uri="{FF2B5EF4-FFF2-40B4-BE49-F238E27FC236}">
              <a16:creationId xmlns:a16="http://schemas.microsoft.com/office/drawing/2014/main" id="{5486EB43-3E76-40F8-8D49-F24AE0190CC4}"/>
            </a:ext>
          </a:extLst>
        </xdr:cNvPr>
        <xdr:cNvCxnSpPr/>
      </xdr:nvCxnSpPr>
      <xdr:spPr>
        <a:xfrm>
          <a:off x="762000" y="9556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156210</xdr:rowOff>
    </xdr:from>
    <xdr:ext cx="503555" cy="254635"/>
    <xdr:sp macro="" textlink="">
      <xdr:nvSpPr>
        <xdr:cNvPr id="175" name="テキスト ボックス 174">
          <a:extLst>
            <a:ext uri="{FF2B5EF4-FFF2-40B4-BE49-F238E27FC236}">
              <a16:creationId xmlns:a16="http://schemas.microsoft.com/office/drawing/2014/main" id="{D237B5BB-13EF-4ADD-AF19-694A22512A80}"/>
            </a:ext>
          </a:extLst>
        </xdr:cNvPr>
        <xdr:cNvSpPr txBox="1"/>
      </xdr:nvSpPr>
      <xdr:spPr>
        <a:xfrm>
          <a:off x="254000" y="941451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76" name="直線コネクタ 175">
          <a:extLst>
            <a:ext uri="{FF2B5EF4-FFF2-40B4-BE49-F238E27FC236}">
              <a16:creationId xmlns:a16="http://schemas.microsoft.com/office/drawing/2014/main" id="{5E45D3FA-C8CE-47A0-9174-7D8644F2C9DE}"/>
            </a:ext>
          </a:extLst>
        </xdr:cNvPr>
        <xdr:cNvCxnSpPr/>
      </xdr:nvCxnSpPr>
      <xdr:spPr>
        <a:xfrm>
          <a:off x="762000" y="9271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41910</xdr:rowOff>
    </xdr:from>
    <xdr:ext cx="503555" cy="254635"/>
    <xdr:sp macro="" textlink="">
      <xdr:nvSpPr>
        <xdr:cNvPr id="177" name="テキスト ボックス 176">
          <a:extLst>
            <a:ext uri="{FF2B5EF4-FFF2-40B4-BE49-F238E27FC236}">
              <a16:creationId xmlns:a16="http://schemas.microsoft.com/office/drawing/2014/main" id="{122FE7BD-61A8-4F58-AAF5-5CD7DE6A792E}"/>
            </a:ext>
          </a:extLst>
        </xdr:cNvPr>
        <xdr:cNvSpPr txBox="1"/>
      </xdr:nvSpPr>
      <xdr:spPr>
        <a:xfrm>
          <a:off x="254000" y="91287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78" name="直線コネクタ 177">
          <a:extLst>
            <a:ext uri="{FF2B5EF4-FFF2-40B4-BE49-F238E27FC236}">
              <a16:creationId xmlns:a16="http://schemas.microsoft.com/office/drawing/2014/main" id="{94FA2BCB-21BA-4891-AFF3-B5199C4EB611}"/>
            </a:ext>
          </a:extLst>
        </xdr:cNvPr>
        <xdr:cNvCxnSpPr/>
      </xdr:nvCxnSpPr>
      <xdr:spPr>
        <a:xfrm>
          <a:off x="762000" y="8985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99060</xdr:rowOff>
    </xdr:from>
    <xdr:ext cx="503555" cy="254635"/>
    <xdr:sp macro="" textlink="">
      <xdr:nvSpPr>
        <xdr:cNvPr id="179" name="テキスト ボックス 178">
          <a:extLst>
            <a:ext uri="{FF2B5EF4-FFF2-40B4-BE49-F238E27FC236}">
              <a16:creationId xmlns:a16="http://schemas.microsoft.com/office/drawing/2014/main" id="{D8787F25-E6C1-4B92-971D-6846FC293155}"/>
            </a:ext>
          </a:extLst>
        </xdr:cNvPr>
        <xdr:cNvSpPr txBox="1"/>
      </xdr:nvSpPr>
      <xdr:spPr>
        <a:xfrm>
          <a:off x="254000" y="884301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D581B4AD-028B-4958-A2F0-8EC221FCB8BE}"/>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3555" cy="254635"/>
    <xdr:sp macro="" textlink="">
      <xdr:nvSpPr>
        <xdr:cNvPr id="181" name="テキスト ボックス 180">
          <a:extLst>
            <a:ext uri="{FF2B5EF4-FFF2-40B4-BE49-F238E27FC236}">
              <a16:creationId xmlns:a16="http://schemas.microsoft.com/office/drawing/2014/main" id="{84B27948-3AA2-415B-8EB0-7AE995C195C5}"/>
            </a:ext>
          </a:extLst>
        </xdr:cNvPr>
        <xdr:cNvSpPr txBox="1"/>
      </xdr:nvSpPr>
      <xdr:spPr>
        <a:xfrm>
          <a:off x="254000" y="8557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7E6CAA38-8001-46C7-A204-91A7FF016AFA}"/>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3" name="直線コネクタ 182">
          <a:extLst>
            <a:ext uri="{FF2B5EF4-FFF2-40B4-BE49-F238E27FC236}">
              <a16:creationId xmlns:a16="http://schemas.microsoft.com/office/drawing/2014/main" id="{3EA01638-E83C-4D7D-964F-304D68E4D0DE}"/>
            </a:ext>
          </a:extLst>
        </xdr:cNvPr>
        <xdr:cNvCxnSpPr/>
      </xdr:nvCxnSpPr>
      <xdr:spPr>
        <a:xfrm flipV="1">
          <a:off x="4826000" y="9080500"/>
          <a:ext cx="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13335</xdr:rowOff>
    </xdr:from>
    <xdr:ext cx="762000" cy="259080"/>
    <xdr:sp macro="" textlink="">
      <xdr:nvSpPr>
        <xdr:cNvPr id="184" name="扶助費最小値テキスト">
          <a:extLst>
            <a:ext uri="{FF2B5EF4-FFF2-40B4-BE49-F238E27FC236}">
              <a16:creationId xmlns:a16="http://schemas.microsoft.com/office/drawing/2014/main" id="{65CC8A0F-F9E3-4243-97FC-03FC6BFF867B}"/>
            </a:ext>
          </a:extLst>
        </xdr:cNvPr>
        <xdr:cNvSpPr txBox="1"/>
      </xdr:nvSpPr>
      <xdr:spPr>
        <a:xfrm>
          <a:off x="4914900" y="10471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21.9</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85" name="直線コネクタ 184">
          <a:extLst>
            <a:ext uri="{FF2B5EF4-FFF2-40B4-BE49-F238E27FC236}">
              <a16:creationId xmlns:a16="http://schemas.microsoft.com/office/drawing/2014/main" id="{A6B72010-4CCF-480A-B069-983165A5C68F}"/>
            </a:ext>
          </a:extLst>
        </xdr:cNvPr>
        <xdr:cNvCxnSpPr/>
      </xdr:nvCxnSpPr>
      <xdr:spPr>
        <a:xfrm>
          <a:off x="4737100" y="10499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80010</xdr:rowOff>
    </xdr:from>
    <xdr:ext cx="762000" cy="259080"/>
    <xdr:sp macro="" textlink="">
      <xdr:nvSpPr>
        <xdr:cNvPr id="186" name="扶助費最大値テキスト">
          <a:extLst>
            <a:ext uri="{FF2B5EF4-FFF2-40B4-BE49-F238E27FC236}">
              <a16:creationId xmlns:a16="http://schemas.microsoft.com/office/drawing/2014/main" id="{E7B53A75-8363-4EED-9D74-AA93641F4334}"/>
            </a:ext>
          </a:extLst>
        </xdr:cNvPr>
        <xdr:cNvSpPr txBox="1"/>
      </xdr:nvSpPr>
      <xdr:spPr>
        <a:xfrm>
          <a:off x="4914900" y="882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87" name="直線コネクタ 186">
          <a:extLst>
            <a:ext uri="{FF2B5EF4-FFF2-40B4-BE49-F238E27FC236}">
              <a16:creationId xmlns:a16="http://schemas.microsoft.com/office/drawing/2014/main" id="{E8C505F5-8DB5-4320-A5B4-AA692444FBC1}"/>
            </a:ext>
          </a:extLst>
        </xdr:cNvPr>
        <xdr:cNvCxnSpPr/>
      </xdr:nvCxnSpPr>
      <xdr:spPr>
        <a:xfrm>
          <a:off x="4737100" y="9080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98425</xdr:rowOff>
    </xdr:from>
    <xdr:to>
      <xdr:col>24</xdr:col>
      <xdr:colOff>25400</xdr:colOff>
      <xdr:row>56</xdr:row>
      <xdr:rowOff>22225</xdr:rowOff>
    </xdr:to>
    <xdr:cxnSp macro="">
      <xdr:nvCxnSpPr>
        <xdr:cNvPr id="188" name="直線コネクタ 187">
          <a:extLst>
            <a:ext uri="{FF2B5EF4-FFF2-40B4-BE49-F238E27FC236}">
              <a16:creationId xmlns:a16="http://schemas.microsoft.com/office/drawing/2014/main" id="{81C15D68-5272-448D-80B8-FFB2E69015DD}"/>
            </a:ext>
          </a:extLst>
        </xdr:cNvPr>
        <xdr:cNvCxnSpPr/>
      </xdr:nvCxnSpPr>
      <xdr:spPr>
        <a:xfrm flipV="1">
          <a:off x="3987800" y="9528175"/>
          <a:ext cx="8382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635</xdr:rowOff>
    </xdr:from>
    <xdr:ext cx="762000" cy="259080"/>
    <xdr:sp macro="" textlink="">
      <xdr:nvSpPr>
        <xdr:cNvPr id="189" name="扶助費平均値テキスト">
          <a:extLst>
            <a:ext uri="{FF2B5EF4-FFF2-40B4-BE49-F238E27FC236}">
              <a16:creationId xmlns:a16="http://schemas.microsoft.com/office/drawing/2014/main" id="{7E579221-87DE-4F7D-963D-3E79786E4BEB}"/>
            </a:ext>
          </a:extLst>
        </xdr:cNvPr>
        <xdr:cNvSpPr txBox="1"/>
      </xdr:nvSpPr>
      <xdr:spPr>
        <a:xfrm>
          <a:off x="4914900" y="960183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29210</xdr:rowOff>
    </xdr:from>
    <xdr:to>
      <xdr:col>24</xdr:col>
      <xdr:colOff>76200</xdr:colOff>
      <xdr:row>56</xdr:row>
      <xdr:rowOff>130175</xdr:rowOff>
    </xdr:to>
    <xdr:sp macro="" textlink="">
      <xdr:nvSpPr>
        <xdr:cNvPr id="190" name="フローチャート: 判断 189">
          <a:extLst>
            <a:ext uri="{FF2B5EF4-FFF2-40B4-BE49-F238E27FC236}">
              <a16:creationId xmlns:a16="http://schemas.microsoft.com/office/drawing/2014/main" id="{474443CB-A295-44B7-B8C6-A9281207CEE1}"/>
            </a:ext>
          </a:extLst>
        </xdr:cNvPr>
        <xdr:cNvSpPr/>
      </xdr:nvSpPr>
      <xdr:spPr>
        <a:xfrm>
          <a:off x="4775200" y="96304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146050</xdr:rowOff>
    </xdr:from>
    <xdr:to>
      <xdr:col>19</xdr:col>
      <xdr:colOff>187325</xdr:colOff>
      <xdr:row>56</xdr:row>
      <xdr:rowOff>22225</xdr:rowOff>
    </xdr:to>
    <xdr:cxnSp macro="">
      <xdr:nvCxnSpPr>
        <xdr:cNvPr id="191" name="直線コネクタ 190">
          <a:extLst>
            <a:ext uri="{FF2B5EF4-FFF2-40B4-BE49-F238E27FC236}">
              <a16:creationId xmlns:a16="http://schemas.microsoft.com/office/drawing/2014/main" id="{DFB8673E-DBA9-422B-AA7B-A63F9ADB8F96}"/>
            </a:ext>
          </a:extLst>
        </xdr:cNvPr>
        <xdr:cNvCxnSpPr/>
      </xdr:nvCxnSpPr>
      <xdr:spPr>
        <a:xfrm>
          <a:off x="3098800" y="957580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2" name="フローチャート: 判断 191">
          <a:extLst>
            <a:ext uri="{FF2B5EF4-FFF2-40B4-BE49-F238E27FC236}">
              <a16:creationId xmlns:a16="http://schemas.microsoft.com/office/drawing/2014/main" id="{BF2C9641-CBC7-4C06-9589-15F7DD9162C8}"/>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105410</xdr:rowOff>
    </xdr:from>
    <xdr:ext cx="732155" cy="259080"/>
    <xdr:sp macro="" textlink="">
      <xdr:nvSpPr>
        <xdr:cNvPr id="193" name="テキスト ボックス 192">
          <a:extLst>
            <a:ext uri="{FF2B5EF4-FFF2-40B4-BE49-F238E27FC236}">
              <a16:creationId xmlns:a16="http://schemas.microsoft.com/office/drawing/2014/main" id="{63A0CA20-418F-4A4F-A61A-B7DEB1F5B30C}"/>
            </a:ext>
          </a:extLst>
        </xdr:cNvPr>
        <xdr:cNvSpPr txBox="1"/>
      </xdr:nvSpPr>
      <xdr:spPr>
        <a:xfrm>
          <a:off x="3606800" y="970661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55</xdr:row>
      <xdr:rowOff>3175</xdr:rowOff>
    </xdr:from>
    <xdr:to>
      <xdr:col>15</xdr:col>
      <xdr:colOff>98425</xdr:colOff>
      <xdr:row>55</xdr:row>
      <xdr:rowOff>146050</xdr:rowOff>
    </xdr:to>
    <xdr:cxnSp macro="">
      <xdr:nvCxnSpPr>
        <xdr:cNvPr id="194" name="直線コネクタ 193">
          <a:extLst>
            <a:ext uri="{FF2B5EF4-FFF2-40B4-BE49-F238E27FC236}">
              <a16:creationId xmlns:a16="http://schemas.microsoft.com/office/drawing/2014/main" id="{DECA6C5B-FA64-44DC-A8D9-AD3D5A8F55FD}"/>
            </a:ext>
          </a:extLst>
        </xdr:cNvPr>
        <xdr:cNvCxnSpPr/>
      </xdr:nvCxnSpPr>
      <xdr:spPr>
        <a:xfrm>
          <a:off x="2209800" y="9432925"/>
          <a:ext cx="889000" cy="142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195" name="フローチャート: 判断 194">
          <a:extLst>
            <a:ext uri="{FF2B5EF4-FFF2-40B4-BE49-F238E27FC236}">
              <a16:creationId xmlns:a16="http://schemas.microsoft.com/office/drawing/2014/main" id="{4AF00B1D-7317-4DFB-BA06-78FE2814C4AA}"/>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29210</xdr:rowOff>
    </xdr:from>
    <xdr:ext cx="762000" cy="254635"/>
    <xdr:sp macro="" textlink="">
      <xdr:nvSpPr>
        <xdr:cNvPr id="196" name="テキスト ボックス 195">
          <a:extLst>
            <a:ext uri="{FF2B5EF4-FFF2-40B4-BE49-F238E27FC236}">
              <a16:creationId xmlns:a16="http://schemas.microsoft.com/office/drawing/2014/main" id="{3C822626-F06F-4FD3-8A21-958659774D34}"/>
            </a:ext>
          </a:extLst>
        </xdr:cNvPr>
        <xdr:cNvSpPr txBox="1"/>
      </xdr:nvSpPr>
      <xdr:spPr>
        <a:xfrm>
          <a:off x="2717800" y="963041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54</xdr:row>
      <xdr:rowOff>165100</xdr:rowOff>
    </xdr:from>
    <xdr:to>
      <xdr:col>11</xdr:col>
      <xdr:colOff>9525</xdr:colOff>
      <xdr:row>55</xdr:row>
      <xdr:rowOff>3175</xdr:rowOff>
    </xdr:to>
    <xdr:cxnSp macro="">
      <xdr:nvCxnSpPr>
        <xdr:cNvPr id="197" name="直線コネクタ 196">
          <a:extLst>
            <a:ext uri="{FF2B5EF4-FFF2-40B4-BE49-F238E27FC236}">
              <a16:creationId xmlns:a16="http://schemas.microsoft.com/office/drawing/2014/main" id="{52D7EB66-D8B3-4856-9321-E1BA867E1F90}"/>
            </a:ext>
          </a:extLst>
        </xdr:cNvPr>
        <xdr:cNvCxnSpPr/>
      </xdr:nvCxnSpPr>
      <xdr:spPr>
        <a:xfrm>
          <a:off x="1320800" y="942340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198" name="フローチャート: 判断 197">
          <a:extLst>
            <a:ext uri="{FF2B5EF4-FFF2-40B4-BE49-F238E27FC236}">
              <a16:creationId xmlns:a16="http://schemas.microsoft.com/office/drawing/2014/main" id="{173B884E-36AB-40D7-A3C2-350A999DE32E}"/>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153035</xdr:rowOff>
    </xdr:from>
    <xdr:ext cx="757555" cy="259080"/>
    <xdr:sp macro="" textlink="">
      <xdr:nvSpPr>
        <xdr:cNvPr id="199" name="テキスト ボックス 198">
          <a:extLst>
            <a:ext uri="{FF2B5EF4-FFF2-40B4-BE49-F238E27FC236}">
              <a16:creationId xmlns:a16="http://schemas.microsoft.com/office/drawing/2014/main" id="{FB26B55C-61C6-47DB-932F-DD4E4E9EEC4E}"/>
            </a:ext>
          </a:extLst>
        </xdr:cNvPr>
        <xdr:cNvSpPr txBox="1"/>
      </xdr:nvSpPr>
      <xdr:spPr>
        <a:xfrm>
          <a:off x="1828800" y="958278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0" name="フローチャート: 判断 199">
          <a:extLst>
            <a:ext uri="{FF2B5EF4-FFF2-40B4-BE49-F238E27FC236}">
              <a16:creationId xmlns:a16="http://schemas.microsoft.com/office/drawing/2014/main" id="{8596344D-3414-4224-A48F-3472D7856E58}"/>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19685</xdr:rowOff>
    </xdr:from>
    <xdr:ext cx="757555" cy="254635"/>
    <xdr:sp macro="" textlink="">
      <xdr:nvSpPr>
        <xdr:cNvPr id="201" name="テキスト ボックス 200">
          <a:extLst>
            <a:ext uri="{FF2B5EF4-FFF2-40B4-BE49-F238E27FC236}">
              <a16:creationId xmlns:a16="http://schemas.microsoft.com/office/drawing/2014/main" id="{24627A56-8FC8-4ABB-9056-1559B250643F}"/>
            </a:ext>
          </a:extLst>
        </xdr:cNvPr>
        <xdr:cNvSpPr txBox="1"/>
      </xdr:nvSpPr>
      <xdr:spPr>
        <a:xfrm>
          <a:off x="939800" y="962088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2" name="テキスト ボックス 201">
          <a:extLst>
            <a:ext uri="{FF2B5EF4-FFF2-40B4-BE49-F238E27FC236}">
              <a16:creationId xmlns:a16="http://schemas.microsoft.com/office/drawing/2014/main" id="{6A33F80E-D964-4368-86A1-D73C74C7A9C4}"/>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3" name="テキスト ボックス 202">
          <a:extLst>
            <a:ext uri="{FF2B5EF4-FFF2-40B4-BE49-F238E27FC236}">
              <a16:creationId xmlns:a16="http://schemas.microsoft.com/office/drawing/2014/main" id="{5CE0DA4B-1F56-47AC-A580-7D0ADF21778A}"/>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7555" cy="259080"/>
    <xdr:sp macro="" textlink="">
      <xdr:nvSpPr>
        <xdr:cNvPr id="204" name="テキスト ボックス 203">
          <a:extLst>
            <a:ext uri="{FF2B5EF4-FFF2-40B4-BE49-F238E27FC236}">
              <a16:creationId xmlns:a16="http://schemas.microsoft.com/office/drawing/2014/main" id="{95DBADBB-95F2-4CC8-A830-A217FC584C4F}"/>
            </a:ext>
          </a:extLst>
        </xdr:cNvPr>
        <xdr:cNvSpPr txBox="1"/>
      </xdr:nvSpPr>
      <xdr:spPr>
        <a:xfrm>
          <a:off x="288290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5" name="テキスト ボックス 204">
          <a:extLst>
            <a:ext uri="{FF2B5EF4-FFF2-40B4-BE49-F238E27FC236}">
              <a16:creationId xmlns:a16="http://schemas.microsoft.com/office/drawing/2014/main" id="{D2C27F6F-3FCA-476E-8769-7BDE2AF6DBCC}"/>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6" name="テキスト ボックス 205">
          <a:extLst>
            <a:ext uri="{FF2B5EF4-FFF2-40B4-BE49-F238E27FC236}">
              <a16:creationId xmlns:a16="http://schemas.microsoft.com/office/drawing/2014/main" id="{04D5AB92-4646-4AD9-BE29-A0F1331B80F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55</xdr:row>
      <xdr:rowOff>47625</xdr:rowOff>
    </xdr:from>
    <xdr:to>
      <xdr:col>24</xdr:col>
      <xdr:colOff>76200</xdr:colOff>
      <xdr:row>55</xdr:row>
      <xdr:rowOff>149225</xdr:rowOff>
    </xdr:to>
    <xdr:sp macro="" textlink="">
      <xdr:nvSpPr>
        <xdr:cNvPr id="207" name="楕円 206">
          <a:extLst>
            <a:ext uri="{FF2B5EF4-FFF2-40B4-BE49-F238E27FC236}">
              <a16:creationId xmlns:a16="http://schemas.microsoft.com/office/drawing/2014/main" id="{4979C068-8502-4B07-9BC6-8651FA729B44}"/>
            </a:ext>
          </a:extLst>
        </xdr:cNvPr>
        <xdr:cNvSpPr/>
      </xdr:nvSpPr>
      <xdr:spPr>
        <a:xfrm>
          <a:off x="4775200" y="947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64135</xdr:rowOff>
    </xdr:from>
    <xdr:ext cx="762000" cy="254635"/>
    <xdr:sp macro="" textlink="">
      <xdr:nvSpPr>
        <xdr:cNvPr id="208" name="扶助費該当値テキスト">
          <a:extLst>
            <a:ext uri="{FF2B5EF4-FFF2-40B4-BE49-F238E27FC236}">
              <a16:creationId xmlns:a16="http://schemas.microsoft.com/office/drawing/2014/main" id="{BF7A6917-900D-48C7-BD11-F45FF3D60A7E}"/>
            </a:ext>
          </a:extLst>
        </xdr:cNvPr>
        <xdr:cNvSpPr txBox="1"/>
      </xdr:nvSpPr>
      <xdr:spPr>
        <a:xfrm>
          <a:off x="4914900" y="932243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55</xdr:row>
      <xdr:rowOff>143510</xdr:rowOff>
    </xdr:from>
    <xdr:to>
      <xdr:col>20</xdr:col>
      <xdr:colOff>38100</xdr:colOff>
      <xdr:row>56</xdr:row>
      <xdr:rowOff>73025</xdr:rowOff>
    </xdr:to>
    <xdr:sp macro="" textlink="">
      <xdr:nvSpPr>
        <xdr:cNvPr id="209" name="楕円 208">
          <a:extLst>
            <a:ext uri="{FF2B5EF4-FFF2-40B4-BE49-F238E27FC236}">
              <a16:creationId xmlns:a16="http://schemas.microsoft.com/office/drawing/2014/main" id="{A43ABB65-92AF-47C0-AA6B-2C92FEDF90B7}"/>
            </a:ext>
          </a:extLst>
        </xdr:cNvPr>
        <xdr:cNvSpPr/>
      </xdr:nvSpPr>
      <xdr:spPr>
        <a:xfrm>
          <a:off x="3937000" y="95732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83185</xdr:rowOff>
    </xdr:from>
    <xdr:ext cx="732155" cy="259080"/>
    <xdr:sp macro="" textlink="">
      <xdr:nvSpPr>
        <xdr:cNvPr id="210" name="テキスト ボックス 209">
          <a:extLst>
            <a:ext uri="{FF2B5EF4-FFF2-40B4-BE49-F238E27FC236}">
              <a16:creationId xmlns:a16="http://schemas.microsoft.com/office/drawing/2014/main" id="{F9C83CAF-5C60-4259-9795-A2F17C947B7B}"/>
            </a:ext>
          </a:extLst>
        </xdr:cNvPr>
        <xdr:cNvSpPr txBox="1"/>
      </xdr:nvSpPr>
      <xdr:spPr>
        <a:xfrm>
          <a:off x="3606800" y="9341485"/>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55</xdr:row>
      <xdr:rowOff>95250</xdr:rowOff>
    </xdr:from>
    <xdr:to>
      <xdr:col>15</xdr:col>
      <xdr:colOff>149225</xdr:colOff>
      <xdr:row>56</xdr:row>
      <xdr:rowOff>25400</xdr:rowOff>
    </xdr:to>
    <xdr:sp macro="" textlink="">
      <xdr:nvSpPr>
        <xdr:cNvPr id="211" name="楕円 210">
          <a:extLst>
            <a:ext uri="{FF2B5EF4-FFF2-40B4-BE49-F238E27FC236}">
              <a16:creationId xmlns:a16="http://schemas.microsoft.com/office/drawing/2014/main" id="{B2BD0B1B-9D1C-4219-BF3D-05C88AC35287}"/>
            </a:ext>
          </a:extLst>
        </xdr:cNvPr>
        <xdr:cNvSpPr/>
      </xdr:nvSpPr>
      <xdr:spPr>
        <a:xfrm>
          <a:off x="3048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35560</xdr:rowOff>
    </xdr:from>
    <xdr:ext cx="762000" cy="259080"/>
    <xdr:sp macro="" textlink="">
      <xdr:nvSpPr>
        <xdr:cNvPr id="212" name="テキスト ボックス 211">
          <a:extLst>
            <a:ext uri="{FF2B5EF4-FFF2-40B4-BE49-F238E27FC236}">
              <a16:creationId xmlns:a16="http://schemas.microsoft.com/office/drawing/2014/main" id="{427716FE-978F-4AA1-9EA9-9B73187BCDA6}"/>
            </a:ext>
          </a:extLst>
        </xdr:cNvPr>
        <xdr:cNvSpPr txBox="1"/>
      </xdr:nvSpPr>
      <xdr:spPr>
        <a:xfrm>
          <a:off x="2717800" y="9293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54</xdr:row>
      <xdr:rowOff>123825</xdr:rowOff>
    </xdr:from>
    <xdr:to>
      <xdr:col>11</xdr:col>
      <xdr:colOff>60325</xdr:colOff>
      <xdr:row>55</xdr:row>
      <xdr:rowOff>53975</xdr:rowOff>
    </xdr:to>
    <xdr:sp macro="" textlink="">
      <xdr:nvSpPr>
        <xdr:cNvPr id="213" name="楕円 212">
          <a:extLst>
            <a:ext uri="{FF2B5EF4-FFF2-40B4-BE49-F238E27FC236}">
              <a16:creationId xmlns:a16="http://schemas.microsoft.com/office/drawing/2014/main" id="{1F276BCA-7E8B-4F1B-B1AE-67284C6AA8C7}"/>
            </a:ext>
          </a:extLst>
        </xdr:cNvPr>
        <xdr:cNvSpPr/>
      </xdr:nvSpPr>
      <xdr:spPr>
        <a:xfrm>
          <a:off x="2159000" y="938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64135</xdr:rowOff>
    </xdr:from>
    <xdr:ext cx="757555" cy="254635"/>
    <xdr:sp macro="" textlink="">
      <xdr:nvSpPr>
        <xdr:cNvPr id="214" name="テキスト ボックス 213">
          <a:extLst>
            <a:ext uri="{FF2B5EF4-FFF2-40B4-BE49-F238E27FC236}">
              <a16:creationId xmlns:a16="http://schemas.microsoft.com/office/drawing/2014/main" id="{6DEE5C64-1BAB-4404-A495-B0994547743F}"/>
            </a:ext>
          </a:extLst>
        </xdr:cNvPr>
        <xdr:cNvSpPr txBox="1"/>
      </xdr:nvSpPr>
      <xdr:spPr>
        <a:xfrm>
          <a:off x="1828800" y="915098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54</xdr:row>
      <xdr:rowOff>114300</xdr:rowOff>
    </xdr:from>
    <xdr:to>
      <xdr:col>6</xdr:col>
      <xdr:colOff>171450</xdr:colOff>
      <xdr:row>55</xdr:row>
      <xdr:rowOff>44450</xdr:rowOff>
    </xdr:to>
    <xdr:sp macro="" textlink="">
      <xdr:nvSpPr>
        <xdr:cNvPr id="215" name="楕円 214">
          <a:extLst>
            <a:ext uri="{FF2B5EF4-FFF2-40B4-BE49-F238E27FC236}">
              <a16:creationId xmlns:a16="http://schemas.microsoft.com/office/drawing/2014/main" id="{2F454F22-B149-4874-A999-60B25BB4744D}"/>
            </a:ext>
          </a:extLst>
        </xdr:cNvPr>
        <xdr:cNvSpPr/>
      </xdr:nvSpPr>
      <xdr:spPr>
        <a:xfrm>
          <a:off x="1270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54610</xdr:rowOff>
    </xdr:from>
    <xdr:ext cx="757555" cy="254635"/>
    <xdr:sp macro="" textlink="">
      <xdr:nvSpPr>
        <xdr:cNvPr id="216" name="テキスト ボックス 215">
          <a:extLst>
            <a:ext uri="{FF2B5EF4-FFF2-40B4-BE49-F238E27FC236}">
              <a16:creationId xmlns:a16="http://schemas.microsoft.com/office/drawing/2014/main" id="{884366C7-EF20-423F-9729-7A02559B1930}"/>
            </a:ext>
          </a:extLst>
        </xdr:cNvPr>
        <xdr:cNvSpPr txBox="1"/>
      </xdr:nvSpPr>
      <xdr:spPr>
        <a:xfrm>
          <a:off x="939800" y="914146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98CF2AD5-96C1-4060-9E85-3A1053FB6046}"/>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7E17BD6D-D52B-4042-BD97-1C0E1BFC3AE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AA26BF70-4ED8-4EF2-8AB8-CB60484FA687}"/>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C511A11F-7CB0-4A7C-9D01-2B021DB5C754}"/>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2EF85875-74DB-45AF-984D-206941CD5215}"/>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6459894F-FB71-4172-9A9E-076206C569B1}"/>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AC840461-22E5-44CF-B568-2477D6B5D8DA}"/>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C204FA63-2D9B-49EE-A945-983A2CE095F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FE01D5A0-BDB4-4926-905C-70F83CF0C88B}"/>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7CAC2A83-BA71-44EF-8FE6-7452C38F1B41}"/>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21313920-865C-4159-B8E9-ECDB178FD083}"/>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類似団体平均、全国平均、京都府平均と同水準である。</a:t>
          </a:r>
        </a:p>
        <a:p>
          <a:r>
            <a:rPr kumimoji="1" lang="ja-JP" altLang="en-US" sz="1300">
              <a:latin typeface="ＭＳ Ｐゴシック"/>
              <a:ea typeface="ＭＳ Ｐゴシック"/>
            </a:rPr>
            <a:t>　今後も国民健康保険事業特別会計や介護保険事業特別会計等において、保険料の適正化を図ることなど健全な運営に努め、税収を主な財源とする普通会計の負担を減らしていくよう努める。</a:t>
          </a:r>
        </a:p>
      </xdr:txBody>
    </xdr:sp>
    <xdr:clientData/>
  </xdr:twoCellAnchor>
  <xdr:oneCellAnchor>
    <xdr:from>
      <xdr:col>62</xdr:col>
      <xdr:colOff>6350</xdr:colOff>
      <xdr:row>49</xdr:row>
      <xdr:rowOff>107950</xdr:rowOff>
    </xdr:from>
    <xdr:ext cx="294005" cy="225425"/>
    <xdr:sp macro="" textlink="">
      <xdr:nvSpPr>
        <xdr:cNvPr id="228" name="テキスト ボックス 227">
          <a:extLst>
            <a:ext uri="{FF2B5EF4-FFF2-40B4-BE49-F238E27FC236}">
              <a16:creationId xmlns:a16="http://schemas.microsoft.com/office/drawing/2014/main" id="{8E0C96FC-DB2E-4CD8-9366-00776C9BEB6A}"/>
            </a:ext>
          </a:extLst>
        </xdr:cNvPr>
        <xdr:cNvSpPr txBox="1"/>
      </xdr:nvSpPr>
      <xdr:spPr>
        <a:xfrm>
          <a:off x="12407900" y="8509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75E7784A-4507-4666-9D74-272858828079}"/>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3555" cy="254635"/>
    <xdr:sp macro="" textlink="">
      <xdr:nvSpPr>
        <xdr:cNvPr id="230" name="テキスト ボックス 229">
          <a:extLst>
            <a:ext uri="{FF2B5EF4-FFF2-40B4-BE49-F238E27FC236}">
              <a16:creationId xmlns:a16="http://schemas.microsoft.com/office/drawing/2014/main" id="{EE0E928F-B911-40AB-A30D-8FBC90F056EA}"/>
            </a:ext>
          </a:extLst>
        </xdr:cNvPr>
        <xdr:cNvSpPr txBox="1"/>
      </xdr:nvSpPr>
      <xdr:spPr>
        <a:xfrm>
          <a:off x="11938000" y="10843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1" name="直線コネクタ 230">
          <a:extLst>
            <a:ext uri="{FF2B5EF4-FFF2-40B4-BE49-F238E27FC236}">
              <a16:creationId xmlns:a16="http://schemas.microsoft.com/office/drawing/2014/main" id="{63D1065B-4B62-4F21-98E1-A0E0FEDA8699}"/>
            </a:ext>
          </a:extLst>
        </xdr:cNvPr>
        <xdr:cNvCxnSpPr/>
      </xdr:nvCxnSpPr>
      <xdr:spPr>
        <a:xfrm>
          <a:off x="12446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99060</xdr:rowOff>
    </xdr:from>
    <xdr:ext cx="503555" cy="254635"/>
    <xdr:sp macro="" textlink="">
      <xdr:nvSpPr>
        <xdr:cNvPr id="232" name="テキスト ボックス 231">
          <a:extLst>
            <a:ext uri="{FF2B5EF4-FFF2-40B4-BE49-F238E27FC236}">
              <a16:creationId xmlns:a16="http://schemas.microsoft.com/office/drawing/2014/main" id="{CE148935-740D-4DD0-91F0-9C5B0C51A866}"/>
            </a:ext>
          </a:extLst>
        </xdr:cNvPr>
        <xdr:cNvSpPr txBox="1"/>
      </xdr:nvSpPr>
      <xdr:spPr>
        <a:xfrm>
          <a:off x="11938000" y="103860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3" name="直線コネクタ 232">
          <a:extLst>
            <a:ext uri="{FF2B5EF4-FFF2-40B4-BE49-F238E27FC236}">
              <a16:creationId xmlns:a16="http://schemas.microsoft.com/office/drawing/2014/main" id="{1816B385-E645-4A53-8495-75F70B38CE5B}"/>
            </a:ext>
          </a:extLst>
        </xdr:cNvPr>
        <xdr:cNvCxnSpPr/>
      </xdr:nvCxnSpPr>
      <xdr:spPr>
        <a:xfrm>
          <a:off x="12446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156210</xdr:rowOff>
    </xdr:from>
    <xdr:ext cx="503555" cy="254635"/>
    <xdr:sp macro="" textlink="">
      <xdr:nvSpPr>
        <xdr:cNvPr id="234" name="テキスト ボックス 233">
          <a:extLst>
            <a:ext uri="{FF2B5EF4-FFF2-40B4-BE49-F238E27FC236}">
              <a16:creationId xmlns:a16="http://schemas.microsoft.com/office/drawing/2014/main" id="{A0509AA2-377E-4B78-8611-D1C000F38B84}"/>
            </a:ext>
          </a:extLst>
        </xdr:cNvPr>
        <xdr:cNvSpPr txBox="1"/>
      </xdr:nvSpPr>
      <xdr:spPr>
        <a:xfrm>
          <a:off x="11938000" y="99288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5" name="直線コネクタ 234">
          <a:extLst>
            <a:ext uri="{FF2B5EF4-FFF2-40B4-BE49-F238E27FC236}">
              <a16:creationId xmlns:a16="http://schemas.microsoft.com/office/drawing/2014/main" id="{C3A42125-3C2C-406D-9E7C-B882529AB772}"/>
            </a:ext>
          </a:extLst>
        </xdr:cNvPr>
        <xdr:cNvCxnSpPr/>
      </xdr:nvCxnSpPr>
      <xdr:spPr>
        <a:xfrm>
          <a:off x="12446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41910</xdr:rowOff>
    </xdr:from>
    <xdr:ext cx="503555" cy="254635"/>
    <xdr:sp macro="" textlink="">
      <xdr:nvSpPr>
        <xdr:cNvPr id="236" name="テキスト ボックス 235">
          <a:extLst>
            <a:ext uri="{FF2B5EF4-FFF2-40B4-BE49-F238E27FC236}">
              <a16:creationId xmlns:a16="http://schemas.microsoft.com/office/drawing/2014/main" id="{1524ED7A-3EF6-466F-80AF-5594B0F10266}"/>
            </a:ext>
          </a:extLst>
        </xdr:cNvPr>
        <xdr:cNvSpPr txBox="1"/>
      </xdr:nvSpPr>
      <xdr:spPr>
        <a:xfrm>
          <a:off x="11938000" y="94716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7" name="直線コネクタ 236">
          <a:extLst>
            <a:ext uri="{FF2B5EF4-FFF2-40B4-BE49-F238E27FC236}">
              <a16:creationId xmlns:a16="http://schemas.microsoft.com/office/drawing/2014/main" id="{00D2B66B-F886-4096-9267-5D6C5068593F}"/>
            </a:ext>
          </a:extLst>
        </xdr:cNvPr>
        <xdr:cNvCxnSpPr/>
      </xdr:nvCxnSpPr>
      <xdr:spPr>
        <a:xfrm>
          <a:off x="12446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99060</xdr:rowOff>
    </xdr:from>
    <xdr:ext cx="503555" cy="254635"/>
    <xdr:sp macro="" textlink="">
      <xdr:nvSpPr>
        <xdr:cNvPr id="238" name="テキスト ボックス 237">
          <a:extLst>
            <a:ext uri="{FF2B5EF4-FFF2-40B4-BE49-F238E27FC236}">
              <a16:creationId xmlns:a16="http://schemas.microsoft.com/office/drawing/2014/main" id="{E9E728FC-BC9D-47CD-A01C-FC11D0C4E271}"/>
            </a:ext>
          </a:extLst>
        </xdr:cNvPr>
        <xdr:cNvSpPr txBox="1"/>
      </xdr:nvSpPr>
      <xdr:spPr>
        <a:xfrm>
          <a:off x="11938000" y="90144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9584EB53-8796-4750-8EC8-D5B22F71E2B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3555" cy="254635"/>
    <xdr:sp macro="" textlink="">
      <xdr:nvSpPr>
        <xdr:cNvPr id="240" name="テキスト ボックス 239">
          <a:extLst>
            <a:ext uri="{FF2B5EF4-FFF2-40B4-BE49-F238E27FC236}">
              <a16:creationId xmlns:a16="http://schemas.microsoft.com/office/drawing/2014/main" id="{FBD6B851-630C-450E-918F-6C808631BF81}"/>
            </a:ext>
          </a:extLst>
        </xdr:cNvPr>
        <xdr:cNvSpPr txBox="1"/>
      </xdr:nvSpPr>
      <xdr:spPr>
        <a:xfrm>
          <a:off x="11938000" y="8557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95B4AD4F-3299-495D-AB7A-11C056026F28}"/>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122555</xdr:rowOff>
    </xdr:from>
    <xdr:to>
      <xdr:col>82</xdr:col>
      <xdr:colOff>107950</xdr:colOff>
      <xdr:row>60</xdr:row>
      <xdr:rowOff>132080</xdr:rowOff>
    </xdr:to>
    <xdr:cxnSp macro="">
      <xdr:nvCxnSpPr>
        <xdr:cNvPr id="242" name="直線コネクタ 241">
          <a:extLst>
            <a:ext uri="{FF2B5EF4-FFF2-40B4-BE49-F238E27FC236}">
              <a16:creationId xmlns:a16="http://schemas.microsoft.com/office/drawing/2014/main" id="{E8DBFBBA-89AE-4F38-93C8-564C33AED4CB}"/>
            </a:ext>
          </a:extLst>
        </xdr:cNvPr>
        <xdr:cNvCxnSpPr/>
      </xdr:nvCxnSpPr>
      <xdr:spPr>
        <a:xfrm flipV="1">
          <a:off x="16510000" y="9037955"/>
          <a:ext cx="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103505</xdr:rowOff>
    </xdr:from>
    <xdr:ext cx="762000" cy="259080"/>
    <xdr:sp macro="" textlink="">
      <xdr:nvSpPr>
        <xdr:cNvPr id="243" name="その他最小値テキスト">
          <a:extLst>
            <a:ext uri="{FF2B5EF4-FFF2-40B4-BE49-F238E27FC236}">
              <a16:creationId xmlns:a16="http://schemas.microsoft.com/office/drawing/2014/main" id="{A03F59F5-136E-46DB-8680-EB4709B32384}"/>
            </a:ext>
          </a:extLst>
        </xdr:cNvPr>
        <xdr:cNvSpPr txBox="1"/>
      </xdr:nvSpPr>
      <xdr:spPr>
        <a:xfrm>
          <a:off x="16598900" y="103905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18.8</a:t>
          </a:r>
          <a:endParaRPr kumimoji="1" lang="ja-JP" altLang="en-US" sz="1000" b="1">
            <a:latin typeface="ＭＳ Ｐゴシック"/>
            <a:ea typeface="ＭＳ Ｐゴシック"/>
          </a:endParaRPr>
        </a:p>
      </xdr:txBody>
    </xdr:sp>
    <xdr:clientData/>
  </xdr:oneCellAnchor>
  <xdr:twoCellAnchor>
    <xdr:from>
      <xdr:col>82</xdr:col>
      <xdr:colOff>19050</xdr:colOff>
      <xdr:row>60</xdr:row>
      <xdr:rowOff>132080</xdr:rowOff>
    </xdr:from>
    <xdr:to>
      <xdr:col>82</xdr:col>
      <xdr:colOff>196850</xdr:colOff>
      <xdr:row>60</xdr:row>
      <xdr:rowOff>132080</xdr:rowOff>
    </xdr:to>
    <xdr:cxnSp macro="">
      <xdr:nvCxnSpPr>
        <xdr:cNvPr id="244" name="直線コネクタ 243">
          <a:extLst>
            <a:ext uri="{FF2B5EF4-FFF2-40B4-BE49-F238E27FC236}">
              <a16:creationId xmlns:a16="http://schemas.microsoft.com/office/drawing/2014/main" id="{8F89858D-2576-4765-A56B-74F9BE06EAA8}"/>
            </a:ext>
          </a:extLst>
        </xdr:cNvPr>
        <xdr:cNvCxnSpPr/>
      </xdr:nvCxnSpPr>
      <xdr:spPr>
        <a:xfrm>
          <a:off x="16421100" y="10419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37465</xdr:rowOff>
    </xdr:from>
    <xdr:ext cx="762000" cy="259080"/>
    <xdr:sp macro="" textlink="">
      <xdr:nvSpPr>
        <xdr:cNvPr id="245" name="その他最大値テキスト">
          <a:extLst>
            <a:ext uri="{FF2B5EF4-FFF2-40B4-BE49-F238E27FC236}">
              <a16:creationId xmlns:a16="http://schemas.microsoft.com/office/drawing/2014/main" id="{14391E8C-4517-4355-82DA-B000825280EE}"/>
            </a:ext>
          </a:extLst>
        </xdr:cNvPr>
        <xdr:cNvSpPr txBox="1"/>
      </xdr:nvSpPr>
      <xdr:spPr>
        <a:xfrm>
          <a:off x="16598900" y="8781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122555</xdr:rowOff>
    </xdr:from>
    <xdr:to>
      <xdr:col>82</xdr:col>
      <xdr:colOff>196850</xdr:colOff>
      <xdr:row>52</xdr:row>
      <xdr:rowOff>122555</xdr:rowOff>
    </xdr:to>
    <xdr:cxnSp macro="">
      <xdr:nvCxnSpPr>
        <xdr:cNvPr id="246" name="直線コネクタ 245">
          <a:extLst>
            <a:ext uri="{FF2B5EF4-FFF2-40B4-BE49-F238E27FC236}">
              <a16:creationId xmlns:a16="http://schemas.microsoft.com/office/drawing/2014/main" id="{E1AB6E45-C960-40AB-9949-95ACC4CF67AB}"/>
            </a:ext>
          </a:extLst>
        </xdr:cNvPr>
        <xdr:cNvCxnSpPr/>
      </xdr:nvCxnSpPr>
      <xdr:spPr>
        <a:xfrm>
          <a:off x="16421100" y="90379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97790</xdr:rowOff>
    </xdr:from>
    <xdr:to>
      <xdr:col>82</xdr:col>
      <xdr:colOff>107950</xdr:colOff>
      <xdr:row>57</xdr:row>
      <xdr:rowOff>106680</xdr:rowOff>
    </xdr:to>
    <xdr:cxnSp macro="">
      <xdr:nvCxnSpPr>
        <xdr:cNvPr id="247" name="直線コネクタ 246">
          <a:extLst>
            <a:ext uri="{FF2B5EF4-FFF2-40B4-BE49-F238E27FC236}">
              <a16:creationId xmlns:a16="http://schemas.microsoft.com/office/drawing/2014/main" id="{B3A84E7D-3D0F-42F6-9767-754441B59ECD}"/>
            </a:ext>
          </a:extLst>
        </xdr:cNvPr>
        <xdr:cNvCxnSpPr/>
      </xdr:nvCxnSpPr>
      <xdr:spPr>
        <a:xfrm>
          <a:off x="15671800" y="987044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63500</xdr:rowOff>
    </xdr:from>
    <xdr:ext cx="762000" cy="254635"/>
    <xdr:sp macro="" textlink="">
      <xdr:nvSpPr>
        <xdr:cNvPr id="248" name="その他平均値テキスト">
          <a:extLst>
            <a:ext uri="{FF2B5EF4-FFF2-40B4-BE49-F238E27FC236}">
              <a16:creationId xmlns:a16="http://schemas.microsoft.com/office/drawing/2014/main" id="{EB6E754B-364D-44AF-A1C9-6450269EE119}"/>
            </a:ext>
          </a:extLst>
        </xdr:cNvPr>
        <xdr:cNvSpPr txBox="1"/>
      </xdr:nvSpPr>
      <xdr:spPr>
        <a:xfrm>
          <a:off x="16598900" y="9664700"/>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46355</xdr:rowOff>
    </xdr:from>
    <xdr:to>
      <xdr:col>82</xdr:col>
      <xdr:colOff>158750</xdr:colOff>
      <xdr:row>57</xdr:row>
      <xdr:rowOff>147955</xdr:rowOff>
    </xdr:to>
    <xdr:sp macro="" textlink="">
      <xdr:nvSpPr>
        <xdr:cNvPr id="249" name="フローチャート: 判断 248">
          <a:extLst>
            <a:ext uri="{FF2B5EF4-FFF2-40B4-BE49-F238E27FC236}">
              <a16:creationId xmlns:a16="http://schemas.microsoft.com/office/drawing/2014/main" id="{AA3A499E-C586-4199-A58E-5E6B6EC94007}"/>
            </a:ext>
          </a:extLst>
        </xdr:cNvPr>
        <xdr:cNvSpPr/>
      </xdr:nvSpPr>
      <xdr:spPr>
        <a:xfrm>
          <a:off x="16459200" y="981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78740</xdr:rowOff>
    </xdr:from>
    <xdr:to>
      <xdr:col>78</xdr:col>
      <xdr:colOff>69850</xdr:colOff>
      <xdr:row>57</xdr:row>
      <xdr:rowOff>97790</xdr:rowOff>
    </xdr:to>
    <xdr:cxnSp macro="">
      <xdr:nvCxnSpPr>
        <xdr:cNvPr id="250" name="直線コネクタ 249">
          <a:extLst>
            <a:ext uri="{FF2B5EF4-FFF2-40B4-BE49-F238E27FC236}">
              <a16:creationId xmlns:a16="http://schemas.microsoft.com/office/drawing/2014/main" id="{DB3DD35F-B83F-40D1-90B3-747AF0CCF1E4}"/>
            </a:ext>
          </a:extLst>
        </xdr:cNvPr>
        <xdr:cNvCxnSpPr/>
      </xdr:nvCxnSpPr>
      <xdr:spPr>
        <a:xfrm>
          <a:off x="14782800" y="985139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55880</xdr:rowOff>
    </xdr:from>
    <xdr:to>
      <xdr:col>78</xdr:col>
      <xdr:colOff>120650</xdr:colOff>
      <xdr:row>57</xdr:row>
      <xdr:rowOff>157480</xdr:rowOff>
    </xdr:to>
    <xdr:sp macro="" textlink="">
      <xdr:nvSpPr>
        <xdr:cNvPr id="251" name="フローチャート: 判断 250">
          <a:extLst>
            <a:ext uri="{FF2B5EF4-FFF2-40B4-BE49-F238E27FC236}">
              <a16:creationId xmlns:a16="http://schemas.microsoft.com/office/drawing/2014/main" id="{8B259105-0CCF-47EF-BEDD-586A0EA9EBEF}"/>
            </a:ext>
          </a:extLst>
        </xdr:cNvPr>
        <xdr:cNvSpPr/>
      </xdr:nvSpPr>
      <xdr:spPr>
        <a:xfrm>
          <a:off x="15621000" y="982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142240</xdr:rowOff>
    </xdr:from>
    <xdr:ext cx="736600" cy="259080"/>
    <xdr:sp macro="" textlink="">
      <xdr:nvSpPr>
        <xdr:cNvPr id="252" name="テキスト ボックス 251">
          <a:extLst>
            <a:ext uri="{FF2B5EF4-FFF2-40B4-BE49-F238E27FC236}">
              <a16:creationId xmlns:a16="http://schemas.microsoft.com/office/drawing/2014/main" id="{435E631C-F507-4894-8B9F-CE7918AB86CF}"/>
            </a:ext>
          </a:extLst>
        </xdr:cNvPr>
        <xdr:cNvSpPr txBox="1"/>
      </xdr:nvSpPr>
      <xdr:spPr>
        <a:xfrm>
          <a:off x="15290800" y="99148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57</xdr:row>
      <xdr:rowOff>6350</xdr:rowOff>
    </xdr:from>
    <xdr:to>
      <xdr:col>73</xdr:col>
      <xdr:colOff>180975</xdr:colOff>
      <xdr:row>57</xdr:row>
      <xdr:rowOff>78740</xdr:rowOff>
    </xdr:to>
    <xdr:cxnSp macro="">
      <xdr:nvCxnSpPr>
        <xdr:cNvPr id="253" name="直線コネクタ 252">
          <a:extLst>
            <a:ext uri="{FF2B5EF4-FFF2-40B4-BE49-F238E27FC236}">
              <a16:creationId xmlns:a16="http://schemas.microsoft.com/office/drawing/2014/main" id="{0E993132-D5FB-41D5-988C-979ABAD36266}"/>
            </a:ext>
          </a:extLst>
        </xdr:cNvPr>
        <xdr:cNvCxnSpPr/>
      </xdr:nvCxnSpPr>
      <xdr:spPr>
        <a:xfrm>
          <a:off x="13893800" y="977900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27940</xdr:rowOff>
    </xdr:from>
    <xdr:to>
      <xdr:col>74</xdr:col>
      <xdr:colOff>31750</xdr:colOff>
      <xdr:row>57</xdr:row>
      <xdr:rowOff>129540</xdr:rowOff>
    </xdr:to>
    <xdr:sp macro="" textlink="">
      <xdr:nvSpPr>
        <xdr:cNvPr id="254" name="フローチャート: 判断 253">
          <a:extLst>
            <a:ext uri="{FF2B5EF4-FFF2-40B4-BE49-F238E27FC236}">
              <a16:creationId xmlns:a16="http://schemas.microsoft.com/office/drawing/2014/main" id="{8654B353-A20F-4C5D-81EB-212F327C31AD}"/>
            </a:ext>
          </a:extLst>
        </xdr:cNvPr>
        <xdr:cNvSpPr/>
      </xdr:nvSpPr>
      <xdr:spPr>
        <a:xfrm>
          <a:off x="14732000" y="9800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139700</xdr:rowOff>
    </xdr:from>
    <xdr:ext cx="762000" cy="259080"/>
    <xdr:sp macro="" textlink="">
      <xdr:nvSpPr>
        <xdr:cNvPr id="255" name="テキスト ボックス 254">
          <a:extLst>
            <a:ext uri="{FF2B5EF4-FFF2-40B4-BE49-F238E27FC236}">
              <a16:creationId xmlns:a16="http://schemas.microsoft.com/office/drawing/2014/main" id="{3071E52A-6050-44F8-8F65-56DC4654CF90}"/>
            </a:ext>
          </a:extLst>
        </xdr:cNvPr>
        <xdr:cNvSpPr txBox="1"/>
      </xdr:nvSpPr>
      <xdr:spPr>
        <a:xfrm>
          <a:off x="14401800" y="9569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57</xdr:row>
      <xdr:rowOff>6350</xdr:rowOff>
    </xdr:from>
    <xdr:to>
      <xdr:col>69</xdr:col>
      <xdr:colOff>92075</xdr:colOff>
      <xdr:row>57</xdr:row>
      <xdr:rowOff>60960</xdr:rowOff>
    </xdr:to>
    <xdr:cxnSp macro="">
      <xdr:nvCxnSpPr>
        <xdr:cNvPr id="256" name="直線コネクタ 255">
          <a:extLst>
            <a:ext uri="{FF2B5EF4-FFF2-40B4-BE49-F238E27FC236}">
              <a16:creationId xmlns:a16="http://schemas.microsoft.com/office/drawing/2014/main" id="{1584E0C1-B820-4028-B04C-AAF251623285}"/>
            </a:ext>
          </a:extLst>
        </xdr:cNvPr>
        <xdr:cNvCxnSpPr/>
      </xdr:nvCxnSpPr>
      <xdr:spPr>
        <a:xfrm flipV="1">
          <a:off x="13004800" y="977900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135890</xdr:rowOff>
    </xdr:from>
    <xdr:to>
      <xdr:col>69</xdr:col>
      <xdr:colOff>142875</xdr:colOff>
      <xdr:row>57</xdr:row>
      <xdr:rowOff>66040</xdr:rowOff>
    </xdr:to>
    <xdr:sp macro="" textlink="">
      <xdr:nvSpPr>
        <xdr:cNvPr id="257" name="フローチャート: 判断 256">
          <a:extLst>
            <a:ext uri="{FF2B5EF4-FFF2-40B4-BE49-F238E27FC236}">
              <a16:creationId xmlns:a16="http://schemas.microsoft.com/office/drawing/2014/main" id="{51332145-89CD-4030-A4D9-2AE9CE7416F9}"/>
            </a:ext>
          </a:extLst>
        </xdr:cNvPr>
        <xdr:cNvSpPr/>
      </xdr:nvSpPr>
      <xdr:spPr>
        <a:xfrm>
          <a:off x="13843000" y="973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50800</xdr:rowOff>
    </xdr:from>
    <xdr:ext cx="757555" cy="259080"/>
    <xdr:sp macro="" textlink="">
      <xdr:nvSpPr>
        <xdr:cNvPr id="258" name="テキスト ボックス 257">
          <a:extLst>
            <a:ext uri="{FF2B5EF4-FFF2-40B4-BE49-F238E27FC236}">
              <a16:creationId xmlns:a16="http://schemas.microsoft.com/office/drawing/2014/main" id="{2EB5D742-3BFA-4268-9478-5C4C18DEB355}"/>
            </a:ext>
          </a:extLst>
        </xdr:cNvPr>
        <xdr:cNvSpPr txBox="1"/>
      </xdr:nvSpPr>
      <xdr:spPr>
        <a:xfrm>
          <a:off x="13512800" y="982345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57</xdr:row>
      <xdr:rowOff>46355</xdr:rowOff>
    </xdr:from>
    <xdr:to>
      <xdr:col>65</xdr:col>
      <xdr:colOff>53975</xdr:colOff>
      <xdr:row>57</xdr:row>
      <xdr:rowOff>147955</xdr:rowOff>
    </xdr:to>
    <xdr:sp macro="" textlink="">
      <xdr:nvSpPr>
        <xdr:cNvPr id="259" name="フローチャート: 判断 258">
          <a:extLst>
            <a:ext uri="{FF2B5EF4-FFF2-40B4-BE49-F238E27FC236}">
              <a16:creationId xmlns:a16="http://schemas.microsoft.com/office/drawing/2014/main" id="{5F53EB75-E4A0-4BE6-ACD1-FA7034C05A72}"/>
            </a:ext>
          </a:extLst>
        </xdr:cNvPr>
        <xdr:cNvSpPr/>
      </xdr:nvSpPr>
      <xdr:spPr>
        <a:xfrm>
          <a:off x="12954000" y="981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132715</xdr:rowOff>
    </xdr:from>
    <xdr:ext cx="762000" cy="254635"/>
    <xdr:sp macro="" textlink="">
      <xdr:nvSpPr>
        <xdr:cNvPr id="260" name="テキスト ボックス 259">
          <a:extLst>
            <a:ext uri="{FF2B5EF4-FFF2-40B4-BE49-F238E27FC236}">
              <a16:creationId xmlns:a16="http://schemas.microsoft.com/office/drawing/2014/main" id="{1E6B7015-A5DA-4EA5-8D24-471AF1F0B1BB}"/>
            </a:ext>
          </a:extLst>
        </xdr:cNvPr>
        <xdr:cNvSpPr txBox="1"/>
      </xdr:nvSpPr>
      <xdr:spPr>
        <a:xfrm>
          <a:off x="12623800" y="990536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1" name="テキスト ボックス 260">
          <a:extLst>
            <a:ext uri="{FF2B5EF4-FFF2-40B4-BE49-F238E27FC236}">
              <a16:creationId xmlns:a16="http://schemas.microsoft.com/office/drawing/2014/main" id="{1F4E3CE5-A164-4DFB-93A3-577D22F0AD0D}"/>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7555" cy="259080"/>
    <xdr:sp macro="" textlink="">
      <xdr:nvSpPr>
        <xdr:cNvPr id="262" name="テキスト ボックス 261">
          <a:extLst>
            <a:ext uri="{FF2B5EF4-FFF2-40B4-BE49-F238E27FC236}">
              <a16:creationId xmlns:a16="http://schemas.microsoft.com/office/drawing/2014/main" id="{45D2F35D-58DC-46B6-83BC-9A489E0027DB}"/>
            </a:ext>
          </a:extLst>
        </xdr:cNvPr>
        <xdr:cNvSpPr txBox="1"/>
      </xdr:nvSpPr>
      <xdr:spPr>
        <a:xfrm>
          <a:off x="1545590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7555" cy="259080"/>
    <xdr:sp macro="" textlink="">
      <xdr:nvSpPr>
        <xdr:cNvPr id="263" name="テキスト ボックス 262">
          <a:extLst>
            <a:ext uri="{FF2B5EF4-FFF2-40B4-BE49-F238E27FC236}">
              <a16:creationId xmlns:a16="http://schemas.microsoft.com/office/drawing/2014/main" id="{660C55B5-2A90-4D3A-A175-D7A36CDBB383}"/>
            </a:ext>
          </a:extLst>
        </xdr:cNvPr>
        <xdr:cNvSpPr txBox="1"/>
      </xdr:nvSpPr>
      <xdr:spPr>
        <a:xfrm>
          <a:off x="1456690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4" name="テキスト ボックス 263">
          <a:extLst>
            <a:ext uri="{FF2B5EF4-FFF2-40B4-BE49-F238E27FC236}">
              <a16:creationId xmlns:a16="http://schemas.microsoft.com/office/drawing/2014/main" id="{016DD7EB-2C95-48F0-99F4-4B66B35E845D}"/>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7555" cy="259080"/>
    <xdr:sp macro="" textlink="">
      <xdr:nvSpPr>
        <xdr:cNvPr id="265" name="テキスト ボックス 264">
          <a:extLst>
            <a:ext uri="{FF2B5EF4-FFF2-40B4-BE49-F238E27FC236}">
              <a16:creationId xmlns:a16="http://schemas.microsoft.com/office/drawing/2014/main" id="{B1033890-462C-40FB-A1F9-78742050BDB7}"/>
            </a:ext>
          </a:extLst>
        </xdr:cNvPr>
        <xdr:cNvSpPr txBox="1"/>
      </xdr:nvSpPr>
      <xdr:spPr>
        <a:xfrm>
          <a:off x="1278890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57</xdr:row>
      <xdr:rowOff>55880</xdr:rowOff>
    </xdr:from>
    <xdr:to>
      <xdr:col>82</xdr:col>
      <xdr:colOff>158750</xdr:colOff>
      <xdr:row>57</xdr:row>
      <xdr:rowOff>157480</xdr:rowOff>
    </xdr:to>
    <xdr:sp macro="" textlink="">
      <xdr:nvSpPr>
        <xdr:cNvPr id="266" name="楕円 265">
          <a:extLst>
            <a:ext uri="{FF2B5EF4-FFF2-40B4-BE49-F238E27FC236}">
              <a16:creationId xmlns:a16="http://schemas.microsoft.com/office/drawing/2014/main" id="{11E186DC-EDA3-473A-9091-4061AA67FE7A}"/>
            </a:ext>
          </a:extLst>
        </xdr:cNvPr>
        <xdr:cNvSpPr/>
      </xdr:nvSpPr>
      <xdr:spPr>
        <a:xfrm>
          <a:off x="16459200" y="982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27940</xdr:rowOff>
    </xdr:from>
    <xdr:ext cx="762000" cy="259080"/>
    <xdr:sp macro="" textlink="">
      <xdr:nvSpPr>
        <xdr:cNvPr id="267" name="その他該当値テキスト">
          <a:extLst>
            <a:ext uri="{FF2B5EF4-FFF2-40B4-BE49-F238E27FC236}">
              <a16:creationId xmlns:a16="http://schemas.microsoft.com/office/drawing/2014/main" id="{3BBC5059-AD09-42A0-9588-41423B6FA67C}"/>
            </a:ext>
          </a:extLst>
        </xdr:cNvPr>
        <xdr:cNvSpPr txBox="1"/>
      </xdr:nvSpPr>
      <xdr:spPr>
        <a:xfrm>
          <a:off x="16598900" y="9800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57</xdr:row>
      <xdr:rowOff>46355</xdr:rowOff>
    </xdr:from>
    <xdr:to>
      <xdr:col>78</xdr:col>
      <xdr:colOff>120650</xdr:colOff>
      <xdr:row>57</xdr:row>
      <xdr:rowOff>147955</xdr:rowOff>
    </xdr:to>
    <xdr:sp macro="" textlink="">
      <xdr:nvSpPr>
        <xdr:cNvPr id="268" name="楕円 267">
          <a:extLst>
            <a:ext uri="{FF2B5EF4-FFF2-40B4-BE49-F238E27FC236}">
              <a16:creationId xmlns:a16="http://schemas.microsoft.com/office/drawing/2014/main" id="{34A952BB-DB0A-40B3-83D1-10A21DCE7E62}"/>
            </a:ext>
          </a:extLst>
        </xdr:cNvPr>
        <xdr:cNvSpPr/>
      </xdr:nvSpPr>
      <xdr:spPr>
        <a:xfrm>
          <a:off x="15621000" y="981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158115</xdr:rowOff>
    </xdr:from>
    <xdr:ext cx="736600" cy="254635"/>
    <xdr:sp macro="" textlink="">
      <xdr:nvSpPr>
        <xdr:cNvPr id="269" name="テキスト ボックス 268">
          <a:extLst>
            <a:ext uri="{FF2B5EF4-FFF2-40B4-BE49-F238E27FC236}">
              <a16:creationId xmlns:a16="http://schemas.microsoft.com/office/drawing/2014/main" id="{CA7D325A-0139-45DC-ACE1-E6F79DF59BED}"/>
            </a:ext>
          </a:extLst>
        </xdr:cNvPr>
        <xdr:cNvSpPr txBox="1"/>
      </xdr:nvSpPr>
      <xdr:spPr>
        <a:xfrm>
          <a:off x="15290800" y="958786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57</xdr:row>
      <xdr:rowOff>27940</xdr:rowOff>
    </xdr:from>
    <xdr:to>
      <xdr:col>74</xdr:col>
      <xdr:colOff>31750</xdr:colOff>
      <xdr:row>57</xdr:row>
      <xdr:rowOff>129540</xdr:rowOff>
    </xdr:to>
    <xdr:sp macro="" textlink="">
      <xdr:nvSpPr>
        <xdr:cNvPr id="270" name="楕円 269">
          <a:extLst>
            <a:ext uri="{FF2B5EF4-FFF2-40B4-BE49-F238E27FC236}">
              <a16:creationId xmlns:a16="http://schemas.microsoft.com/office/drawing/2014/main" id="{5F7B0800-0E07-4152-BBC5-CE5B36BF6E0E}"/>
            </a:ext>
          </a:extLst>
        </xdr:cNvPr>
        <xdr:cNvSpPr/>
      </xdr:nvSpPr>
      <xdr:spPr>
        <a:xfrm>
          <a:off x="14732000" y="980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114300</xdr:rowOff>
    </xdr:from>
    <xdr:ext cx="762000" cy="259080"/>
    <xdr:sp macro="" textlink="">
      <xdr:nvSpPr>
        <xdr:cNvPr id="271" name="テキスト ボックス 270">
          <a:extLst>
            <a:ext uri="{FF2B5EF4-FFF2-40B4-BE49-F238E27FC236}">
              <a16:creationId xmlns:a16="http://schemas.microsoft.com/office/drawing/2014/main" id="{3F0719BC-F55E-4115-8E72-475B85230F95}"/>
            </a:ext>
          </a:extLst>
        </xdr:cNvPr>
        <xdr:cNvSpPr txBox="1"/>
      </xdr:nvSpPr>
      <xdr:spPr>
        <a:xfrm>
          <a:off x="14401800" y="9886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56</xdr:row>
      <xdr:rowOff>126365</xdr:rowOff>
    </xdr:from>
    <xdr:to>
      <xdr:col>69</xdr:col>
      <xdr:colOff>142875</xdr:colOff>
      <xdr:row>57</xdr:row>
      <xdr:rowOff>56515</xdr:rowOff>
    </xdr:to>
    <xdr:sp macro="" textlink="">
      <xdr:nvSpPr>
        <xdr:cNvPr id="272" name="楕円 271">
          <a:extLst>
            <a:ext uri="{FF2B5EF4-FFF2-40B4-BE49-F238E27FC236}">
              <a16:creationId xmlns:a16="http://schemas.microsoft.com/office/drawing/2014/main" id="{8B94A87E-D74A-4A75-B98D-35123D465920}"/>
            </a:ext>
          </a:extLst>
        </xdr:cNvPr>
        <xdr:cNvSpPr/>
      </xdr:nvSpPr>
      <xdr:spPr>
        <a:xfrm>
          <a:off x="13843000" y="972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66675</xdr:rowOff>
    </xdr:from>
    <xdr:ext cx="757555" cy="254635"/>
    <xdr:sp macro="" textlink="">
      <xdr:nvSpPr>
        <xdr:cNvPr id="273" name="テキスト ボックス 272">
          <a:extLst>
            <a:ext uri="{FF2B5EF4-FFF2-40B4-BE49-F238E27FC236}">
              <a16:creationId xmlns:a16="http://schemas.microsoft.com/office/drawing/2014/main" id="{67FF5927-C6B8-4D41-A119-ECCB27D3E00C}"/>
            </a:ext>
          </a:extLst>
        </xdr:cNvPr>
        <xdr:cNvSpPr txBox="1"/>
      </xdr:nvSpPr>
      <xdr:spPr>
        <a:xfrm>
          <a:off x="13512800" y="949642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57</xdr:row>
      <xdr:rowOff>10160</xdr:rowOff>
    </xdr:from>
    <xdr:to>
      <xdr:col>65</xdr:col>
      <xdr:colOff>53975</xdr:colOff>
      <xdr:row>57</xdr:row>
      <xdr:rowOff>111760</xdr:rowOff>
    </xdr:to>
    <xdr:sp macro="" textlink="">
      <xdr:nvSpPr>
        <xdr:cNvPr id="274" name="楕円 273">
          <a:extLst>
            <a:ext uri="{FF2B5EF4-FFF2-40B4-BE49-F238E27FC236}">
              <a16:creationId xmlns:a16="http://schemas.microsoft.com/office/drawing/2014/main" id="{3FC02164-E1F5-433C-97A7-C757CAF47629}"/>
            </a:ext>
          </a:extLst>
        </xdr:cNvPr>
        <xdr:cNvSpPr/>
      </xdr:nvSpPr>
      <xdr:spPr>
        <a:xfrm>
          <a:off x="12954000" y="978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121920</xdr:rowOff>
    </xdr:from>
    <xdr:ext cx="762000" cy="254635"/>
    <xdr:sp macro="" textlink="">
      <xdr:nvSpPr>
        <xdr:cNvPr id="275" name="テキスト ボックス 274">
          <a:extLst>
            <a:ext uri="{FF2B5EF4-FFF2-40B4-BE49-F238E27FC236}">
              <a16:creationId xmlns:a16="http://schemas.microsoft.com/office/drawing/2014/main" id="{5512BF85-4930-4E29-A64F-25B82CDD11B4}"/>
            </a:ext>
          </a:extLst>
        </xdr:cNvPr>
        <xdr:cNvSpPr txBox="1"/>
      </xdr:nvSpPr>
      <xdr:spPr>
        <a:xfrm>
          <a:off x="12623800" y="955167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511227FA-647B-49B6-A656-DEE8E1BD61DD}"/>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6770C146-6EAB-47D9-BC6A-67B1D97CF873}"/>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1B90FCDE-37B3-4B0E-B65F-341CD8B6F7CE}"/>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9C81E332-79EF-473C-BA4E-88394997FB41}"/>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49615C6-9940-4EB3-948E-F4953DEBBB4F}"/>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B2BC3595-DC1F-4B29-BA7C-B7DA553E3355}"/>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DD630FBD-9746-4BC6-9155-E45E107FB428}"/>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796D3B36-EA77-439E-806F-E2C0BE683DD3}"/>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C5F20AFE-2F0C-4919-B9DF-32361E70BA79}"/>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185716B8-7F6E-4711-B814-EF32D7D2C635}"/>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E19BB69A-0283-421A-ABED-96259EF14896}"/>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全国平均、京都府平均すべてにおいて、上回っている。毎年、当初予算編成において、補助金等の支出見直しを行っているが、一部事務組合等への負担金が補助費等の占める割合を高くしている。</a:t>
          </a:r>
        </a:p>
        <a:p>
          <a:r>
            <a:rPr kumimoji="1" lang="ja-JP" altLang="en-US" sz="1300">
              <a:latin typeface="ＭＳ Ｐゴシック"/>
              <a:ea typeface="ＭＳ Ｐゴシック"/>
            </a:rPr>
            <a:t>　なお、公営企業においては、経営戦略を策定し、経営の安定化を進める中で、継続的に補助費等の削減に努める。</a:t>
          </a:r>
        </a:p>
      </xdr:txBody>
    </xdr:sp>
    <xdr:clientData/>
  </xdr:twoCellAnchor>
  <xdr:oneCellAnchor>
    <xdr:from>
      <xdr:col>62</xdr:col>
      <xdr:colOff>6350</xdr:colOff>
      <xdr:row>29</xdr:row>
      <xdr:rowOff>107950</xdr:rowOff>
    </xdr:from>
    <xdr:ext cx="294005" cy="225425"/>
    <xdr:sp macro="" textlink="">
      <xdr:nvSpPr>
        <xdr:cNvPr id="287" name="テキスト ボックス 286">
          <a:extLst>
            <a:ext uri="{FF2B5EF4-FFF2-40B4-BE49-F238E27FC236}">
              <a16:creationId xmlns:a16="http://schemas.microsoft.com/office/drawing/2014/main" id="{64E3A142-38B7-4557-B172-F863DBEB6291}"/>
            </a:ext>
          </a:extLst>
        </xdr:cNvPr>
        <xdr:cNvSpPr txBox="1"/>
      </xdr:nvSpPr>
      <xdr:spPr>
        <a:xfrm>
          <a:off x="12407900" y="5080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33ED4C59-9039-4B0F-BBEC-A911BDF197B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3555" cy="254635"/>
    <xdr:sp macro="" textlink="">
      <xdr:nvSpPr>
        <xdr:cNvPr id="289" name="テキスト ボックス 288">
          <a:extLst>
            <a:ext uri="{FF2B5EF4-FFF2-40B4-BE49-F238E27FC236}">
              <a16:creationId xmlns:a16="http://schemas.microsoft.com/office/drawing/2014/main" id="{DC918DE6-2320-420E-9AEF-F068E5F1F3F7}"/>
            </a:ext>
          </a:extLst>
        </xdr:cNvPr>
        <xdr:cNvSpPr txBox="1"/>
      </xdr:nvSpPr>
      <xdr:spPr>
        <a:xfrm>
          <a:off x="11938000" y="7414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9DEC4CFA-D6B2-4572-BFB6-686A5A60A241}"/>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3555" cy="254635"/>
    <xdr:sp macro="" textlink="">
      <xdr:nvSpPr>
        <xdr:cNvPr id="291" name="テキスト ボックス 290">
          <a:extLst>
            <a:ext uri="{FF2B5EF4-FFF2-40B4-BE49-F238E27FC236}">
              <a16:creationId xmlns:a16="http://schemas.microsoft.com/office/drawing/2014/main" id="{27063901-46C5-40E1-84B3-24620F59F027}"/>
            </a:ext>
          </a:extLst>
        </xdr:cNvPr>
        <xdr:cNvSpPr txBox="1"/>
      </xdr:nvSpPr>
      <xdr:spPr>
        <a:xfrm>
          <a:off x="11938000" y="69570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7E0602FB-70F5-48C7-9FD3-57E67B5BB7DC}"/>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3555" cy="254635"/>
    <xdr:sp macro="" textlink="">
      <xdr:nvSpPr>
        <xdr:cNvPr id="293" name="テキスト ボックス 292">
          <a:extLst>
            <a:ext uri="{FF2B5EF4-FFF2-40B4-BE49-F238E27FC236}">
              <a16:creationId xmlns:a16="http://schemas.microsoft.com/office/drawing/2014/main" id="{237367E7-8D7F-4FD2-8F8C-4773CB771B1A}"/>
            </a:ext>
          </a:extLst>
        </xdr:cNvPr>
        <xdr:cNvSpPr txBox="1"/>
      </xdr:nvSpPr>
      <xdr:spPr>
        <a:xfrm>
          <a:off x="11938000" y="64998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5096F02E-B6FF-4FAB-9475-D5E9ACB44733}"/>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3555" cy="254635"/>
    <xdr:sp macro="" textlink="">
      <xdr:nvSpPr>
        <xdr:cNvPr id="295" name="テキスト ボックス 294">
          <a:extLst>
            <a:ext uri="{FF2B5EF4-FFF2-40B4-BE49-F238E27FC236}">
              <a16:creationId xmlns:a16="http://schemas.microsoft.com/office/drawing/2014/main" id="{4446E7B9-C13F-4BDB-AF1D-09996EAE7689}"/>
            </a:ext>
          </a:extLst>
        </xdr:cNvPr>
        <xdr:cNvSpPr txBox="1"/>
      </xdr:nvSpPr>
      <xdr:spPr>
        <a:xfrm>
          <a:off x="11938000" y="60426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4DDD48AC-FC28-4AB3-BBA9-C345604220FE}"/>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3555" cy="254635"/>
    <xdr:sp macro="" textlink="">
      <xdr:nvSpPr>
        <xdr:cNvPr id="297" name="テキスト ボックス 296">
          <a:extLst>
            <a:ext uri="{FF2B5EF4-FFF2-40B4-BE49-F238E27FC236}">
              <a16:creationId xmlns:a16="http://schemas.microsoft.com/office/drawing/2014/main" id="{409E7118-C739-46B7-864B-713F1F02178A}"/>
            </a:ext>
          </a:extLst>
        </xdr:cNvPr>
        <xdr:cNvSpPr txBox="1"/>
      </xdr:nvSpPr>
      <xdr:spPr>
        <a:xfrm>
          <a:off x="11938000" y="55854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C6386AF5-FF96-4485-AEE6-584BC395A436}"/>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4FED8022-4773-4CC9-8611-FD405AF04DCA}"/>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53975</xdr:rowOff>
    </xdr:from>
    <xdr:to>
      <xdr:col>82</xdr:col>
      <xdr:colOff>107950</xdr:colOff>
      <xdr:row>39</xdr:row>
      <xdr:rowOff>147320</xdr:rowOff>
    </xdr:to>
    <xdr:cxnSp macro="">
      <xdr:nvCxnSpPr>
        <xdr:cNvPr id="300" name="直線コネクタ 299">
          <a:extLst>
            <a:ext uri="{FF2B5EF4-FFF2-40B4-BE49-F238E27FC236}">
              <a16:creationId xmlns:a16="http://schemas.microsoft.com/office/drawing/2014/main" id="{05EAE0A9-270F-447F-96C2-9142407AD988}"/>
            </a:ext>
          </a:extLst>
        </xdr:cNvPr>
        <xdr:cNvCxnSpPr/>
      </xdr:nvCxnSpPr>
      <xdr:spPr>
        <a:xfrm flipV="1">
          <a:off x="16510000" y="5883275"/>
          <a:ext cx="0" cy="950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119380</xdr:rowOff>
    </xdr:from>
    <xdr:ext cx="762000" cy="259080"/>
    <xdr:sp macro="" textlink="">
      <xdr:nvSpPr>
        <xdr:cNvPr id="301" name="補助費等最小値テキスト">
          <a:extLst>
            <a:ext uri="{FF2B5EF4-FFF2-40B4-BE49-F238E27FC236}">
              <a16:creationId xmlns:a16="http://schemas.microsoft.com/office/drawing/2014/main" id="{D982B0ED-82F0-4EBC-A9EF-2F919488BB78}"/>
            </a:ext>
          </a:extLst>
        </xdr:cNvPr>
        <xdr:cNvSpPr txBox="1"/>
      </xdr:nvSpPr>
      <xdr:spPr>
        <a:xfrm>
          <a:off x="16598900" y="6805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24.2</a:t>
          </a:r>
          <a:endParaRPr kumimoji="1" lang="ja-JP" altLang="en-US" sz="1000" b="1">
            <a:latin typeface="ＭＳ Ｐゴシック"/>
            <a:ea typeface="ＭＳ Ｐゴシック"/>
          </a:endParaRPr>
        </a:p>
      </xdr:txBody>
    </xdr:sp>
    <xdr:clientData/>
  </xdr:oneCellAnchor>
  <xdr:twoCellAnchor>
    <xdr:from>
      <xdr:col>82</xdr:col>
      <xdr:colOff>19050</xdr:colOff>
      <xdr:row>39</xdr:row>
      <xdr:rowOff>147320</xdr:rowOff>
    </xdr:from>
    <xdr:to>
      <xdr:col>82</xdr:col>
      <xdr:colOff>196850</xdr:colOff>
      <xdr:row>39</xdr:row>
      <xdr:rowOff>147320</xdr:rowOff>
    </xdr:to>
    <xdr:cxnSp macro="">
      <xdr:nvCxnSpPr>
        <xdr:cNvPr id="302" name="直線コネクタ 301">
          <a:extLst>
            <a:ext uri="{FF2B5EF4-FFF2-40B4-BE49-F238E27FC236}">
              <a16:creationId xmlns:a16="http://schemas.microsoft.com/office/drawing/2014/main" id="{32B50E9A-A69F-4871-ADBB-650F08512D5D}"/>
            </a:ext>
          </a:extLst>
        </xdr:cNvPr>
        <xdr:cNvCxnSpPr/>
      </xdr:nvCxnSpPr>
      <xdr:spPr>
        <a:xfrm>
          <a:off x="16421100" y="6833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140335</xdr:rowOff>
    </xdr:from>
    <xdr:ext cx="762000" cy="259080"/>
    <xdr:sp macro="" textlink="">
      <xdr:nvSpPr>
        <xdr:cNvPr id="303" name="補助費等最大値テキスト">
          <a:extLst>
            <a:ext uri="{FF2B5EF4-FFF2-40B4-BE49-F238E27FC236}">
              <a16:creationId xmlns:a16="http://schemas.microsoft.com/office/drawing/2014/main" id="{2C557ADC-D89E-4F45-B180-99132D8B3449}"/>
            </a:ext>
          </a:extLst>
        </xdr:cNvPr>
        <xdr:cNvSpPr txBox="1"/>
      </xdr:nvSpPr>
      <xdr:spPr>
        <a:xfrm>
          <a:off x="16598900" y="56267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53975</xdr:rowOff>
    </xdr:from>
    <xdr:to>
      <xdr:col>82</xdr:col>
      <xdr:colOff>196850</xdr:colOff>
      <xdr:row>34</xdr:row>
      <xdr:rowOff>53975</xdr:rowOff>
    </xdr:to>
    <xdr:cxnSp macro="">
      <xdr:nvCxnSpPr>
        <xdr:cNvPr id="304" name="直線コネクタ 303">
          <a:extLst>
            <a:ext uri="{FF2B5EF4-FFF2-40B4-BE49-F238E27FC236}">
              <a16:creationId xmlns:a16="http://schemas.microsoft.com/office/drawing/2014/main" id="{71F0B11C-D7A5-4965-902E-E0437000B629}"/>
            </a:ext>
          </a:extLst>
        </xdr:cNvPr>
        <xdr:cNvCxnSpPr/>
      </xdr:nvCxnSpPr>
      <xdr:spPr>
        <a:xfrm>
          <a:off x="16421100" y="5883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101600</xdr:rowOff>
    </xdr:from>
    <xdr:to>
      <xdr:col>82</xdr:col>
      <xdr:colOff>107950</xdr:colOff>
      <xdr:row>37</xdr:row>
      <xdr:rowOff>101600</xdr:rowOff>
    </xdr:to>
    <xdr:cxnSp macro="">
      <xdr:nvCxnSpPr>
        <xdr:cNvPr id="305" name="直線コネクタ 304">
          <a:extLst>
            <a:ext uri="{FF2B5EF4-FFF2-40B4-BE49-F238E27FC236}">
              <a16:creationId xmlns:a16="http://schemas.microsoft.com/office/drawing/2014/main" id="{41BE0BE6-B1C1-4923-81C3-38FE1F5487D2}"/>
            </a:ext>
          </a:extLst>
        </xdr:cNvPr>
        <xdr:cNvCxnSpPr/>
      </xdr:nvCxnSpPr>
      <xdr:spPr>
        <a:xfrm>
          <a:off x="15671800" y="644525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88265</xdr:rowOff>
    </xdr:from>
    <xdr:ext cx="762000" cy="254635"/>
    <xdr:sp macro="" textlink="">
      <xdr:nvSpPr>
        <xdr:cNvPr id="306" name="補助費等平均値テキスト">
          <a:extLst>
            <a:ext uri="{FF2B5EF4-FFF2-40B4-BE49-F238E27FC236}">
              <a16:creationId xmlns:a16="http://schemas.microsoft.com/office/drawing/2014/main" id="{AF530837-2BE1-4F4F-AA0F-619EFB3DF1A8}"/>
            </a:ext>
          </a:extLst>
        </xdr:cNvPr>
        <xdr:cNvSpPr txBox="1"/>
      </xdr:nvSpPr>
      <xdr:spPr>
        <a:xfrm>
          <a:off x="16598900" y="6089015"/>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71755</xdr:rowOff>
    </xdr:from>
    <xdr:to>
      <xdr:col>82</xdr:col>
      <xdr:colOff>158750</xdr:colOff>
      <xdr:row>37</xdr:row>
      <xdr:rowOff>1905</xdr:rowOff>
    </xdr:to>
    <xdr:sp macro="" textlink="">
      <xdr:nvSpPr>
        <xdr:cNvPr id="307" name="フローチャート: 判断 306">
          <a:extLst>
            <a:ext uri="{FF2B5EF4-FFF2-40B4-BE49-F238E27FC236}">
              <a16:creationId xmlns:a16="http://schemas.microsoft.com/office/drawing/2014/main" id="{1A129147-2C82-4BE2-81F5-1146DC8DD934}"/>
            </a:ext>
          </a:extLst>
        </xdr:cNvPr>
        <xdr:cNvSpPr/>
      </xdr:nvSpPr>
      <xdr:spPr>
        <a:xfrm>
          <a:off x="1645920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101600</xdr:rowOff>
    </xdr:from>
    <xdr:to>
      <xdr:col>78</xdr:col>
      <xdr:colOff>69850</xdr:colOff>
      <xdr:row>37</xdr:row>
      <xdr:rowOff>120650</xdr:rowOff>
    </xdr:to>
    <xdr:cxnSp macro="">
      <xdr:nvCxnSpPr>
        <xdr:cNvPr id="308" name="直線コネクタ 307">
          <a:extLst>
            <a:ext uri="{FF2B5EF4-FFF2-40B4-BE49-F238E27FC236}">
              <a16:creationId xmlns:a16="http://schemas.microsoft.com/office/drawing/2014/main" id="{F5A28DE7-A558-4640-90B7-5278F655BEB6}"/>
            </a:ext>
          </a:extLst>
        </xdr:cNvPr>
        <xdr:cNvCxnSpPr/>
      </xdr:nvCxnSpPr>
      <xdr:spPr>
        <a:xfrm flipV="1">
          <a:off x="14782800" y="644525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71755</xdr:rowOff>
    </xdr:from>
    <xdr:to>
      <xdr:col>78</xdr:col>
      <xdr:colOff>120650</xdr:colOff>
      <xdr:row>37</xdr:row>
      <xdr:rowOff>1905</xdr:rowOff>
    </xdr:to>
    <xdr:sp macro="" textlink="">
      <xdr:nvSpPr>
        <xdr:cNvPr id="309" name="フローチャート: 判断 308">
          <a:extLst>
            <a:ext uri="{FF2B5EF4-FFF2-40B4-BE49-F238E27FC236}">
              <a16:creationId xmlns:a16="http://schemas.microsoft.com/office/drawing/2014/main" id="{EED173C0-821C-4520-A829-DF47E423AD71}"/>
            </a:ext>
          </a:extLst>
        </xdr:cNvPr>
        <xdr:cNvSpPr/>
      </xdr:nvSpPr>
      <xdr:spPr>
        <a:xfrm>
          <a:off x="1562100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12065</xdr:rowOff>
    </xdr:from>
    <xdr:ext cx="736600" cy="259080"/>
    <xdr:sp macro="" textlink="">
      <xdr:nvSpPr>
        <xdr:cNvPr id="310" name="テキスト ボックス 309">
          <a:extLst>
            <a:ext uri="{FF2B5EF4-FFF2-40B4-BE49-F238E27FC236}">
              <a16:creationId xmlns:a16="http://schemas.microsoft.com/office/drawing/2014/main" id="{78926F3A-40E6-435E-A95F-3FB0833B6761}"/>
            </a:ext>
          </a:extLst>
        </xdr:cNvPr>
        <xdr:cNvSpPr txBox="1"/>
      </xdr:nvSpPr>
      <xdr:spPr>
        <a:xfrm>
          <a:off x="15290800" y="60128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37</xdr:row>
      <xdr:rowOff>106680</xdr:rowOff>
    </xdr:from>
    <xdr:to>
      <xdr:col>73</xdr:col>
      <xdr:colOff>180975</xdr:colOff>
      <xdr:row>37</xdr:row>
      <xdr:rowOff>120650</xdr:rowOff>
    </xdr:to>
    <xdr:cxnSp macro="">
      <xdr:nvCxnSpPr>
        <xdr:cNvPr id="311" name="直線コネクタ 310">
          <a:extLst>
            <a:ext uri="{FF2B5EF4-FFF2-40B4-BE49-F238E27FC236}">
              <a16:creationId xmlns:a16="http://schemas.microsoft.com/office/drawing/2014/main" id="{5D5E0763-1D94-4721-B7F9-4778755B42C0}"/>
            </a:ext>
          </a:extLst>
        </xdr:cNvPr>
        <xdr:cNvCxnSpPr/>
      </xdr:nvCxnSpPr>
      <xdr:spPr>
        <a:xfrm>
          <a:off x="13893800" y="645033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67310</xdr:rowOff>
    </xdr:from>
    <xdr:to>
      <xdr:col>74</xdr:col>
      <xdr:colOff>31750</xdr:colOff>
      <xdr:row>36</xdr:row>
      <xdr:rowOff>168910</xdr:rowOff>
    </xdr:to>
    <xdr:sp macro="" textlink="">
      <xdr:nvSpPr>
        <xdr:cNvPr id="312" name="フローチャート: 判断 311">
          <a:extLst>
            <a:ext uri="{FF2B5EF4-FFF2-40B4-BE49-F238E27FC236}">
              <a16:creationId xmlns:a16="http://schemas.microsoft.com/office/drawing/2014/main" id="{0215A5B1-3EBE-4E50-B65C-83C3007576BC}"/>
            </a:ext>
          </a:extLst>
        </xdr:cNvPr>
        <xdr:cNvSpPr/>
      </xdr:nvSpPr>
      <xdr:spPr>
        <a:xfrm>
          <a:off x="147320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7620</xdr:rowOff>
    </xdr:from>
    <xdr:ext cx="762000" cy="254635"/>
    <xdr:sp macro="" textlink="">
      <xdr:nvSpPr>
        <xdr:cNvPr id="313" name="テキスト ボックス 312">
          <a:extLst>
            <a:ext uri="{FF2B5EF4-FFF2-40B4-BE49-F238E27FC236}">
              <a16:creationId xmlns:a16="http://schemas.microsoft.com/office/drawing/2014/main" id="{474D5410-3EF7-4966-BB13-3F10D79FF523}"/>
            </a:ext>
          </a:extLst>
        </xdr:cNvPr>
        <xdr:cNvSpPr txBox="1"/>
      </xdr:nvSpPr>
      <xdr:spPr>
        <a:xfrm>
          <a:off x="14401800" y="600837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37</xdr:row>
      <xdr:rowOff>106680</xdr:rowOff>
    </xdr:from>
    <xdr:to>
      <xdr:col>69</xdr:col>
      <xdr:colOff>92075</xdr:colOff>
      <xdr:row>37</xdr:row>
      <xdr:rowOff>161290</xdr:rowOff>
    </xdr:to>
    <xdr:cxnSp macro="">
      <xdr:nvCxnSpPr>
        <xdr:cNvPr id="314" name="直線コネクタ 313">
          <a:extLst>
            <a:ext uri="{FF2B5EF4-FFF2-40B4-BE49-F238E27FC236}">
              <a16:creationId xmlns:a16="http://schemas.microsoft.com/office/drawing/2014/main" id="{62FD0BE5-17E0-46B7-B4FE-F790B62F0DCB}"/>
            </a:ext>
          </a:extLst>
        </xdr:cNvPr>
        <xdr:cNvCxnSpPr/>
      </xdr:nvCxnSpPr>
      <xdr:spPr>
        <a:xfrm flipV="1">
          <a:off x="13004800" y="645033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57785</xdr:rowOff>
    </xdr:from>
    <xdr:to>
      <xdr:col>69</xdr:col>
      <xdr:colOff>142875</xdr:colOff>
      <xdr:row>36</xdr:row>
      <xdr:rowOff>159385</xdr:rowOff>
    </xdr:to>
    <xdr:sp macro="" textlink="">
      <xdr:nvSpPr>
        <xdr:cNvPr id="315" name="フローチャート: 判断 314">
          <a:extLst>
            <a:ext uri="{FF2B5EF4-FFF2-40B4-BE49-F238E27FC236}">
              <a16:creationId xmlns:a16="http://schemas.microsoft.com/office/drawing/2014/main" id="{08DE717C-8110-4E07-AE05-6AEDC54C4DD6}"/>
            </a:ext>
          </a:extLst>
        </xdr:cNvPr>
        <xdr:cNvSpPr/>
      </xdr:nvSpPr>
      <xdr:spPr>
        <a:xfrm>
          <a:off x="138430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169545</xdr:rowOff>
    </xdr:from>
    <xdr:ext cx="757555" cy="254635"/>
    <xdr:sp macro="" textlink="">
      <xdr:nvSpPr>
        <xdr:cNvPr id="316" name="テキスト ボックス 315">
          <a:extLst>
            <a:ext uri="{FF2B5EF4-FFF2-40B4-BE49-F238E27FC236}">
              <a16:creationId xmlns:a16="http://schemas.microsoft.com/office/drawing/2014/main" id="{5F29AF89-CC11-4E50-A58A-A7B45C314431}"/>
            </a:ext>
          </a:extLst>
        </xdr:cNvPr>
        <xdr:cNvSpPr txBox="1"/>
      </xdr:nvSpPr>
      <xdr:spPr>
        <a:xfrm>
          <a:off x="13512800" y="599884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103505</xdr:rowOff>
    </xdr:from>
    <xdr:to>
      <xdr:col>65</xdr:col>
      <xdr:colOff>53975</xdr:colOff>
      <xdr:row>37</xdr:row>
      <xdr:rowOff>33655</xdr:rowOff>
    </xdr:to>
    <xdr:sp macro="" textlink="">
      <xdr:nvSpPr>
        <xdr:cNvPr id="317" name="フローチャート: 判断 316">
          <a:extLst>
            <a:ext uri="{FF2B5EF4-FFF2-40B4-BE49-F238E27FC236}">
              <a16:creationId xmlns:a16="http://schemas.microsoft.com/office/drawing/2014/main" id="{E442A904-D164-4BC6-8332-7CED07ADBC20}"/>
            </a:ext>
          </a:extLst>
        </xdr:cNvPr>
        <xdr:cNvSpPr/>
      </xdr:nvSpPr>
      <xdr:spPr>
        <a:xfrm>
          <a:off x="1295400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43815</xdr:rowOff>
    </xdr:from>
    <xdr:ext cx="762000" cy="254635"/>
    <xdr:sp macro="" textlink="">
      <xdr:nvSpPr>
        <xdr:cNvPr id="318" name="テキスト ボックス 317">
          <a:extLst>
            <a:ext uri="{FF2B5EF4-FFF2-40B4-BE49-F238E27FC236}">
              <a16:creationId xmlns:a16="http://schemas.microsoft.com/office/drawing/2014/main" id="{D66281AA-174C-450A-B4F2-8504076D71D0}"/>
            </a:ext>
          </a:extLst>
        </xdr:cNvPr>
        <xdr:cNvSpPr txBox="1"/>
      </xdr:nvSpPr>
      <xdr:spPr>
        <a:xfrm>
          <a:off x="12623800" y="604456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19" name="テキスト ボックス 318">
          <a:extLst>
            <a:ext uri="{FF2B5EF4-FFF2-40B4-BE49-F238E27FC236}">
              <a16:creationId xmlns:a16="http://schemas.microsoft.com/office/drawing/2014/main" id="{D886476A-48D5-490C-9425-B48AF5B209A8}"/>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7555" cy="259080"/>
    <xdr:sp macro="" textlink="">
      <xdr:nvSpPr>
        <xdr:cNvPr id="320" name="テキスト ボックス 319">
          <a:extLst>
            <a:ext uri="{FF2B5EF4-FFF2-40B4-BE49-F238E27FC236}">
              <a16:creationId xmlns:a16="http://schemas.microsoft.com/office/drawing/2014/main" id="{52A93903-6B1A-447D-BBFC-92187A1E39CC}"/>
            </a:ext>
          </a:extLst>
        </xdr:cNvPr>
        <xdr:cNvSpPr txBox="1"/>
      </xdr:nvSpPr>
      <xdr:spPr>
        <a:xfrm>
          <a:off x="1545590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7555" cy="259080"/>
    <xdr:sp macro="" textlink="">
      <xdr:nvSpPr>
        <xdr:cNvPr id="321" name="テキスト ボックス 320">
          <a:extLst>
            <a:ext uri="{FF2B5EF4-FFF2-40B4-BE49-F238E27FC236}">
              <a16:creationId xmlns:a16="http://schemas.microsoft.com/office/drawing/2014/main" id="{7E82C0DB-7EE8-4941-8EC5-A0D557150DA3}"/>
            </a:ext>
          </a:extLst>
        </xdr:cNvPr>
        <xdr:cNvSpPr txBox="1"/>
      </xdr:nvSpPr>
      <xdr:spPr>
        <a:xfrm>
          <a:off x="1456690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2" name="テキスト ボックス 321">
          <a:extLst>
            <a:ext uri="{FF2B5EF4-FFF2-40B4-BE49-F238E27FC236}">
              <a16:creationId xmlns:a16="http://schemas.microsoft.com/office/drawing/2014/main" id="{BE33C4A3-0A05-43E6-AFF8-E7C98E2E148E}"/>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7555" cy="259080"/>
    <xdr:sp macro="" textlink="">
      <xdr:nvSpPr>
        <xdr:cNvPr id="323" name="テキスト ボックス 322">
          <a:extLst>
            <a:ext uri="{FF2B5EF4-FFF2-40B4-BE49-F238E27FC236}">
              <a16:creationId xmlns:a16="http://schemas.microsoft.com/office/drawing/2014/main" id="{DE2C159E-B410-421E-B0C2-097B1CB80397}"/>
            </a:ext>
          </a:extLst>
        </xdr:cNvPr>
        <xdr:cNvSpPr txBox="1"/>
      </xdr:nvSpPr>
      <xdr:spPr>
        <a:xfrm>
          <a:off x="1278890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37</xdr:row>
      <xdr:rowOff>50800</xdr:rowOff>
    </xdr:from>
    <xdr:to>
      <xdr:col>82</xdr:col>
      <xdr:colOff>158750</xdr:colOff>
      <xdr:row>37</xdr:row>
      <xdr:rowOff>152400</xdr:rowOff>
    </xdr:to>
    <xdr:sp macro="" textlink="">
      <xdr:nvSpPr>
        <xdr:cNvPr id="324" name="楕円 323">
          <a:extLst>
            <a:ext uri="{FF2B5EF4-FFF2-40B4-BE49-F238E27FC236}">
              <a16:creationId xmlns:a16="http://schemas.microsoft.com/office/drawing/2014/main" id="{2AA1A896-D226-4D55-9058-4E202B2133E9}"/>
            </a:ext>
          </a:extLst>
        </xdr:cNvPr>
        <xdr:cNvSpPr/>
      </xdr:nvSpPr>
      <xdr:spPr>
        <a:xfrm>
          <a:off x="16459200" y="639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22860</xdr:rowOff>
    </xdr:from>
    <xdr:ext cx="762000" cy="259080"/>
    <xdr:sp macro="" textlink="">
      <xdr:nvSpPr>
        <xdr:cNvPr id="325" name="補助費等該当値テキスト">
          <a:extLst>
            <a:ext uri="{FF2B5EF4-FFF2-40B4-BE49-F238E27FC236}">
              <a16:creationId xmlns:a16="http://schemas.microsoft.com/office/drawing/2014/main" id="{8C667904-1E99-433C-88D7-55D7501B1116}"/>
            </a:ext>
          </a:extLst>
        </xdr:cNvPr>
        <xdr:cNvSpPr txBox="1"/>
      </xdr:nvSpPr>
      <xdr:spPr>
        <a:xfrm>
          <a:off x="16598900" y="6366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37</xdr:row>
      <xdr:rowOff>50800</xdr:rowOff>
    </xdr:from>
    <xdr:to>
      <xdr:col>78</xdr:col>
      <xdr:colOff>120650</xdr:colOff>
      <xdr:row>37</xdr:row>
      <xdr:rowOff>152400</xdr:rowOff>
    </xdr:to>
    <xdr:sp macro="" textlink="">
      <xdr:nvSpPr>
        <xdr:cNvPr id="326" name="楕円 325">
          <a:extLst>
            <a:ext uri="{FF2B5EF4-FFF2-40B4-BE49-F238E27FC236}">
              <a16:creationId xmlns:a16="http://schemas.microsoft.com/office/drawing/2014/main" id="{4E8B21AE-9C8F-4B02-B489-9EED9B3837D4}"/>
            </a:ext>
          </a:extLst>
        </xdr:cNvPr>
        <xdr:cNvSpPr/>
      </xdr:nvSpPr>
      <xdr:spPr>
        <a:xfrm>
          <a:off x="15621000" y="639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137160</xdr:rowOff>
    </xdr:from>
    <xdr:ext cx="736600" cy="259080"/>
    <xdr:sp macro="" textlink="">
      <xdr:nvSpPr>
        <xdr:cNvPr id="327" name="テキスト ボックス 326">
          <a:extLst>
            <a:ext uri="{FF2B5EF4-FFF2-40B4-BE49-F238E27FC236}">
              <a16:creationId xmlns:a16="http://schemas.microsoft.com/office/drawing/2014/main" id="{54A5F83E-9B98-4B55-8CBE-F6C6C3F60A36}"/>
            </a:ext>
          </a:extLst>
        </xdr:cNvPr>
        <xdr:cNvSpPr txBox="1"/>
      </xdr:nvSpPr>
      <xdr:spPr>
        <a:xfrm>
          <a:off x="15290800" y="64808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37</xdr:row>
      <xdr:rowOff>69215</xdr:rowOff>
    </xdr:from>
    <xdr:to>
      <xdr:col>74</xdr:col>
      <xdr:colOff>31750</xdr:colOff>
      <xdr:row>37</xdr:row>
      <xdr:rowOff>170815</xdr:rowOff>
    </xdr:to>
    <xdr:sp macro="" textlink="">
      <xdr:nvSpPr>
        <xdr:cNvPr id="328" name="楕円 327">
          <a:extLst>
            <a:ext uri="{FF2B5EF4-FFF2-40B4-BE49-F238E27FC236}">
              <a16:creationId xmlns:a16="http://schemas.microsoft.com/office/drawing/2014/main" id="{7B5F0148-BC4E-4F52-BBD3-050119065DAA}"/>
            </a:ext>
          </a:extLst>
        </xdr:cNvPr>
        <xdr:cNvSpPr/>
      </xdr:nvSpPr>
      <xdr:spPr>
        <a:xfrm>
          <a:off x="14732000" y="641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155575</xdr:rowOff>
    </xdr:from>
    <xdr:ext cx="762000" cy="254635"/>
    <xdr:sp macro="" textlink="">
      <xdr:nvSpPr>
        <xdr:cNvPr id="329" name="テキスト ボックス 328">
          <a:extLst>
            <a:ext uri="{FF2B5EF4-FFF2-40B4-BE49-F238E27FC236}">
              <a16:creationId xmlns:a16="http://schemas.microsoft.com/office/drawing/2014/main" id="{93CD16BC-B3A5-4AA8-B17E-D2E53F546415}"/>
            </a:ext>
          </a:extLst>
        </xdr:cNvPr>
        <xdr:cNvSpPr txBox="1"/>
      </xdr:nvSpPr>
      <xdr:spPr>
        <a:xfrm>
          <a:off x="14401800" y="649922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37</xdr:row>
      <xdr:rowOff>55880</xdr:rowOff>
    </xdr:from>
    <xdr:to>
      <xdr:col>69</xdr:col>
      <xdr:colOff>142875</xdr:colOff>
      <xdr:row>37</xdr:row>
      <xdr:rowOff>157480</xdr:rowOff>
    </xdr:to>
    <xdr:sp macro="" textlink="">
      <xdr:nvSpPr>
        <xdr:cNvPr id="330" name="楕円 329">
          <a:extLst>
            <a:ext uri="{FF2B5EF4-FFF2-40B4-BE49-F238E27FC236}">
              <a16:creationId xmlns:a16="http://schemas.microsoft.com/office/drawing/2014/main" id="{C2F12C6A-155C-409A-82D4-DA40113BB67D}"/>
            </a:ext>
          </a:extLst>
        </xdr:cNvPr>
        <xdr:cNvSpPr/>
      </xdr:nvSpPr>
      <xdr:spPr>
        <a:xfrm>
          <a:off x="138430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142240</xdr:rowOff>
    </xdr:from>
    <xdr:ext cx="757555" cy="259080"/>
    <xdr:sp macro="" textlink="">
      <xdr:nvSpPr>
        <xdr:cNvPr id="331" name="テキスト ボックス 330">
          <a:extLst>
            <a:ext uri="{FF2B5EF4-FFF2-40B4-BE49-F238E27FC236}">
              <a16:creationId xmlns:a16="http://schemas.microsoft.com/office/drawing/2014/main" id="{B80FA117-92CB-44F7-9B5A-66F9C15E15C4}"/>
            </a:ext>
          </a:extLst>
        </xdr:cNvPr>
        <xdr:cNvSpPr txBox="1"/>
      </xdr:nvSpPr>
      <xdr:spPr>
        <a:xfrm>
          <a:off x="13512800" y="648589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37</xdr:row>
      <xdr:rowOff>110490</xdr:rowOff>
    </xdr:from>
    <xdr:to>
      <xdr:col>65</xdr:col>
      <xdr:colOff>53975</xdr:colOff>
      <xdr:row>38</xdr:row>
      <xdr:rowOff>40640</xdr:rowOff>
    </xdr:to>
    <xdr:sp macro="" textlink="">
      <xdr:nvSpPr>
        <xdr:cNvPr id="332" name="楕円 331">
          <a:extLst>
            <a:ext uri="{FF2B5EF4-FFF2-40B4-BE49-F238E27FC236}">
              <a16:creationId xmlns:a16="http://schemas.microsoft.com/office/drawing/2014/main" id="{10C31970-6298-453C-A2A1-2A029FEBED02}"/>
            </a:ext>
          </a:extLst>
        </xdr:cNvPr>
        <xdr:cNvSpPr/>
      </xdr:nvSpPr>
      <xdr:spPr>
        <a:xfrm>
          <a:off x="12954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25400</xdr:rowOff>
    </xdr:from>
    <xdr:ext cx="762000" cy="259080"/>
    <xdr:sp macro="" textlink="">
      <xdr:nvSpPr>
        <xdr:cNvPr id="333" name="テキスト ボックス 332">
          <a:extLst>
            <a:ext uri="{FF2B5EF4-FFF2-40B4-BE49-F238E27FC236}">
              <a16:creationId xmlns:a16="http://schemas.microsoft.com/office/drawing/2014/main" id="{54D514BB-1E55-4178-99A6-0C468F406111}"/>
            </a:ext>
          </a:extLst>
        </xdr:cNvPr>
        <xdr:cNvSpPr txBox="1"/>
      </xdr:nvSpPr>
      <xdr:spPr>
        <a:xfrm>
          <a:off x="12623800" y="6540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E6F43014-2C9C-418C-A2F9-0BCA833CD85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6AACC56E-2306-42A6-91C7-48331C3E6149}"/>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31DC8BC0-ECA6-470E-9FDD-8A993CCC5114}"/>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97/108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27C5D008-C54A-44B4-930F-7F7E028FBEB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BB7E3B08-220C-49F5-8D59-E7EB89408743}"/>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2BF7DB2B-520D-4014-8CA4-A6FAFB83B761}"/>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BEACD6F6-B5B5-4CE5-995D-87C010BD88B1}"/>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AA19E472-B625-40F5-A92D-D5AA15A4791A}"/>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5A0B60EF-C6F0-4B56-821E-582BBE4CCFC1}"/>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558A6E9B-262B-4601-985A-0C16E2685B49}"/>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37A0E2F9-5469-4E07-9456-BB805FC6E76E}"/>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類似団体平均や全国平均を上回っているが、京都府平均と比較すると同水準である。</a:t>
          </a:r>
        </a:p>
        <a:p>
          <a:r>
            <a:rPr kumimoji="1" lang="ja-JP" altLang="en-US" sz="1300">
              <a:latin typeface="ＭＳ Ｐゴシック"/>
              <a:ea typeface="ＭＳ Ｐゴシック"/>
            </a:rPr>
            <a:t>　今後も事業の優先順位付けによる計画的な事業執行を行い、新たな市債発行額の抑制に努める。</a:t>
          </a:r>
        </a:p>
      </xdr:txBody>
    </xdr:sp>
    <xdr:clientData/>
  </xdr:twoCellAnchor>
  <xdr:oneCellAnchor>
    <xdr:from>
      <xdr:col>3</xdr:col>
      <xdr:colOff>123825</xdr:colOff>
      <xdr:row>69</xdr:row>
      <xdr:rowOff>107950</xdr:rowOff>
    </xdr:from>
    <xdr:ext cx="294005" cy="225425"/>
    <xdr:sp macro="" textlink="">
      <xdr:nvSpPr>
        <xdr:cNvPr id="345" name="テキスト ボックス 344">
          <a:extLst>
            <a:ext uri="{FF2B5EF4-FFF2-40B4-BE49-F238E27FC236}">
              <a16:creationId xmlns:a16="http://schemas.microsoft.com/office/drawing/2014/main" id="{54B74753-A74D-4DCF-B23B-D5F97465C32F}"/>
            </a:ext>
          </a:extLst>
        </xdr:cNvPr>
        <xdr:cNvSpPr txBox="1"/>
      </xdr:nvSpPr>
      <xdr:spPr>
        <a:xfrm>
          <a:off x="723900" y="11938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B77164EF-86A0-4204-8425-EC5EF6E4D267}"/>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3555" cy="254635"/>
    <xdr:sp macro="" textlink="">
      <xdr:nvSpPr>
        <xdr:cNvPr id="347" name="テキスト ボックス 346">
          <a:extLst>
            <a:ext uri="{FF2B5EF4-FFF2-40B4-BE49-F238E27FC236}">
              <a16:creationId xmlns:a16="http://schemas.microsoft.com/office/drawing/2014/main" id="{42038F2C-ECD8-4616-A0A6-2C7C51FAAC04}"/>
            </a:ext>
          </a:extLst>
        </xdr:cNvPr>
        <xdr:cNvSpPr txBox="1"/>
      </xdr:nvSpPr>
      <xdr:spPr>
        <a:xfrm>
          <a:off x="254000" y="14272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8" name="直線コネクタ 347">
          <a:extLst>
            <a:ext uri="{FF2B5EF4-FFF2-40B4-BE49-F238E27FC236}">
              <a16:creationId xmlns:a16="http://schemas.microsoft.com/office/drawing/2014/main" id="{FF419824-B279-4547-BD1E-F91638C787CF}"/>
            </a:ext>
          </a:extLst>
        </xdr:cNvPr>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3555" cy="259080"/>
    <xdr:sp macro="" textlink="">
      <xdr:nvSpPr>
        <xdr:cNvPr id="349" name="テキスト ボックス 348">
          <a:extLst>
            <a:ext uri="{FF2B5EF4-FFF2-40B4-BE49-F238E27FC236}">
              <a16:creationId xmlns:a16="http://schemas.microsoft.com/office/drawing/2014/main" id="{3D976A52-A472-4EC5-AD2A-7B62EB8EE6C9}"/>
            </a:ext>
          </a:extLst>
        </xdr:cNvPr>
        <xdr:cNvSpPr txBox="1"/>
      </xdr:nvSpPr>
      <xdr:spPr>
        <a:xfrm>
          <a:off x="254000" y="13891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0" name="直線コネクタ 349">
          <a:extLst>
            <a:ext uri="{FF2B5EF4-FFF2-40B4-BE49-F238E27FC236}">
              <a16:creationId xmlns:a16="http://schemas.microsoft.com/office/drawing/2014/main" id="{3C896457-10E4-42A0-B356-8989EC86509B}"/>
            </a:ext>
          </a:extLst>
        </xdr:cNvPr>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3555" cy="259080"/>
    <xdr:sp macro="" textlink="">
      <xdr:nvSpPr>
        <xdr:cNvPr id="351" name="テキスト ボックス 350">
          <a:extLst>
            <a:ext uri="{FF2B5EF4-FFF2-40B4-BE49-F238E27FC236}">
              <a16:creationId xmlns:a16="http://schemas.microsoft.com/office/drawing/2014/main" id="{B8F9C7B5-C6F1-49C1-8B0F-EF3F9FC67881}"/>
            </a:ext>
          </a:extLst>
        </xdr:cNvPr>
        <xdr:cNvSpPr txBox="1"/>
      </xdr:nvSpPr>
      <xdr:spPr>
        <a:xfrm>
          <a:off x="254000" y="13510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BA114651-6C0B-4F39-8258-9F6C4939FFB1}"/>
            </a:ext>
          </a:extLst>
        </xdr:cNvPr>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3555" cy="254635"/>
    <xdr:sp macro="" textlink="">
      <xdr:nvSpPr>
        <xdr:cNvPr id="353" name="テキスト ボックス 352">
          <a:extLst>
            <a:ext uri="{FF2B5EF4-FFF2-40B4-BE49-F238E27FC236}">
              <a16:creationId xmlns:a16="http://schemas.microsoft.com/office/drawing/2014/main" id="{478E2C4F-760F-4BBF-A7F0-B75F4F328DD9}"/>
            </a:ext>
          </a:extLst>
        </xdr:cNvPr>
        <xdr:cNvSpPr txBox="1"/>
      </xdr:nvSpPr>
      <xdr:spPr>
        <a:xfrm>
          <a:off x="254000" y="13129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4" name="直線コネクタ 353">
          <a:extLst>
            <a:ext uri="{FF2B5EF4-FFF2-40B4-BE49-F238E27FC236}">
              <a16:creationId xmlns:a16="http://schemas.microsoft.com/office/drawing/2014/main" id="{CC145B2F-669C-4F45-9719-7616A6FFB826}"/>
            </a:ext>
          </a:extLst>
        </xdr:cNvPr>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3555" cy="259080"/>
    <xdr:sp macro="" textlink="">
      <xdr:nvSpPr>
        <xdr:cNvPr id="355" name="テキスト ボックス 354">
          <a:extLst>
            <a:ext uri="{FF2B5EF4-FFF2-40B4-BE49-F238E27FC236}">
              <a16:creationId xmlns:a16="http://schemas.microsoft.com/office/drawing/2014/main" id="{6AE58088-4D04-4766-8DC5-050E7D7A1DFF}"/>
            </a:ext>
          </a:extLst>
        </xdr:cNvPr>
        <xdr:cNvSpPr txBox="1"/>
      </xdr:nvSpPr>
      <xdr:spPr>
        <a:xfrm>
          <a:off x="254000" y="12748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6" name="直線コネクタ 355">
          <a:extLst>
            <a:ext uri="{FF2B5EF4-FFF2-40B4-BE49-F238E27FC236}">
              <a16:creationId xmlns:a16="http://schemas.microsoft.com/office/drawing/2014/main" id="{81A53BFC-AD0A-4E70-8FD9-62B3019CB789}"/>
            </a:ext>
          </a:extLst>
        </xdr:cNvPr>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3555" cy="259080"/>
    <xdr:sp macro="" textlink="">
      <xdr:nvSpPr>
        <xdr:cNvPr id="357" name="テキスト ボックス 356">
          <a:extLst>
            <a:ext uri="{FF2B5EF4-FFF2-40B4-BE49-F238E27FC236}">
              <a16:creationId xmlns:a16="http://schemas.microsoft.com/office/drawing/2014/main" id="{66FA517A-B2CE-4C90-8692-746B2407DB50}"/>
            </a:ext>
          </a:extLst>
        </xdr:cNvPr>
        <xdr:cNvSpPr txBox="1"/>
      </xdr:nvSpPr>
      <xdr:spPr>
        <a:xfrm>
          <a:off x="254000" y="12367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a:extLst>
            <a:ext uri="{FF2B5EF4-FFF2-40B4-BE49-F238E27FC236}">
              <a16:creationId xmlns:a16="http://schemas.microsoft.com/office/drawing/2014/main" id="{80D66F9D-89A4-41D5-A2F4-4AD86290CBAA}"/>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503555" cy="254635"/>
    <xdr:sp macro="" textlink="">
      <xdr:nvSpPr>
        <xdr:cNvPr id="359" name="テキスト ボックス 358">
          <a:extLst>
            <a:ext uri="{FF2B5EF4-FFF2-40B4-BE49-F238E27FC236}">
              <a16:creationId xmlns:a16="http://schemas.microsoft.com/office/drawing/2014/main" id="{23F6897A-8FAE-46A0-9634-58A2ED30C748}"/>
            </a:ext>
          </a:extLst>
        </xdr:cNvPr>
        <xdr:cNvSpPr txBox="1"/>
      </xdr:nvSpPr>
      <xdr:spPr>
        <a:xfrm>
          <a:off x="254000" y="11986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5E73DF8B-158F-46CB-B1E9-D86E44E2CC6C}"/>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104140</xdr:rowOff>
    </xdr:to>
    <xdr:cxnSp macro="">
      <xdr:nvCxnSpPr>
        <xdr:cNvPr id="361" name="直線コネクタ 360">
          <a:extLst>
            <a:ext uri="{FF2B5EF4-FFF2-40B4-BE49-F238E27FC236}">
              <a16:creationId xmlns:a16="http://schemas.microsoft.com/office/drawing/2014/main" id="{ED51B759-94E8-4404-8267-9D0E41DB4C19}"/>
            </a:ext>
          </a:extLst>
        </xdr:cNvPr>
        <xdr:cNvCxnSpPr/>
      </xdr:nvCxnSpPr>
      <xdr:spPr>
        <a:xfrm flipV="1">
          <a:off x="4826000" y="12471400"/>
          <a:ext cx="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76200</xdr:rowOff>
    </xdr:from>
    <xdr:ext cx="762000" cy="254635"/>
    <xdr:sp macro="" textlink="">
      <xdr:nvSpPr>
        <xdr:cNvPr id="362" name="公債費最小値テキスト">
          <a:extLst>
            <a:ext uri="{FF2B5EF4-FFF2-40B4-BE49-F238E27FC236}">
              <a16:creationId xmlns:a16="http://schemas.microsoft.com/office/drawing/2014/main" id="{BC7A5402-BD37-4348-94EE-65E9407554E3}"/>
            </a:ext>
          </a:extLst>
        </xdr:cNvPr>
        <xdr:cNvSpPr txBox="1"/>
      </xdr:nvSpPr>
      <xdr:spPr>
        <a:xfrm>
          <a:off x="4914900" y="1379220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104140</xdr:rowOff>
    </xdr:from>
    <xdr:to>
      <xdr:col>24</xdr:col>
      <xdr:colOff>114300</xdr:colOff>
      <xdr:row>80</xdr:row>
      <xdr:rowOff>104140</xdr:rowOff>
    </xdr:to>
    <xdr:cxnSp macro="">
      <xdr:nvCxnSpPr>
        <xdr:cNvPr id="363" name="直線コネクタ 362">
          <a:extLst>
            <a:ext uri="{FF2B5EF4-FFF2-40B4-BE49-F238E27FC236}">
              <a16:creationId xmlns:a16="http://schemas.microsoft.com/office/drawing/2014/main" id="{6A878D65-A01C-4E06-9BDE-27148C312647}"/>
            </a:ext>
          </a:extLst>
        </xdr:cNvPr>
        <xdr:cNvCxnSpPr/>
      </xdr:nvCxnSpPr>
      <xdr:spPr>
        <a:xfrm>
          <a:off x="4737100" y="13820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41910</xdr:rowOff>
    </xdr:from>
    <xdr:ext cx="762000" cy="254635"/>
    <xdr:sp macro="" textlink="">
      <xdr:nvSpPr>
        <xdr:cNvPr id="364" name="公債費最大値テキスト">
          <a:extLst>
            <a:ext uri="{FF2B5EF4-FFF2-40B4-BE49-F238E27FC236}">
              <a16:creationId xmlns:a16="http://schemas.microsoft.com/office/drawing/2014/main" id="{35237D01-1F5E-4425-9D06-04400B450D70}"/>
            </a:ext>
          </a:extLst>
        </xdr:cNvPr>
        <xdr:cNvSpPr txBox="1"/>
      </xdr:nvSpPr>
      <xdr:spPr>
        <a:xfrm>
          <a:off x="4914900" y="122148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a:t>
          </a:r>
          <a:endParaRPr kumimoji="1" lang="ja-JP" altLang="en-US" sz="1000" b="1">
            <a:latin typeface="ＭＳ Ｐゴシック"/>
            <a:ea typeface="ＭＳ Ｐゴシック"/>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65" name="直線コネクタ 364">
          <a:extLst>
            <a:ext uri="{FF2B5EF4-FFF2-40B4-BE49-F238E27FC236}">
              <a16:creationId xmlns:a16="http://schemas.microsoft.com/office/drawing/2014/main" id="{0ACD32A2-D8FE-4C6A-85BE-059C874908B3}"/>
            </a:ext>
          </a:extLst>
        </xdr:cNvPr>
        <xdr:cNvCxnSpPr/>
      </xdr:nvCxnSpPr>
      <xdr:spPr>
        <a:xfrm>
          <a:off x="4737100" y="12471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104140</xdr:rowOff>
    </xdr:from>
    <xdr:to>
      <xdr:col>24</xdr:col>
      <xdr:colOff>25400</xdr:colOff>
      <xdr:row>79</xdr:row>
      <xdr:rowOff>24130</xdr:rowOff>
    </xdr:to>
    <xdr:cxnSp macro="">
      <xdr:nvCxnSpPr>
        <xdr:cNvPr id="366" name="直線コネクタ 365">
          <a:extLst>
            <a:ext uri="{FF2B5EF4-FFF2-40B4-BE49-F238E27FC236}">
              <a16:creationId xmlns:a16="http://schemas.microsoft.com/office/drawing/2014/main" id="{5F9952DE-7626-43AA-B310-EEC7E0030982}"/>
            </a:ext>
          </a:extLst>
        </xdr:cNvPr>
        <xdr:cNvCxnSpPr/>
      </xdr:nvCxnSpPr>
      <xdr:spPr>
        <a:xfrm flipV="1">
          <a:off x="3987800" y="13477240"/>
          <a:ext cx="8382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69850</xdr:rowOff>
    </xdr:from>
    <xdr:ext cx="762000" cy="259080"/>
    <xdr:sp macro="" textlink="">
      <xdr:nvSpPr>
        <xdr:cNvPr id="367" name="公債費平均値テキスト">
          <a:extLst>
            <a:ext uri="{FF2B5EF4-FFF2-40B4-BE49-F238E27FC236}">
              <a16:creationId xmlns:a16="http://schemas.microsoft.com/office/drawing/2014/main" id="{A6FB5934-E821-4DD3-BCA9-F3DAE9964BDD}"/>
            </a:ext>
          </a:extLst>
        </xdr:cNvPr>
        <xdr:cNvSpPr txBox="1"/>
      </xdr:nvSpPr>
      <xdr:spPr>
        <a:xfrm>
          <a:off x="4914900" y="129286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53340</xdr:rowOff>
    </xdr:from>
    <xdr:to>
      <xdr:col>24</xdr:col>
      <xdr:colOff>76200</xdr:colOff>
      <xdr:row>76</xdr:row>
      <xdr:rowOff>154940</xdr:rowOff>
    </xdr:to>
    <xdr:sp macro="" textlink="">
      <xdr:nvSpPr>
        <xdr:cNvPr id="368" name="フローチャート: 判断 367">
          <a:extLst>
            <a:ext uri="{FF2B5EF4-FFF2-40B4-BE49-F238E27FC236}">
              <a16:creationId xmlns:a16="http://schemas.microsoft.com/office/drawing/2014/main" id="{36216510-3B4C-43EF-B778-F43CF2DA2A6E}"/>
            </a:ext>
          </a:extLst>
        </xdr:cNvPr>
        <xdr:cNvSpPr/>
      </xdr:nvSpPr>
      <xdr:spPr>
        <a:xfrm>
          <a:off x="477520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24130</xdr:rowOff>
    </xdr:from>
    <xdr:to>
      <xdr:col>19</xdr:col>
      <xdr:colOff>187325</xdr:colOff>
      <xdr:row>79</xdr:row>
      <xdr:rowOff>92710</xdr:rowOff>
    </xdr:to>
    <xdr:cxnSp macro="">
      <xdr:nvCxnSpPr>
        <xdr:cNvPr id="369" name="直線コネクタ 368">
          <a:extLst>
            <a:ext uri="{FF2B5EF4-FFF2-40B4-BE49-F238E27FC236}">
              <a16:creationId xmlns:a16="http://schemas.microsoft.com/office/drawing/2014/main" id="{99A45C5F-8B16-4B2B-9D78-BD8380B6A6A9}"/>
            </a:ext>
          </a:extLst>
        </xdr:cNvPr>
        <xdr:cNvCxnSpPr/>
      </xdr:nvCxnSpPr>
      <xdr:spPr>
        <a:xfrm flipV="1">
          <a:off x="3098800" y="1356868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0" name="フローチャート: 判断 369">
          <a:extLst>
            <a:ext uri="{FF2B5EF4-FFF2-40B4-BE49-F238E27FC236}">
              <a16:creationId xmlns:a16="http://schemas.microsoft.com/office/drawing/2014/main" id="{50C046E9-451A-4024-AA35-3266832D8B75}"/>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54610</xdr:rowOff>
    </xdr:from>
    <xdr:ext cx="732155" cy="254635"/>
    <xdr:sp macro="" textlink="">
      <xdr:nvSpPr>
        <xdr:cNvPr id="371" name="テキスト ボックス 370">
          <a:extLst>
            <a:ext uri="{FF2B5EF4-FFF2-40B4-BE49-F238E27FC236}">
              <a16:creationId xmlns:a16="http://schemas.microsoft.com/office/drawing/2014/main" id="{484D44F6-ED00-42C6-BA00-775B9FEAE68B}"/>
            </a:ext>
          </a:extLst>
        </xdr:cNvPr>
        <xdr:cNvSpPr txBox="1"/>
      </xdr:nvSpPr>
      <xdr:spPr>
        <a:xfrm>
          <a:off x="3606800" y="12913360"/>
          <a:ext cx="7321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79</xdr:row>
      <xdr:rowOff>46990</xdr:rowOff>
    </xdr:from>
    <xdr:to>
      <xdr:col>15</xdr:col>
      <xdr:colOff>98425</xdr:colOff>
      <xdr:row>79</xdr:row>
      <xdr:rowOff>92710</xdr:rowOff>
    </xdr:to>
    <xdr:cxnSp macro="">
      <xdr:nvCxnSpPr>
        <xdr:cNvPr id="372" name="直線コネクタ 371">
          <a:extLst>
            <a:ext uri="{FF2B5EF4-FFF2-40B4-BE49-F238E27FC236}">
              <a16:creationId xmlns:a16="http://schemas.microsoft.com/office/drawing/2014/main" id="{9B1D9059-00F7-47E1-B205-61F94B4F562F}"/>
            </a:ext>
          </a:extLst>
        </xdr:cNvPr>
        <xdr:cNvCxnSpPr/>
      </xdr:nvCxnSpPr>
      <xdr:spPr>
        <a:xfrm>
          <a:off x="2209800" y="1359154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137160</xdr:rowOff>
    </xdr:from>
    <xdr:to>
      <xdr:col>15</xdr:col>
      <xdr:colOff>149225</xdr:colOff>
      <xdr:row>77</xdr:row>
      <xdr:rowOff>67310</xdr:rowOff>
    </xdr:to>
    <xdr:sp macro="" textlink="">
      <xdr:nvSpPr>
        <xdr:cNvPr id="373" name="フローチャート: 判断 372">
          <a:extLst>
            <a:ext uri="{FF2B5EF4-FFF2-40B4-BE49-F238E27FC236}">
              <a16:creationId xmlns:a16="http://schemas.microsoft.com/office/drawing/2014/main" id="{0A041204-6C48-4B63-B578-EA1964975B49}"/>
            </a:ext>
          </a:extLst>
        </xdr:cNvPr>
        <xdr:cNvSpPr/>
      </xdr:nvSpPr>
      <xdr:spPr>
        <a:xfrm>
          <a:off x="3048000"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77470</xdr:rowOff>
    </xdr:from>
    <xdr:ext cx="762000" cy="254635"/>
    <xdr:sp macro="" textlink="">
      <xdr:nvSpPr>
        <xdr:cNvPr id="374" name="テキスト ボックス 373">
          <a:extLst>
            <a:ext uri="{FF2B5EF4-FFF2-40B4-BE49-F238E27FC236}">
              <a16:creationId xmlns:a16="http://schemas.microsoft.com/office/drawing/2014/main" id="{FFC242A1-743B-4543-992E-B4BCD2067EE8}"/>
            </a:ext>
          </a:extLst>
        </xdr:cNvPr>
        <xdr:cNvSpPr txBox="1"/>
      </xdr:nvSpPr>
      <xdr:spPr>
        <a:xfrm>
          <a:off x="2717800" y="129362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79</xdr:row>
      <xdr:rowOff>46990</xdr:rowOff>
    </xdr:from>
    <xdr:to>
      <xdr:col>11</xdr:col>
      <xdr:colOff>9525</xdr:colOff>
      <xdr:row>79</xdr:row>
      <xdr:rowOff>138430</xdr:rowOff>
    </xdr:to>
    <xdr:cxnSp macro="">
      <xdr:nvCxnSpPr>
        <xdr:cNvPr id="375" name="直線コネクタ 374">
          <a:extLst>
            <a:ext uri="{FF2B5EF4-FFF2-40B4-BE49-F238E27FC236}">
              <a16:creationId xmlns:a16="http://schemas.microsoft.com/office/drawing/2014/main" id="{00BEF9F1-370E-43C7-9A55-1125CA766F50}"/>
            </a:ext>
          </a:extLst>
        </xdr:cNvPr>
        <xdr:cNvCxnSpPr/>
      </xdr:nvCxnSpPr>
      <xdr:spPr>
        <a:xfrm flipV="1">
          <a:off x="1320800" y="1359154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76" name="フローチャート: 判断 375">
          <a:extLst>
            <a:ext uri="{FF2B5EF4-FFF2-40B4-BE49-F238E27FC236}">
              <a16:creationId xmlns:a16="http://schemas.microsoft.com/office/drawing/2014/main" id="{44BAF044-1D72-41D9-86DB-54C43B2CDFB1}"/>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46990</xdr:rowOff>
    </xdr:from>
    <xdr:ext cx="757555" cy="259080"/>
    <xdr:sp macro="" textlink="">
      <xdr:nvSpPr>
        <xdr:cNvPr id="377" name="テキスト ボックス 376">
          <a:extLst>
            <a:ext uri="{FF2B5EF4-FFF2-40B4-BE49-F238E27FC236}">
              <a16:creationId xmlns:a16="http://schemas.microsoft.com/office/drawing/2014/main" id="{2022DF98-C2B1-4B27-ACA2-F157AEAAE1FB}"/>
            </a:ext>
          </a:extLst>
        </xdr:cNvPr>
        <xdr:cNvSpPr txBox="1"/>
      </xdr:nvSpPr>
      <xdr:spPr>
        <a:xfrm>
          <a:off x="1828800" y="1290574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78" name="フローチャート: 判断 377">
          <a:extLst>
            <a:ext uri="{FF2B5EF4-FFF2-40B4-BE49-F238E27FC236}">
              <a16:creationId xmlns:a16="http://schemas.microsoft.com/office/drawing/2014/main" id="{5B1EE551-59BE-4F57-BF37-D9748AA364D5}"/>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138430</xdr:rowOff>
    </xdr:from>
    <xdr:ext cx="757555" cy="259080"/>
    <xdr:sp macro="" textlink="">
      <xdr:nvSpPr>
        <xdr:cNvPr id="379" name="テキスト ボックス 378">
          <a:extLst>
            <a:ext uri="{FF2B5EF4-FFF2-40B4-BE49-F238E27FC236}">
              <a16:creationId xmlns:a16="http://schemas.microsoft.com/office/drawing/2014/main" id="{84EC34A2-362D-434F-B28D-2819ABA9EE8C}"/>
            </a:ext>
          </a:extLst>
        </xdr:cNvPr>
        <xdr:cNvSpPr txBox="1"/>
      </xdr:nvSpPr>
      <xdr:spPr>
        <a:xfrm>
          <a:off x="939800" y="1299718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0" name="テキスト ボックス 379">
          <a:extLst>
            <a:ext uri="{FF2B5EF4-FFF2-40B4-BE49-F238E27FC236}">
              <a16:creationId xmlns:a16="http://schemas.microsoft.com/office/drawing/2014/main" id="{86D0783B-45C6-4418-A696-816E45C79F7C}"/>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1" name="テキスト ボックス 380">
          <a:extLst>
            <a:ext uri="{FF2B5EF4-FFF2-40B4-BE49-F238E27FC236}">
              <a16:creationId xmlns:a16="http://schemas.microsoft.com/office/drawing/2014/main" id="{D4A78DA8-C220-42C3-B7D6-3B09058B3A1D}"/>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7555" cy="259080"/>
    <xdr:sp macro="" textlink="">
      <xdr:nvSpPr>
        <xdr:cNvPr id="382" name="テキスト ボックス 381">
          <a:extLst>
            <a:ext uri="{FF2B5EF4-FFF2-40B4-BE49-F238E27FC236}">
              <a16:creationId xmlns:a16="http://schemas.microsoft.com/office/drawing/2014/main" id="{CFD0BE44-DF01-4B15-A3E6-AF727ABD4F20}"/>
            </a:ext>
          </a:extLst>
        </xdr:cNvPr>
        <xdr:cNvSpPr txBox="1"/>
      </xdr:nvSpPr>
      <xdr:spPr>
        <a:xfrm>
          <a:off x="288290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3" name="テキスト ボックス 382">
          <a:extLst>
            <a:ext uri="{FF2B5EF4-FFF2-40B4-BE49-F238E27FC236}">
              <a16:creationId xmlns:a16="http://schemas.microsoft.com/office/drawing/2014/main" id="{4529CBF3-A63B-4206-A197-2F20F8AD275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4" name="テキスト ボックス 383">
          <a:extLst>
            <a:ext uri="{FF2B5EF4-FFF2-40B4-BE49-F238E27FC236}">
              <a16:creationId xmlns:a16="http://schemas.microsoft.com/office/drawing/2014/main" id="{DC923A5C-B50A-4814-ADDC-82B9932A7E7A}"/>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78</xdr:row>
      <xdr:rowOff>53340</xdr:rowOff>
    </xdr:from>
    <xdr:to>
      <xdr:col>24</xdr:col>
      <xdr:colOff>76200</xdr:colOff>
      <xdr:row>78</xdr:row>
      <xdr:rowOff>154940</xdr:rowOff>
    </xdr:to>
    <xdr:sp macro="" textlink="">
      <xdr:nvSpPr>
        <xdr:cNvPr id="385" name="楕円 384">
          <a:extLst>
            <a:ext uri="{FF2B5EF4-FFF2-40B4-BE49-F238E27FC236}">
              <a16:creationId xmlns:a16="http://schemas.microsoft.com/office/drawing/2014/main" id="{FE81EB2B-B655-44F4-941A-8E12AA2A24F9}"/>
            </a:ext>
          </a:extLst>
        </xdr:cNvPr>
        <xdr:cNvSpPr/>
      </xdr:nvSpPr>
      <xdr:spPr>
        <a:xfrm>
          <a:off x="4775200" y="1342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25400</xdr:rowOff>
    </xdr:from>
    <xdr:ext cx="762000" cy="259080"/>
    <xdr:sp macro="" textlink="">
      <xdr:nvSpPr>
        <xdr:cNvPr id="386" name="公債費該当値テキスト">
          <a:extLst>
            <a:ext uri="{FF2B5EF4-FFF2-40B4-BE49-F238E27FC236}">
              <a16:creationId xmlns:a16="http://schemas.microsoft.com/office/drawing/2014/main" id="{6ABB922E-97A9-451A-A902-8F690D0C73F1}"/>
            </a:ext>
          </a:extLst>
        </xdr:cNvPr>
        <xdr:cNvSpPr txBox="1"/>
      </xdr:nvSpPr>
      <xdr:spPr>
        <a:xfrm>
          <a:off x="4914900" y="13398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78</xdr:row>
      <xdr:rowOff>144780</xdr:rowOff>
    </xdr:from>
    <xdr:to>
      <xdr:col>20</xdr:col>
      <xdr:colOff>38100</xdr:colOff>
      <xdr:row>79</xdr:row>
      <xdr:rowOff>74930</xdr:rowOff>
    </xdr:to>
    <xdr:sp macro="" textlink="">
      <xdr:nvSpPr>
        <xdr:cNvPr id="387" name="楕円 386">
          <a:extLst>
            <a:ext uri="{FF2B5EF4-FFF2-40B4-BE49-F238E27FC236}">
              <a16:creationId xmlns:a16="http://schemas.microsoft.com/office/drawing/2014/main" id="{83286CAF-8CEA-4025-949F-8FBFFF9DFD4E}"/>
            </a:ext>
          </a:extLst>
        </xdr:cNvPr>
        <xdr:cNvSpPr/>
      </xdr:nvSpPr>
      <xdr:spPr>
        <a:xfrm>
          <a:off x="3937000" y="135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59690</xdr:rowOff>
    </xdr:from>
    <xdr:ext cx="732155" cy="259080"/>
    <xdr:sp macro="" textlink="">
      <xdr:nvSpPr>
        <xdr:cNvPr id="388" name="テキスト ボックス 387">
          <a:extLst>
            <a:ext uri="{FF2B5EF4-FFF2-40B4-BE49-F238E27FC236}">
              <a16:creationId xmlns:a16="http://schemas.microsoft.com/office/drawing/2014/main" id="{01D87360-B6D5-45B5-8B04-6C0309B1FDD1}"/>
            </a:ext>
          </a:extLst>
        </xdr:cNvPr>
        <xdr:cNvSpPr txBox="1"/>
      </xdr:nvSpPr>
      <xdr:spPr>
        <a:xfrm>
          <a:off x="3606800" y="1360424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79</xdr:row>
      <xdr:rowOff>41910</xdr:rowOff>
    </xdr:from>
    <xdr:to>
      <xdr:col>15</xdr:col>
      <xdr:colOff>149225</xdr:colOff>
      <xdr:row>79</xdr:row>
      <xdr:rowOff>143510</xdr:rowOff>
    </xdr:to>
    <xdr:sp macro="" textlink="">
      <xdr:nvSpPr>
        <xdr:cNvPr id="389" name="楕円 388">
          <a:extLst>
            <a:ext uri="{FF2B5EF4-FFF2-40B4-BE49-F238E27FC236}">
              <a16:creationId xmlns:a16="http://schemas.microsoft.com/office/drawing/2014/main" id="{1D5179AA-3C2C-499C-B810-55A244CEB81C}"/>
            </a:ext>
          </a:extLst>
        </xdr:cNvPr>
        <xdr:cNvSpPr/>
      </xdr:nvSpPr>
      <xdr:spPr>
        <a:xfrm>
          <a:off x="3048000" y="1358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128270</xdr:rowOff>
    </xdr:from>
    <xdr:ext cx="762000" cy="259080"/>
    <xdr:sp macro="" textlink="">
      <xdr:nvSpPr>
        <xdr:cNvPr id="390" name="テキスト ボックス 389">
          <a:extLst>
            <a:ext uri="{FF2B5EF4-FFF2-40B4-BE49-F238E27FC236}">
              <a16:creationId xmlns:a16="http://schemas.microsoft.com/office/drawing/2014/main" id="{CFC15309-ECAF-4E4A-997F-6591F06CBA0C}"/>
            </a:ext>
          </a:extLst>
        </xdr:cNvPr>
        <xdr:cNvSpPr txBox="1"/>
      </xdr:nvSpPr>
      <xdr:spPr>
        <a:xfrm>
          <a:off x="2717800" y="13672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78</xdr:row>
      <xdr:rowOff>167640</xdr:rowOff>
    </xdr:from>
    <xdr:to>
      <xdr:col>11</xdr:col>
      <xdr:colOff>60325</xdr:colOff>
      <xdr:row>79</xdr:row>
      <xdr:rowOff>97790</xdr:rowOff>
    </xdr:to>
    <xdr:sp macro="" textlink="">
      <xdr:nvSpPr>
        <xdr:cNvPr id="391" name="楕円 390">
          <a:extLst>
            <a:ext uri="{FF2B5EF4-FFF2-40B4-BE49-F238E27FC236}">
              <a16:creationId xmlns:a16="http://schemas.microsoft.com/office/drawing/2014/main" id="{116D27C0-0335-4EDF-A20B-0239833F7721}"/>
            </a:ext>
          </a:extLst>
        </xdr:cNvPr>
        <xdr:cNvSpPr/>
      </xdr:nvSpPr>
      <xdr:spPr>
        <a:xfrm>
          <a:off x="2159000" y="1354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82550</xdr:rowOff>
    </xdr:from>
    <xdr:ext cx="757555" cy="259080"/>
    <xdr:sp macro="" textlink="">
      <xdr:nvSpPr>
        <xdr:cNvPr id="392" name="テキスト ボックス 391">
          <a:extLst>
            <a:ext uri="{FF2B5EF4-FFF2-40B4-BE49-F238E27FC236}">
              <a16:creationId xmlns:a16="http://schemas.microsoft.com/office/drawing/2014/main" id="{725BA66D-9CFB-42FE-A68B-F8E3F98C15FF}"/>
            </a:ext>
          </a:extLst>
        </xdr:cNvPr>
        <xdr:cNvSpPr txBox="1"/>
      </xdr:nvSpPr>
      <xdr:spPr>
        <a:xfrm>
          <a:off x="1828800" y="1362710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79</xdr:row>
      <xdr:rowOff>87630</xdr:rowOff>
    </xdr:from>
    <xdr:to>
      <xdr:col>6</xdr:col>
      <xdr:colOff>171450</xdr:colOff>
      <xdr:row>80</xdr:row>
      <xdr:rowOff>17780</xdr:rowOff>
    </xdr:to>
    <xdr:sp macro="" textlink="">
      <xdr:nvSpPr>
        <xdr:cNvPr id="393" name="楕円 392">
          <a:extLst>
            <a:ext uri="{FF2B5EF4-FFF2-40B4-BE49-F238E27FC236}">
              <a16:creationId xmlns:a16="http://schemas.microsoft.com/office/drawing/2014/main" id="{9DA14F29-BB6A-4D9F-A305-C4E337AE3D4A}"/>
            </a:ext>
          </a:extLst>
        </xdr:cNvPr>
        <xdr:cNvSpPr/>
      </xdr:nvSpPr>
      <xdr:spPr>
        <a:xfrm>
          <a:off x="1270000" y="1363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2540</xdr:rowOff>
    </xdr:from>
    <xdr:ext cx="757555" cy="259080"/>
    <xdr:sp macro="" textlink="">
      <xdr:nvSpPr>
        <xdr:cNvPr id="394" name="テキスト ボックス 393">
          <a:extLst>
            <a:ext uri="{FF2B5EF4-FFF2-40B4-BE49-F238E27FC236}">
              <a16:creationId xmlns:a16="http://schemas.microsoft.com/office/drawing/2014/main" id="{D85F8F4F-B542-4B7F-9255-F84A4C3A5F1F}"/>
            </a:ext>
          </a:extLst>
        </xdr:cNvPr>
        <xdr:cNvSpPr txBox="1"/>
      </xdr:nvSpPr>
      <xdr:spPr>
        <a:xfrm>
          <a:off x="939800" y="1371854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AD5A8278-D9A9-4960-8FBE-CA1393A94C0F}"/>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50070AB1-2907-4868-8E1D-85C736E4E668}"/>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2C2371A4-2FC8-430E-9254-7CDEF5148CB3}"/>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929167F8-7E6F-494E-AC33-9EC650A1437A}"/>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396E19EB-A67C-4D72-B161-4D3D8FC2AF3F}"/>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BD298801-4155-48A9-B876-BBD4E9204398}"/>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8D164D29-DCC7-450C-9C6C-7A1DB16DBCDF}"/>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44CB3D50-3C29-4936-AAEC-A411E73B5A91}"/>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488D6521-B3D5-404D-8705-BB2FCF19B4C1}"/>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91264D5E-07DC-4FC6-863C-885FBEDB8F2B}"/>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633714F5-63E8-4639-891F-38BA8EFD1F06}"/>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全国平均、京都府平均すべてにおいて、下回っている。人件費、扶助費、物件費については、類似団体平均を下回っているが、補助費等については、上回っているため、重点的に補助金の見直しを図ることが必要である。</a:t>
          </a:r>
        </a:p>
        <a:p>
          <a:r>
            <a:rPr kumimoji="1" lang="ja-JP" altLang="en-US" sz="1300">
              <a:latin typeface="ＭＳ Ｐゴシック"/>
              <a:ea typeface="ＭＳ Ｐゴシック"/>
            </a:rPr>
            <a:t>　今後も事業の見直しや内部経費の削減等を行い、さらなる財政の健全化に取り組んでいく。</a:t>
          </a:r>
        </a:p>
      </xdr:txBody>
    </xdr:sp>
    <xdr:clientData/>
  </xdr:twoCellAnchor>
  <xdr:oneCellAnchor>
    <xdr:from>
      <xdr:col>62</xdr:col>
      <xdr:colOff>6350</xdr:colOff>
      <xdr:row>69</xdr:row>
      <xdr:rowOff>107950</xdr:rowOff>
    </xdr:from>
    <xdr:ext cx="294005" cy="225425"/>
    <xdr:sp macro="" textlink="">
      <xdr:nvSpPr>
        <xdr:cNvPr id="406" name="テキスト ボックス 405">
          <a:extLst>
            <a:ext uri="{FF2B5EF4-FFF2-40B4-BE49-F238E27FC236}">
              <a16:creationId xmlns:a16="http://schemas.microsoft.com/office/drawing/2014/main" id="{E39C4D79-896C-4621-B81C-C04F01EE4308}"/>
            </a:ext>
          </a:extLst>
        </xdr:cNvPr>
        <xdr:cNvSpPr txBox="1"/>
      </xdr:nvSpPr>
      <xdr:spPr>
        <a:xfrm>
          <a:off x="12407900" y="11938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4C289F7A-7B1F-4075-9BE4-98FA10DA9C12}"/>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3555" cy="254635"/>
    <xdr:sp macro="" textlink="">
      <xdr:nvSpPr>
        <xdr:cNvPr id="408" name="テキスト ボックス 407">
          <a:extLst>
            <a:ext uri="{FF2B5EF4-FFF2-40B4-BE49-F238E27FC236}">
              <a16:creationId xmlns:a16="http://schemas.microsoft.com/office/drawing/2014/main" id="{C8E58DFC-BC15-4378-8E8D-EFFF97E7D4E0}"/>
            </a:ext>
          </a:extLst>
        </xdr:cNvPr>
        <xdr:cNvSpPr txBox="1"/>
      </xdr:nvSpPr>
      <xdr:spPr>
        <a:xfrm>
          <a:off x="11938000" y="14272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74D01F60-33CC-49CD-BF22-C87CB5CEE5AE}"/>
            </a:ext>
          </a:extLst>
        </xdr:cNvPr>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3555" cy="254635"/>
    <xdr:sp macro="" textlink="">
      <xdr:nvSpPr>
        <xdr:cNvPr id="410" name="テキスト ボックス 409">
          <a:extLst>
            <a:ext uri="{FF2B5EF4-FFF2-40B4-BE49-F238E27FC236}">
              <a16:creationId xmlns:a16="http://schemas.microsoft.com/office/drawing/2014/main" id="{461AF9FC-F455-4454-9926-E006E9DA4803}"/>
            </a:ext>
          </a:extLst>
        </xdr:cNvPr>
        <xdr:cNvSpPr txBox="1"/>
      </xdr:nvSpPr>
      <xdr:spPr>
        <a:xfrm>
          <a:off x="11938000" y="138150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D2C469E3-2BB8-4260-B82E-4381D7465E27}"/>
            </a:ext>
          </a:extLst>
        </xdr:cNvPr>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3555" cy="254635"/>
    <xdr:sp macro="" textlink="">
      <xdr:nvSpPr>
        <xdr:cNvPr id="412" name="テキスト ボックス 411">
          <a:extLst>
            <a:ext uri="{FF2B5EF4-FFF2-40B4-BE49-F238E27FC236}">
              <a16:creationId xmlns:a16="http://schemas.microsoft.com/office/drawing/2014/main" id="{AC0224C3-E75F-43AA-B1B6-B225EB529420}"/>
            </a:ext>
          </a:extLst>
        </xdr:cNvPr>
        <xdr:cNvSpPr txBox="1"/>
      </xdr:nvSpPr>
      <xdr:spPr>
        <a:xfrm>
          <a:off x="11938000" y="133578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D832A047-BC60-4E3C-B555-2A0504E1BF62}"/>
            </a:ext>
          </a:extLst>
        </xdr:cNvPr>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3555" cy="254635"/>
    <xdr:sp macro="" textlink="">
      <xdr:nvSpPr>
        <xdr:cNvPr id="414" name="テキスト ボックス 413">
          <a:extLst>
            <a:ext uri="{FF2B5EF4-FFF2-40B4-BE49-F238E27FC236}">
              <a16:creationId xmlns:a16="http://schemas.microsoft.com/office/drawing/2014/main" id="{A25FAA04-1401-4E1B-BE16-9FF46866C25F}"/>
            </a:ext>
          </a:extLst>
        </xdr:cNvPr>
        <xdr:cNvSpPr txBox="1"/>
      </xdr:nvSpPr>
      <xdr:spPr>
        <a:xfrm>
          <a:off x="11938000" y="129006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4E4517C-5463-462C-9C52-5A2EBCA295A0}"/>
            </a:ext>
          </a:extLst>
        </xdr:cNvPr>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3555" cy="254635"/>
    <xdr:sp macro="" textlink="">
      <xdr:nvSpPr>
        <xdr:cNvPr id="416" name="テキスト ボックス 415">
          <a:extLst>
            <a:ext uri="{FF2B5EF4-FFF2-40B4-BE49-F238E27FC236}">
              <a16:creationId xmlns:a16="http://schemas.microsoft.com/office/drawing/2014/main" id="{F77E8411-B76D-496A-AA77-EA4C7D506B2D}"/>
            </a:ext>
          </a:extLst>
        </xdr:cNvPr>
        <xdr:cNvSpPr txBox="1"/>
      </xdr:nvSpPr>
      <xdr:spPr>
        <a:xfrm>
          <a:off x="11938000" y="124434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85D3F3A9-0E6A-43B1-90E3-FE9C9782EF06}"/>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3555" cy="254635"/>
    <xdr:sp macro="" textlink="">
      <xdr:nvSpPr>
        <xdr:cNvPr id="418" name="テキスト ボックス 417">
          <a:extLst>
            <a:ext uri="{FF2B5EF4-FFF2-40B4-BE49-F238E27FC236}">
              <a16:creationId xmlns:a16="http://schemas.microsoft.com/office/drawing/2014/main" id="{1CDBFDD7-73C4-45AD-97EB-49B036D86E24}"/>
            </a:ext>
          </a:extLst>
        </xdr:cNvPr>
        <xdr:cNvSpPr txBox="1"/>
      </xdr:nvSpPr>
      <xdr:spPr>
        <a:xfrm>
          <a:off x="11938000" y="11986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41D2149E-FBEA-4B90-97C5-5F3CEB7216C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83820</xdr:rowOff>
    </xdr:from>
    <xdr:to>
      <xdr:col>82</xdr:col>
      <xdr:colOff>107950</xdr:colOff>
      <xdr:row>79</xdr:row>
      <xdr:rowOff>97790</xdr:rowOff>
    </xdr:to>
    <xdr:cxnSp macro="">
      <xdr:nvCxnSpPr>
        <xdr:cNvPr id="420" name="直線コネクタ 419">
          <a:extLst>
            <a:ext uri="{FF2B5EF4-FFF2-40B4-BE49-F238E27FC236}">
              <a16:creationId xmlns:a16="http://schemas.microsoft.com/office/drawing/2014/main" id="{B01979AC-18E7-429E-B237-A8DAE5CD247F}"/>
            </a:ext>
          </a:extLst>
        </xdr:cNvPr>
        <xdr:cNvCxnSpPr/>
      </xdr:nvCxnSpPr>
      <xdr:spPr>
        <a:xfrm flipV="1">
          <a:off x="16510000" y="12599670"/>
          <a:ext cx="0" cy="1042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69215</xdr:rowOff>
    </xdr:from>
    <xdr:ext cx="762000" cy="259080"/>
    <xdr:sp macro="" textlink="">
      <xdr:nvSpPr>
        <xdr:cNvPr id="421" name="公債費以外最小値テキスト">
          <a:extLst>
            <a:ext uri="{FF2B5EF4-FFF2-40B4-BE49-F238E27FC236}">
              <a16:creationId xmlns:a16="http://schemas.microsoft.com/office/drawing/2014/main" id="{C9A7E787-411D-49A2-A95E-75FCD71799E7}"/>
            </a:ext>
          </a:extLst>
        </xdr:cNvPr>
        <xdr:cNvSpPr txBox="1"/>
      </xdr:nvSpPr>
      <xdr:spPr>
        <a:xfrm>
          <a:off x="16598900" y="13613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93.1</a:t>
          </a:r>
          <a:endParaRPr kumimoji="1" lang="ja-JP" altLang="en-US" sz="1000" b="1">
            <a:latin typeface="ＭＳ Ｐゴシック"/>
            <a:ea typeface="ＭＳ Ｐゴシック"/>
          </a:endParaRPr>
        </a:p>
      </xdr:txBody>
    </xdr:sp>
    <xdr:clientData/>
  </xdr:oneCellAnchor>
  <xdr:twoCellAnchor>
    <xdr:from>
      <xdr:col>82</xdr:col>
      <xdr:colOff>19050</xdr:colOff>
      <xdr:row>79</xdr:row>
      <xdr:rowOff>97790</xdr:rowOff>
    </xdr:from>
    <xdr:to>
      <xdr:col>82</xdr:col>
      <xdr:colOff>196850</xdr:colOff>
      <xdr:row>79</xdr:row>
      <xdr:rowOff>97790</xdr:rowOff>
    </xdr:to>
    <xdr:cxnSp macro="">
      <xdr:nvCxnSpPr>
        <xdr:cNvPr id="422" name="直線コネクタ 421">
          <a:extLst>
            <a:ext uri="{FF2B5EF4-FFF2-40B4-BE49-F238E27FC236}">
              <a16:creationId xmlns:a16="http://schemas.microsoft.com/office/drawing/2014/main" id="{C749CC58-4B36-428D-A024-8D920759D0A4}"/>
            </a:ext>
          </a:extLst>
        </xdr:cNvPr>
        <xdr:cNvCxnSpPr/>
      </xdr:nvCxnSpPr>
      <xdr:spPr>
        <a:xfrm>
          <a:off x="16421100" y="13642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170180</xdr:rowOff>
    </xdr:from>
    <xdr:ext cx="762000" cy="259080"/>
    <xdr:sp macro="" textlink="">
      <xdr:nvSpPr>
        <xdr:cNvPr id="423" name="公債費以外最大値テキスト">
          <a:extLst>
            <a:ext uri="{FF2B5EF4-FFF2-40B4-BE49-F238E27FC236}">
              <a16:creationId xmlns:a16="http://schemas.microsoft.com/office/drawing/2014/main" id="{AB2D5591-88A1-4523-8CEE-64DB91FF41F2}"/>
            </a:ext>
          </a:extLst>
        </xdr:cNvPr>
        <xdr:cNvSpPr txBox="1"/>
      </xdr:nvSpPr>
      <xdr:spPr>
        <a:xfrm>
          <a:off x="16598900" y="12343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70.3</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83820</xdr:rowOff>
    </xdr:from>
    <xdr:to>
      <xdr:col>82</xdr:col>
      <xdr:colOff>196850</xdr:colOff>
      <xdr:row>73</xdr:row>
      <xdr:rowOff>83820</xdr:rowOff>
    </xdr:to>
    <xdr:cxnSp macro="">
      <xdr:nvCxnSpPr>
        <xdr:cNvPr id="424" name="直線コネクタ 423">
          <a:extLst>
            <a:ext uri="{FF2B5EF4-FFF2-40B4-BE49-F238E27FC236}">
              <a16:creationId xmlns:a16="http://schemas.microsoft.com/office/drawing/2014/main" id="{EDD1ED1D-CEC5-419F-A5E2-37E1CE477419}"/>
            </a:ext>
          </a:extLst>
        </xdr:cNvPr>
        <xdr:cNvCxnSpPr/>
      </xdr:nvCxnSpPr>
      <xdr:spPr>
        <a:xfrm>
          <a:off x="16421100" y="12599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58420</xdr:rowOff>
    </xdr:from>
    <xdr:to>
      <xdr:col>82</xdr:col>
      <xdr:colOff>107950</xdr:colOff>
      <xdr:row>74</xdr:row>
      <xdr:rowOff>113030</xdr:rowOff>
    </xdr:to>
    <xdr:cxnSp macro="">
      <xdr:nvCxnSpPr>
        <xdr:cNvPr id="425" name="直線コネクタ 424">
          <a:extLst>
            <a:ext uri="{FF2B5EF4-FFF2-40B4-BE49-F238E27FC236}">
              <a16:creationId xmlns:a16="http://schemas.microsoft.com/office/drawing/2014/main" id="{04289BAE-6227-49BF-8892-36AEE5A8ED59}"/>
            </a:ext>
          </a:extLst>
        </xdr:cNvPr>
        <xdr:cNvCxnSpPr/>
      </xdr:nvCxnSpPr>
      <xdr:spPr>
        <a:xfrm>
          <a:off x="15671800" y="12745720"/>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146685</xdr:rowOff>
    </xdr:from>
    <xdr:ext cx="762000" cy="254635"/>
    <xdr:sp macro="" textlink="">
      <xdr:nvSpPr>
        <xdr:cNvPr id="426" name="公債費以外平均値テキスト">
          <a:extLst>
            <a:ext uri="{FF2B5EF4-FFF2-40B4-BE49-F238E27FC236}">
              <a16:creationId xmlns:a16="http://schemas.microsoft.com/office/drawing/2014/main" id="{377CF86C-2392-48B7-ADA1-76ABE92FB932}"/>
            </a:ext>
          </a:extLst>
        </xdr:cNvPr>
        <xdr:cNvSpPr txBox="1"/>
      </xdr:nvSpPr>
      <xdr:spPr>
        <a:xfrm>
          <a:off x="16598900" y="13005435"/>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3175</xdr:rowOff>
    </xdr:from>
    <xdr:to>
      <xdr:col>82</xdr:col>
      <xdr:colOff>158750</xdr:colOff>
      <xdr:row>76</xdr:row>
      <xdr:rowOff>104775</xdr:rowOff>
    </xdr:to>
    <xdr:sp macro="" textlink="">
      <xdr:nvSpPr>
        <xdr:cNvPr id="427" name="フローチャート: 判断 426">
          <a:extLst>
            <a:ext uri="{FF2B5EF4-FFF2-40B4-BE49-F238E27FC236}">
              <a16:creationId xmlns:a16="http://schemas.microsoft.com/office/drawing/2014/main" id="{4588FB35-F4F4-49F1-8357-A76699DCFC5B}"/>
            </a:ext>
          </a:extLst>
        </xdr:cNvPr>
        <xdr:cNvSpPr/>
      </xdr:nvSpPr>
      <xdr:spPr>
        <a:xfrm>
          <a:off x="16459200" y="1303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58420</xdr:rowOff>
    </xdr:from>
    <xdr:to>
      <xdr:col>78</xdr:col>
      <xdr:colOff>69850</xdr:colOff>
      <xdr:row>74</xdr:row>
      <xdr:rowOff>90170</xdr:rowOff>
    </xdr:to>
    <xdr:cxnSp macro="">
      <xdr:nvCxnSpPr>
        <xdr:cNvPr id="428" name="直線コネクタ 427">
          <a:extLst>
            <a:ext uri="{FF2B5EF4-FFF2-40B4-BE49-F238E27FC236}">
              <a16:creationId xmlns:a16="http://schemas.microsoft.com/office/drawing/2014/main" id="{D90872C2-C39F-483C-A860-EAC32AD25F50}"/>
            </a:ext>
          </a:extLst>
        </xdr:cNvPr>
        <xdr:cNvCxnSpPr/>
      </xdr:nvCxnSpPr>
      <xdr:spPr>
        <a:xfrm flipV="1">
          <a:off x="14782800" y="1274572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114935</xdr:rowOff>
    </xdr:from>
    <xdr:to>
      <xdr:col>78</xdr:col>
      <xdr:colOff>120650</xdr:colOff>
      <xdr:row>76</xdr:row>
      <xdr:rowOff>45085</xdr:rowOff>
    </xdr:to>
    <xdr:sp macro="" textlink="">
      <xdr:nvSpPr>
        <xdr:cNvPr id="429" name="フローチャート: 判断 428">
          <a:extLst>
            <a:ext uri="{FF2B5EF4-FFF2-40B4-BE49-F238E27FC236}">
              <a16:creationId xmlns:a16="http://schemas.microsoft.com/office/drawing/2014/main" id="{C6C78A57-F6EE-4E37-B704-95503049A403}"/>
            </a:ext>
          </a:extLst>
        </xdr:cNvPr>
        <xdr:cNvSpPr/>
      </xdr:nvSpPr>
      <xdr:spPr>
        <a:xfrm>
          <a:off x="15621000" y="1297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29845</xdr:rowOff>
    </xdr:from>
    <xdr:ext cx="736600" cy="254635"/>
    <xdr:sp macro="" textlink="">
      <xdr:nvSpPr>
        <xdr:cNvPr id="430" name="テキスト ボックス 429">
          <a:extLst>
            <a:ext uri="{FF2B5EF4-FFF2-40B4-BE49-F238E27FC236}">
              <a16:creationId xmlns:a16="http://schemas.microsoft.com/office/drawing/2014/main" id="{8E580344-126B-4315-8918-7F9BCA88015B}"/>
            </a:ext>
          </a:extLst>
        </xdr:cNvPr>
        <xdr:cNvSpPr txBox="1"/>
      </xdr:nvSpPr>
      <xdr:spPr>
        <a:xfrm>
          <a:off x="15290800" y="1306004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79.6</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73</xdr:row>
      <xdr:rowOff>78740</xdr:rowOff>
    </xdr:from>
    <xdr:to>
      <xdr:col>73</xdr:col>
      <xdr:colOff>180975</xdr:colOff>
      <xdr:row>74</xdr:row>
      <xdr:rowOff>90170</xdr:rowOff>
    </xdr:to>
    <xdr:cxnSp macro="">
      <xdr:nvCxnSpPr>
        <xdr:cNvPr id="431" name="直線コネクタ 430">
          <a:extLst>
            <a:ext uri="{FF2B5EF4-FFF2-40B4-BE49-F238E27FC236}">
              <a16:creationId xmlns:a16="http://schemas.microsoft.com/office/drawing/2014/main" id="{942152CE-30FE-450A-9EAA-94AACE924FB4}"/>
            </a:ext>
          </a:extLst>
        </xdr:cNvPr>
        <xdr:cNvCxnSpPr/>
      </xdr:nvCxnSpPr>
      <xdr:spPr>
        <a:xfrm>
          <a:off x="13893800" y="12594590"/>
          <a:ext cx="8890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33020</xdr:rowOff>
    </xdr:from>
    <xdr:to>
      <xdr:col>74</xdr:col>
      <xdr:colOff>31750</xdr:colOff>
      <xdr:row>75</xdr:row>
      <xdr:rowOff>134620</xdr:rowOff>
    </xdr:to>
    <xdr:sp macro="" textlink="">
      <xdr:nvSpPr>
        <xdr:cNvPr id="432" name="フローチャート: 判断 431">
          <a:extLst>
            <a:ext uri="{FF2B5EF4-FFF2-40B4-BE49-F238E27FC236}">
              <a16:creationId xmlns:a16="http://schemas.microsoft.com/office/drawing/2014/main" id="{D6ACA40C-2AC1-42C3-B2CA-D4D21E36AA7E}"/>
            </a:ext>
          </a:extLst>
        </xdr:cNvPr>
        <xdr:cNvSpPr/>
      </xdr:nvSpPr>
      <xdr:spPr>
        <a:xfrm>
          <a:off x="14732000" y="12891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119380</xdr:rowOff>
    </xdr:from>
    <xdr:ext cx="762000" cy="259080"/>
    <xdr:sp macro="" textlink="">
      <xdr:nvSpPr>
        <xdr:cNvPr id="433" name="テキスト ボックス 432">
          <a:extLst>
            <a:ext uri="{FF2B5EF4-FFF2-40B4-BE49-F238E27FC236}">
              <a16:creationId xmlns:a16="http://schemas.microsoft.com/office/drawing/2014/main" id="{597037E8-E518-4661-9B06-A9C21C20E64A}"/>
            </a:ext>
          </a:extLst>
        </xdr:cNvPr>
        <xdr:cNvSpPr txBox="1"/>
      </xdr:nvSpPr>
      <xdr:spPr>
        <a:xfrm>
          <a:off x="14401800" y="12978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73</xdr:row>
      <xdr:rowOff>78740</xdr:rowOff>
    </xdr:from>
    <xdr:to>
      <xdr:col>69</xdr:col>
      <xdr:colOff>92075</xdr:colOff>
      <xdr:row>74</xdr:row>
      <xdr:rowOff>81280</xdr:rowOff>
    </xdr:to>
    <xdr:cxnSp macro="">
      <xdr:nvCxnSpPr>
        <xdr:cNvPr id="434" name="直線コネクタ 433">
          <a:extLst>
            <a:ext uri="{FF2B5EF4-FFF2-40B4-BE49-F238E27FC236}">
              <a16:creationId xmlns:a16="http://schemas.microsoft.com/office/drawing/2014/main" id="{C034EC9A-B518-4A44-87A4-9D9AEBA22D49}"/>
            </a:ext>
          </a:extLst>
        </xdr:cNvPr>
        <xdr:cNvCxnSpPr/>
      </xdr:nvCxnSpPr>
      <xdr:spPr>
        <a:xfrm flipV="1">
          <a:off x="13004800" y="12594590"/>
          <a:ext cx="889000" cy="173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57785</xdr:rowOff>
    </xdr:from>
    <xdr:to>
      <xdr:col>69</xdr:col>
      <xdr:colOff>142875</xdr:colOff>
      <xdr:row>74</xdr:row>
      <xdr:rowOff>159385</xdr:rowOff>
    </xdr:to>
    <xdr:sp macro="" textlink="">
      <xdr:nvSpPr>
        <xdr:cNvPr id="435" name="フローチャート: 判断 434">
          <a:extLst>
            <a:ext uri="{FF2B5EF4-FFF2-40B4-BE49-F238E27FC236}">
              <a16:creationId xmlns:a16="http://schemas.microsoft.com/office/drawing/2014/main" id="{1161F7BA-5803-4006-ACEA-A5BA2D909889}"/>
            </a:ext>
          </a:extLst>
        </xdr:cNvPr>
        <xdr:cNvSpPr/>
      </xdr:nvSpPr>
      <xdr:spPr>
        <a:xfrm>
          <a:off x="13843000" y="1274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144145</xdr:rowOff>
    </xdr:from>
    <xdr:ext cx="757555" cy="254635"/>
    <xdr:sp macro="" textlink="">
      <xdr:nvSpPr>
        <xdr:cNvPr id="436" name="テキスト ボックス 435">
          <a:extLst>
            <a:ext uri="{FF2B5EF4-FFF2-40B4-BE49-F238E27FC236}">
              <a16:creationId xmlns:a16="http://schemas.microsoft.com/office/drawing/2014/main" id="{09D285DA-9EF5-4C26-9CC8-544B27978615}"/>
            </a:ext>
          </a:extLst>
        </xdr:cNvPr>
        <xdr:cNvSpPr txBox="1"/>
      </xdr:nvSpPr>
      <xdr:spPr>
        <a:xfrm>
          <a:off x="13512800" y="1283144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75</xdr:row>
      <xdr:rowOff>60325</xdr:rowOff>
    </xdr:from>
    <xdr:to>
      <xdr:col>65</xdr:col>
      <xdr:colOff>53975</xdr:colOff>
      <xdr:row>75</xdr:row>
      <xdr:rowOff>161925</xdr:rowOff>
    </xdr:to>
    <xdr:sp macro="" textlink="">
      <xdr:nvSpPr>
        <xdr:cNvPr id="437" name="フローチャート: 判断 436">
          <a:extLst>
            <a:ext uri="{FF2B5EF4-FFF2-40B4-BE49-F238E27FC236}">
              <a16:creationId xmlns:a16="http://schemas.microsoft.com/office/drawing/2014/main" id="{5B4D250E-82DF-42AE-B848-AF034F905B6C}"/>
            </a:ext>
          </a:extLst>
        </xdr:cNvPr>
        <xdr:cNvSpPr/>
      </xdr:nvSpPr>
      <xdr:spPr>
        <a:xfrm>
          <a:off x="12954000" y="1291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146685</xdr:rowOff>
    </xdr:from>
    <xdr:ext cx="762000" cy="254635"/>
    <xdr:sp macro="" textlink="">
      <xdr:nvSpPr>
        <xdr:cNvPr id="438" name="テキスト ボックス 437">
          <a:extLst>
            <a:ext uri="{FF2B5EF4-FFF2-40B4-BE49-F238E27FC236}">
              <a16:creationId xmlns:a16="http://schemas.microsoft.com/office/drawing/2014/main" id="{37BD4CB2-D22D-4A2B-9397-1397D9C89AB8}"/>
            </a:ext>
          </a:extLst>
        </xdr:cNvPr>
        <xdr:cNvSpPr txBox="1"/>
      </xdr:nvSpPr>
      <xdr:spPr>
        <a:xfrm>
          <a:off x="12623800" y="1300543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78.4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39" name="テキスト ボックス 438">
          <a:extLst>
            <a:ext uri="{FF2B5EF4-FFF2-40B4-BE49-F238E27FC236}">
              <a16:creationId xmlns:a16="http://schemas.microsoft.com/office/drawing/2014/main" id="{69305B82-D3ED-443B-9741-F433494579CB}"/>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7555" cy="259080"/>
    <xdr:sp macro="" textlink="">
      <xdr:nvSpPr>
        <xdr:cNvPr id="440" name="テキスト ボックス 439">
          <a:extLst>
            <a:ext uri="{FF2B5EF4-FFF2-40B4-BE49-F238E27FC236}">
              <a16:creationId xmlns:a16="http://schemas.microsoft.com/office/drawing/2014/main" id="{3871AD81-83B8-4683-89F6-E710F88B068D}"/>
            </a:ext>
          </a:extLst>
        </xdr:cNvPr>
        <xdr:cNvSpPr txBox="1"/>
      </xdr:nvSpPr>
      <xdr:spPr>
        <a:xfrm>
          <a:off x="1545590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7555" cy="259080"/>
    <xdr:sp macro="" textlink="">
      <xdr:nvSpPr>
        <xdr:cNvPr id="441" name="テキスト ボックス 440">
          <a:extLst>
            <a:ext uri="{FF2B5EF4-FFF2-40B4-BE49-F238E27FC236}">
              <a16:creationId xmlns:a16="http://schemas.microsoft.com/office/drawing/2014/main" id="{D0A2E082-86E9-4E83-97FF-2DC372EBB52D}"/>
            </a:ext>
          </a:extLst>
        </xdr:cNvPr>
        <xdr:cNvSpPr txBox="1"/>
      </xdr:nvSpPr>
      <xdr:spPr>
        <a:xfrm>
          <a:off x="1456690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2" name="テキスト ボックス 441">
          <a:extLst>
            <a:ext uri="{FF2B5EF4-FFF2-40B4-BE49-F238E27FC236}">
              <a16:creationId xmlns:a16="http://schemas.microsoft.com/office/drawing/2014/main" id="{CF20940A-C040-4D80-A496-7FCB131D457A}"/>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7555" cy="259080"/>
    <xdr:sp macro="" textlink="">
      <xdr:nvSpPr>
        <xdr:cNvPr id="443" name="テキスト ボックス 442">
          <a:extLst>
            <a:ext uri="{FF2B5EF4-FFF2-40B4-BE49-F238E27FC236}">
              <a16:creationId xmlns:a16="http://schemas.microsoft.com/office/drawing/2014/main" id="{20A539DC-B92B-499B-B715-71557A881262}"/>
            </a:ext>
          </a:extLst>
        </xdr:cNvPr>
        <xdr:cNvSpPr txBox="1"/>
      </xdr:nvSpPr>
      <xdr:spPr>
        <a:xfrm>
          <a:off x="1278890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74</xdr:row>
      <xdr:rowOff>62230</xdr:rowOff>
    </xdr:from>
    <xdr:to>
      <xdr:col>82</xdr:col>
      <xdr:colOff>158750</xdr:colOff>
      <xdr:row>74</xdr:row>
      <xdr:rowOff>163830</xdr:rowOff>
    </xdr:to>
    <xdr:sp macro="" textlink="">
      <xdr:nvSpPr>
        <xdr:cNvPr id="444" name="楕円 443">
          <a:extLst>
            <a:ext uri="{FF2B5EF4-FFF2-40B4-BE49-F238E27FC236}">
              <a16:creationId xmlns:a16="http://schemas.microsoft.com/office/drawing/2014/main" id="{485E7D70-C509-4810-BDCB-E4255B5E7990}"/>
            </a:ext>
          </a:extLst>
        </xdr:cNvPr>
        <xdr:cNvSpPr/>
      </xdr:nvSpPr>
      <xdr:spPr>
        <a:xfrm>
          <a:off x="16459200" y="1274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78740</xdr:rowOff>
    </xdr:from>
    <xdr:ext cx="762000" cy="259080"/>
    <xdr:sp macro="" textlink="">
      <xdr:nvSpPr>
        <xdr:cNvPr id="445" name="公債費以外該当値テキスト">
          <a:extLst>
            <a:ext uri="{FF2B5EF4-FFF2-40B4-BE49-F238E27FC236}">
              <a16:creationId xmlns:a16="http://schemas.microsoft.com/office/drawing/2014/main" id="{32B3FFC7-C6CC-4517-A0B1-63944FCEDBE6}"/>
            </a:ext>
          </a:extLst>
        </xdr:cNvPr>
        <xdr:cNvSpPr txBox="1"/>
      </xdr:nvSpPr>
      <xdr:spPr>
        <a:xfrm>
          <a:off x="16598900" y="12594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74</xdr:row>
      <xdr:rowOff>7620</xdr:rowOff>
    </xdr:from>
    <xdr:to>
      <xdr:col>78</xdr:col>
      <xdr:colOff>120650</xdr:colOff>
      <xdr:row>74</xdr:row>
      <xdr:rowOff>109220</xdr:rowOff>
    </xdr:to>
    <xdr:sp macro="" textlink="">
      <xdr:nvSpPr>
        <xdr:cNvPr id="446" name="楕円 445">
          <a:extLst>
            <a:ext uri="{FF2B5EF4-FFF2-40B4-BE49-F238E27FC236}">
              <a16:creationId xmlns:a16="http://schemas.microsoft.com/office/drawing/2014/main" id="{F0D51658-580E-4C39-89CD-0E472EB482DD}"/>
            </a:ext>
          </a:extLst>
        </xdr:cNvPr>
        <xdr:cNvSpPr/>
      </xdr:nvSpPr>
      <xdr:spPr>
        <a:xfrm>
          <a:off x="15621000" y="1269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119380</xdr:rowOff>
    </xdr:from>
    <xdr:ext cx="736600" cy="259080"/>
    <xdr:sp macro="" textlink="">
      <xdr:nvSpPr>
        <xdr:cNvPr id="447" name="テキスト ボックス 446">
          <a:extLst>
            <a:ext uri="{FF2B5EF4-FFF2-40B4-BE49-F238E27FC236}">
              <a16:creationId xmlns:a16="http://schemas.microsoft.com/office/drawing/2014/main" id="{2D3D0332-C6C5-487E-BB95-23B753D610B0}"/>
            </a:ext>
          </a:extLst>
        </xdr:cNvPr>
        <xdr:cNvSpPr txBox="1"/>
      </xdr:nvSpPr>
      <xdr:spPr>
        <a:xfrm>
          <a:off x="15290800" y="124637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73.5</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74</xdr:row>
      <xdr:rowOff>39370</xdr:rowOff>
    </xdr:from>
    <xdr:to>
      <xdr:col>74</xdr:col>
      <xdr:colOff>31750</xdr:colOff>
      <xdr:row>74</xdr:row>
      <xdr:rowOff>140970</xdr:rowOff>
    </xdr:to>
    <xdr:sp macro="" textlink="">
      <xdr:nvSpPr>
        <xdr:cNvPr id="448" name="楕円 447">
          <a:extLst>
            <a:ext uri="{FF2B5EF4-FFF2-40B4-BE49-F238E27FC236}">
              <a16:creationId xmlns:a16="http://schemas.microsoft.com/office/drawing/2014/main" id="{DFA7DC29-5A9F-4530-B4BF-988E5FEA3F24}"/>
            </a:ext>
          </a:extLst>
        </xdr:cNvPr>
        <xdr:cNvSpPr/>
      </xdr:nvSpPr>
      <xdr:spPr>
        <a:xfrm>
          <a:off x="14732000" y="1272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151130</xdr:rowOff>
    </xdr:from>
    <xdr:ext cx="762000" cy="259080"/>
    <xdr:sp macro="" textlink="">
      <xdr:nvSpPr>
        <xdr:cNvPr id="449" name="テキスト ボックス 448">
          <a:extLst>
            <a:ext uri="{FF2B5EF4-FFF2-40B4-BE49-F238E27FC236}">
              <a16:creationId xmlns:a16="http://schemas.microsoft.com/office/drawing/2014/main" id="{9D0A5536-E6EF-4B05-9724-7DEDC473E9EE}"/>
            </a:ext>
          </a:extLst>
        </xdr:cNvPr>
        <xdr:cNvSpPr txBox="1"/>
      </xdr:nvSpPr>
      <xdr:spPr>
        <a:xfrm>
          <a:off x="14401800" y="12495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74.2</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73</xdr:row>
      <xdr:rowOff>27940</xdr:rowOff>
    </xdr:from>
    <xdr:to>
      <xdr:col>69</xdr:col>
      <xdr:colOff>142875</xdr:colOff>
      <xdr:row>73</xdr:row>
      <xdr:rowOff>129540</xdr:rowOff>
    </xdr:to>
    <xdr:sp macro="" textlink="">
      <xdr:nvSpPr>
        <xdr:cNvPr id="450" name="楕円 449">
          <a:extLst>
            <a:ext uri="{FF2B5EF4-FFF2-40B4-BE49-F238E27FC236}">
              <a16:creationId xmlns:a16="http://schemas.microsoft.com/office/drawing/2014/main" id="{D502B571-30CF-4C5C-B542-E9EFB4C0BF54}"/>
            </a:ext>
          </a:extLst>
        </xdr:cNvPr>
        <xdr:cNvSpPr/>
      </xdr:nvSpPr>
      <xdr:spPr>
        <a:xfrm>
          <a:off x="13843000" y="1254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139700</xdr:rowOff>
    </xdr:from>
    <xdr:ext cx="757555" cy="259080"/>
    <xdr:sp macro="" textlink="">
      <xdr:nvSpPr>
        <xdr:cNvPr id="451" name="テキスト ボックス 450">
          <a:extLst>
            <a:ext uri="{FF2B5EF4-FFF2-40B4-BE49-F238E27FC236}">
              <a16:creationId xmlns:a16="http://schemas.microsoft.com/office/drawing/2014/main" id="{D74E27F0-B065-494A-B612-9C9ABA529486}"/>
            </a:ext>
          </a:extLst>
        </xdr:cNvPr>
        <xdr:cNvSpPr txBox="1"/>
      </xdr:nvSpPr>
      <xdr:spPr>
        <a:xfrm>
          <a:off x="13512800" y="1231265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74</xdr:row>
      <xdr:rowOff>30480</xdr:rowOff>
    </xdr:from>
    <xdr:to>
      <xdr:col>65</xdr:col>
      <xdr:colOff>53975</xdr:colOff>
      <xdr:row>74</xdr:row>
      <xdr:rowOff>132080</xdr:rowOff>
    </xdr:to>
    <xdr:sp macro="" textlink="">
      <xdr:nvSpPr>
        <xdr:cNvPr id="452" name="楕円 451">
          <a:extLst>
            <a:ext uri="{FF2B5EF4-FFF2-40B4-BE49-F238E27FC236}">
              <a16:creationId xmlns:a16="http://schemas.microsoft.com/office/drawing/2014/main" id="{1E8DFC16-1C90-457B-A55D-5E2B37FE7FB0}"/>
            </a:ext>
          </a:extLst>
        </xdr:cNvPr>
        <xdr:cNvSpPr/>
      </xdr:nvSpPr>
      <xdr:spPr>
        <a:xfrm>
          <a:off x="12954000" y="1271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142240</xdr:rowOff>
    </xdr:from>
    <xdr:ext cx="762000" cy="259080"/>
    <xdr:sp macro="" textlink="">
      <xdr:nvSpPr>
        <xdr:cNvPr id="453" name="テキスト ボックス 452">
          <a:extLst>
            <a:ext uri="{FF2B5EF4-FFF2-40B4-BE49-F238E27FC236}">
              <a16:creationId xmlns:a16="http://schemas.microsoft.com/office/drawing/2014/main" id="{B99872C3-A753-4742-BBC1-1D74A095131B}"/>
            </a:ext>
          </a:extLst>
        </xdr:cNvPr>
        <xdr:cNvSpPr txBox="1"/>
      </xdr:nvSpPr>
      <xdr:spPr>
        <a:xfrm>
          <a:off x="12623800" y="12486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DBB8B744-D534-4D20-A2D5-ACB87124FC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CDEB1376-3B26-45A6-890F-484D1C114F44}"/>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BBF8CF26-11C9-4F1C-8450-EAB58251D01F}"/>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49714954-DBB5-448F-A4E0-749675081DA3}"/>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78686522-323C-457E-9107-5A9A7E11EC92}"/>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京都府亀岡市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F56A6D4D-2008-4489-A657-CBED030F18AD}"/>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C984F219-E545-4412-B650-23DB6F0FBCE2}"/>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B75F87F2-AD51-4825-927E-B49737F9E7A7}"/>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3748F999-7420-462A-A0CA-8AE748F3A2B9}"/>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D7D908DF-8E5C-4961-988A-05B8DD2E80ED}"/>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7C986EFE-3177-48B6-961C-164698F4EF36}"/>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4AAF6824-E2E6-4DA3-B863-D3A9867F99B7}"/>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20037396-5035-40E2-8E67-1DA3144CC1BB}"/>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D63E1D2D-1433-4FE8-AB2C-D38CDAB04EB4}"/>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E471EDED-CFFC-45BD-8211-B6F277EF73A4}"/>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3DAA015E-6AED-43D9-AF15-7222A86E6BB9}"/>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3BC3A1B6-59F5-4190-B352-9F5793027584}"/>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958555B-54C0-4474-91D2-AB1FD55ABF0E}"/>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968DC701-0572-4A2D-A60B-E8AAC57AAC9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CC5D312F-6412-4E78-B07E-627A22268015}"/>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41B364CB-29B4-4BF7-B16B-E7C152F9E3B2}"/>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7CEBDBDD-5861-495A-86FB-F1942FD9FFD2}"/>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FE2C139A-9C98-41C6-8697-8C0FA1E66245}"/>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1B794741-F8EB-4DBA-86CF-A212BF29B8E7}"/>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B2D75A2B-1EF9-464A-8CDF-86CD324DEF87}"/>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4FF89054-E25E-45AF-B0CC-38E112F351A6}"/>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60AFA2EC-C7B3-4ED4-B28A-A586513C979F}"/>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7035" cy="271145"/>
    <xdr:sp macro="" textlink="">
      <xdr:nvSpPr>
        <xdr:cNvPr id="29" name="テキスト ボックス 28">
          <a:extLst>
            <a:ext uri="{FF2B5EF4-FFF2-40B4-BE49-F238E27FC236}">
              <a16:creationId xmlns:a16="http://schemas.microsoft.com/office/drawing/2014/main" id="{8134A76F-72A6-484D-8F9B-2C6BBC8075FB}"/>
            </a:ext>
          </a:extLst>
        </xdr:cNvPr>
        <xdr:cNvSpPr txBox="1"/>
      </xdr:nvSpPr>
      <xdr:spPr>
        <a:xfrm>
          <a:off x="1676400" y="1270000"/>
          <a:ext cx="407035" cy="2711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C1E8BBE4-4AFE-4F4D-BD7E-CD2228653607}"/>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4635"/>
    <xdr:sp macro="" textlink="">
      <xdr:nvSpPr>
        <xdr:cNvPr id="31" name="テキスト ボックス 30">
          <a:extLst>
            <a:ext uri="{FF2B5EF4-FFF2-40B4-BE49-F238E27FC236}">
              <a16:creationId xmlns:a16="http://schemas.microsoft.com/office/drawing/2014/main" id="{8D39F1FB-47BE-4351-A417-3ACD70FCFECA}"/>
            </a:ext>
          </a:extLst>
        </xdr:cNvPr>
        <xdr:cNvSpPr txBox="1"/>
      </xdr:nvSpPr>
      <xdr:spPr>
        <a:xfrm>
          <a:off x="1384300" y="37947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B1A3E1F1-2A43-4C98-B2CB-46B32BD9D18E}"/>
            </a:ext>
          </a:extLst>
        </xdr:cNvPr>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4635"/>
    <xdr:sp macro="" textlink="">
      <xdr:nvSpPr>
        <xdr:cNvPr id="33" name="テキスト ボックス 32">
          <a:extLst>
            <a:ext uri="{FF2B5EF4-FFF2-40B4-BE49-F238E27FC236}">
              <a16:creationId xmlns:a16="http://schemas.microsoft.com/office/drawing/2014/main" id="{CE921E1E-8754-4A2B-AAAF-BD60F443327E}"/>
            </a:ext>
          </a:extLst>
        </xdr:cNvPr>
        <xdr:cNvSpPr txBox="1"/>
      </xdr:nvSpPr>
      <xdr:spPr>
        <a:xfrm>
          <a:off x="1384300" y="341439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D4C8E5C5-6015-44F8-AFA0-90FCF5C161D7}"/>
            </a:ext>
          </a:extLst>
        </xdr:cNvPr>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a:extLst>
            <a:ext uri="{FF2B5EF4-FFF2-40B4-BE49-F238E27FC236}">
              <a16:creationId xmlns:a16="http://schemas.microsoft.com/office/drawing/2014/main" id="{C9EB730B-4D39-4809-BC84-A62D9D63F9D2}"/>
            </a:ext>
          </a:extLst>
        </xdr:cNvPr>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2DB84BCE-FE8A-4558-96CD-215F5536476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4635"/>
    <xdr:sp macro="" textlink="">
      <xdr:nvSpPr>
        <xdr:cNvPr id="37" name="テキスト ボックス 36">
          <a:extLst>
            <a:ext uri="{FF2B5EF4-FFF2-40B4-BE49-F238E27FC236}">
              <a16:creationId xmlns:a16="http://schemas.microsoft.com/office/drawing/2014/main" id="{7A4CEA99-9C83-4657-AE55-6CDDF5B067F1}"/>
            </a:ext>
          </a:extLst>
        </xdr:cNvPr>
        <xdr:cNvSpPr txBox="1"/>
      </xdr:nvSpPr>
      <xdr:spPr>
        <a:xfrm>
          <a:off x="1384300" y="26517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2218A61D-CBBB-499D-B4F9-A1946282743A}"/>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4635"/>
    <xdr:sp macro="" textlink="">
      <xdr:nvSpPr>
        <xdr:cNvPr id="39" name="テキスト ボックス 38">
          <a:extLst>
            <a:ext uri="{FF2B5EF4-FFF2-40B4-BE49-F238E27FC236}">
              <a16:creationId xmlns:a16="http://schemas.microsoft.com/office/drawing/2014/main" id="{D2DC0072-795D-4FD4-A3AA-FF505C119376}"/>
            </a:ext>
          </a:extLst>
        </xdr:cNvPr>
        <xdr:cNvSpPr txBox="1"/>
      </xdr:nvSpPr>
      <xdr:spPr>
        <a:xfrm>
          <a:off x="1384300" y="227139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A37B3865-31C7-4F8C-B7B6-14186B19941D}"/>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a:extLst>
            <a:ext uri="{FF2B5EF4-FFF2-40B4-BE49-F238E27FC236}">
              <a16:creationId xmlns:a16="http://schemas.microsoft.com/office/drawing/2014/main" id="{9FBD4ADC-75DD-4CB6-B6C5-EED3CF208ED9}"/>
            </a:ext>
          </a:extLst>
        </xdr:cNvPr>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FBB251CE-F151-4F63-981D-3514AB093DB7}"/>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4635"/>
    <xdr:sp macro="" textlink="">
      <xdr:nvSpPr>
        <xdr:cNvPr id="43" name="テキスト ボックス 42">
          <a:extLst>
            <a:ext uri="{FF2B5EF4-FFF2-40B4-BE49-F238E27FC236}">
              <a16:creationId xmlns:a16="http://schemas.microsoft.com/office/drawing/2014/main" id="{F15D638F-A1D6-42EC-8927-7F0164C1773D}"/>
            </a:ext>
          </a:extLst>
        </xdr:cNvPr>
        <xdr:cNvSpPr txBox="1"/>
      </xdr:nvSpPr>
      <xdr:spPr>
        <a:xfrm>
          <a:off x="1384300" y="15087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E5BFFEC2-D2CD-4931-BB7D-CB191DA6ACDD}"/>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27305</xdr:rowOff>
    </xdr:from>
    <xdr:to>
      <xdr:col>29</xdr:col>
      <xdr:colOff>127000</xdr:colOff>
      <xdr:row>20</xdr:row>
      <xdr:rowOff>109855</xdr:rowOff>
    </xdr:to>
    <xdr:cxnSp macro="">
      <xdr:nvCxnSpPr>
        <xdr:cNvPr id="45" name="直線コネクタ 44">
          <a:extLst>
            <a:ext uri="{FF2B5EF4-FFF2-40B4-BE49-F238E27FC236}">
              <a16:creationId xmlns:a16="http://schemas.microsoft.com/office/drawing/2014/main" id="{FF939F82-E686-4DBA-ABC1-D98884B212EA}"/>
            </a:ext>
          </a:extLst>
        </xdr:cNvPr>
        <xdr:cNvCxnSpPr/>
      </xdr:nvCxnSpPr>
      <xdr:spPr>
        <a:xfrm flipV="1">
          <a:off x="5651500" y="2132330"/>
          <a:ext cx="0" cy="145415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81915</xdr:rowOff>
    </xdr:from>
    <xdr:ext cx="757555" cy="259080"/>
    <xdr:sp macro="" textlink="">
      <xdr:nvSpPr>
        <xdr:cNvPr id="46" name="人口1人当たり決算額の推移最小値テキスト130">
          <a:extLst>
            <a:ext uri="{FF2B5EF4-FFF2-40B4-BE49-F238E27FC236}">
              <a16:creationId xmlns:a16="http://schemas.microsoft.com/office/drawing/2014/main" id="{DCD74BAF-3101-4E15-AFFD-FFC7C5B71FB1}"/>
            </a:ext>
          </a:extLst>
        </xdr:cNvPr>
        <xdr:cNvSpPr txBox="1"/>
      </xdr:nvSpPr>
      <xdr:spPr>
        <a:xfrm>
          <a:off x="5740400" y="355854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57,590</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109855</xdr:rowOff>
    </xdr:from>
    <xdr:to>
      <xdr:col>30</xdr:col>
      <xdr:colOff>25400</xdr:colOff>
      <xdr:row>20</xdr:row>
      <xdr:rowOff>109855</xdr:rowOff>
    </xdr:to>
    <xdr:cxnSp macro="">
      <xdr:nvCxnSpPr>
        <xdr:cNvPr id="47" name="直線コネクタ 46">
          <a:extLst>
            <a:ext uri="{FF2B5EF4-FFF2-40B4-BE49-F238E27FC236}">
              <a16:creationId xmlns:a16="http://schemas.microsoft.com/office/drawing/2014/main" id="{5764227B-3B04-4207-AC8B-1CFBDF744D11}"/>
            </a:ext>
          </a:extLst>
        </xdr:cNvPr>
        <xdr:cNvCxnSpPr/>
      </xdr:nvCxnSpPr>
      <xdr:spPr>
        <a:xfrm>
          <a:off x="5562600" y="358648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113665</xdr:rowOff>
    </xdr:from>
    <xdr:ext cx="757555" cy="258445"/>
    <xdr:sp macro="" textlink="">
      <xdr:nvSpPr>
        <xdr:cNvPr id="48" name="人口1人当たり決算額の推移最大値テキスト130">
          <a:extLst>
            <a:ext uri="{FF2B5EF4-FFF2-40B4-BE49-F238E27FC236}">
              <a16:creationId xmlns:a16="http://schemas.microsoft.com/office/drawing/2014/main" id="{3C7B372B-EA1A-46DB-89F0-E0510D9B2862}"/>
            </a:ext>
          </a:extLst>
        </xdr:cNvPr>
        <xdr:cNvSpPr txBox="1"/>
      </xdr:nvSpPr>
      <xdr:spPr>
        <a:xfrm>
          <a:off x="5740400" y="1875790"/>
          <a:ext cx="757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172,090</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27305</xdr:rowOff>
    </xdr:from>
    <xdr:to>
      <xdr:col>30</xdr:col>
      <xdr:colOff>25400</xdr:colOff>
      <xdr:row>12</xdr:row>
      <xdr:rowOff>27305</xdr:rowOff>
    </xdr:to>
    <xdr:cxnSp macro="">
      <xdr:nvCxnSpPr>
        <xdr:cNvPr id="49" name="直線コネクタ 48">
          <a:extLst>
            <a:ext uri="{FF2B5EF4-FFF2-40B4-BE49-F238E27FC236}">
              <a16:creationId xmlns:a16="http://schemas.microsoft.com/office/drawing/2014/main" id="{55118D0E-CB8B-4548-AEAD-49F62170A33E}"/>
            </a:ext>
          </a:extLst>
        </xdr:cNvPr>
        <xdr:cNvCxnSpPr/>
      </xdr:nvCxnSpPr>
      <xdr:spPr>
        <a:xfrm>
          <a:off x="5562600" y="213233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15240</xdr:rowOff>
    </xdr:from>
    <xdr:to>
      <xdr:col>29</xdr:col>
      <xdr:colOff>127000</xdr:colOff>
      <xdr:row>18</xdr:row>
      <xdr:rowOff>118110</xdr:rowOff>
    </xdr:to>
    <xdr:cxnSp macro="">
      <xdr:nvCxnSpPr>
        <xdr:cNvPr id="50" name="直線コネクタ 49">
          <a:extLst>
            <a:ext uri="{FF2B5EF4-FFF2-40B4-BE49-F238E27FC236}">
              <a16:creationId xmlns:a16="http://schemas.microsoft.com/office/drawing/2014/main" id="{B192EA34-DBFD-4F29-B647-AC9F2FC1BE50}"/>
            </a:ext>
          </a:extLst>
        </xdr:cNvPr>
        <xdr:cNvCxnSpPr/>
      </xdr:nvCxnSpPr>
      <xdr:spPr>
        <a:xfrm flipV="1">
          <a:off x="5003800" y="3148965"/>
          <a:ext cx="647700" cy="1028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78105</xdr:rowOff>
    </xdr:from>
    <xdr:ext cx="757555" cy="254635"/>
    <xdr:sp macro="" textlink="">
      <xdr:nvSpPr>
        <xdr:cNvPr id="51" name="人口1人当たり決算額の推移平均値テキスト130">
          <a:extLst>
            <a:ext uri="{FF2B5EF4-FFF2-40B4-BE49-F238E27FC236}">
              <a16:creationId xmlns:a16="http://schemas.microsoft.com/office/drawing/2014/main" id="{B77E385E-85A3-4592-8B9D-6D5E6541F8F7}"/>
            </a:ext>
          </a:extLst>
        </xdr:cNvPr>
        <xdr:cNvSpPr txBox="1"/>
      </xdr:nvSpPr>
      <xdr:spPr>
        <a:xfrm>
          <a:off x="5740400" y="3211830"/>
          <a:ext cx="75755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80,912</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18</xdr:row>
      <xdr:rowOff>106045</xdr:rowOff>
    </xdr:from>
    <xdr:to>
      <xdr:col>29</xdr:col>
      <xdr:colOff>177800</xdr:colOff>
      <xdr:row>19</xdr:row>
      <xdr:rowOff>36195</xdr:rowOff>
    </xdr:to>
    <xdr:sp macro="" textlink="">
      <xdr:nvSpPr>
        <xdr:cNvPr id="52" name="フローチャート: 判断 51">
          <a:extLst>
            <a:ext uri="{FF2B5EF4-FFF2-40B4-BE49-F238E27FC236}">
              <a16:creationId xmlns:a16="http://schemas.microsoft.com/office/drawing/2014/main" id="{A9127F9E-40DB-4082-88CF-097B2806C0FE}"/>
            </a:ext>
          </a:extLst>
        </xdr:cNvPr>
        <xdr:cNvSpPr/>
      </xdr:nvSpPr>
      <xdr:spPr>
        <a:xfrm>
          <a:off x="5600700" y="32397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118110</xdr:rowOff>
    </xdr:from>
    <xdr:to>
      <xdr:col>26</xdr:col>
      <xdr:colOff>50800</xdr:colOff>
      <xdr:row>18</xdr:row>
      <xdr:rowOff>170815</xdr:rowOff>
    </xdr:to>
    <xdr:cxnSp macro="">
      <xdr:nvCxnSpPr>
        <xdr:cNvPr id="53" name="直線コネクタ 52">
          <a:extLst>
            <a:ext uri="{FF2B5EF4-FFF2-40B4-BE49-F238E27FC236}">
              <a16:creationId xmlns:a16="http://schemas.microsoft.com/office/drawing/2014/main" id="{FE5BEECB-1BBB-44EF-B88B-ED79D4488AB3}"/>
            </a:ext>
          </a:extLst>
        </xdr:cNvPr>
        <xdr:cNvCxnSpPr/>
      </xdr:nvCxnSpPr>
      <xdr:spPr>
        <a:xfrm flipV="1">
          <a:off x="4305300" y="3251835"/>
          <a:ext cx="698500" cy="527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7620</xdr:rowOff>
    </xdr:from>
    <xdr:to>
      <xdr:col>26</xdr:col>
      <xdr:colOff>101600</xdr:colOff>
      <xdr:row>19</xdr:row>
      <xdr:rowOff>109220</xdr:rowOff>
    </xdr:to>
    <xdr:sp macro="" textlink="">
      <xdr:nvSpPr>
        <xdr:cNvPr id="54" name="フローチャート: 判断 53">
          <a:extLst>
            <a:ext uri="{FF2B5EF4-FFF2-40B4-BE49-F238E27FC236}">
              <a16:creationId xmlns:a16="http://schemas.microsoft.com/office/drawing/2014/main" id="{CB6F6554-0BED-4463-8D02-EEF0FD48A091}"/>
            </a:ext>
          </a:extLst>
        </xdr:cNvPr>
        <xdr:cNvSpPr/>
      </xdr:nvSpPr>
      <xdr:spPr>
        <a:xfrm>
          <a:off x="4953000" y="33127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93980</xdr:rowOff>
    </xdr:from>
    <xdr:ext cx="736600" cy="259080"/>
    <xdr:sp macro="" textlink="">
      <xdr:nvSpPr>
        <xdr:cNvPr id="55" name="テキスト ボックス 54">
          <a:extLst>
            <a:ext uri="{FF2B5EF4-FFF2-40B4-BE49-F238E27FC236}">
              <a16:creationId xmlns:a16="http://schemas.microsoft.com/office/drawing/2014/main" id="{9EE1DA77-05D1-4F4F-BE4C-759A4DE08A31}"/>
            </a:ext>
          </a:extLst>
        </xdr:cNvPr>
        <xdr:cNvSpPr txBox="1"/>
      </xdr:nvSpPr>
      <xdr:spPr>
        <a:xfrm>
          <a:off x="4622800" y="33991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75,147</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18</xdr:row>
      <xdr:rowOff>170815</xdr:rowOff>
    </xdr:from>
    <xdr:to>
      <xdr:col>22</xdr:col>
      <xdr:colOff>114300</xdr:colOff>
      <xdr:row>19</xdr:row>
      <xdr:rowOff>25400</xdr:rowOff>
    </xdr:to>
    <xdr:cxnSp macro="">
      <xdr:nvCxnSpPr>
        <xdr:cNvPr id="56" name="直線コネクタ 55">
          <a:extLst>
            <a:ext uri="{FF2B5EF4-FFF2-40B4-BE49-F238E27FC236}">
              <a16:creationId xmlns:a16="http://schemas.microsoft.com/office/drawing/2014/main" id="{707ED094-7A26-4A93-AC07-C57AEE3EB81A}"/>
            </a:ext>
          </a:extLst>
        </xdr:cNvPr>
        <xdr:cNvCxnSpPr/>
      </xdr:nvCxnSpPr>
      <xdr:spPr>
        <a:xfrm flipV="1">
          <a:off x="3606800" y="3304540"/>
          <a:ext cx="698500" cy="260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37465</xdr:rowOff>
    </xdr:from>
    <xdr:to>
      <xdr:col>22</xdr:col>
      <xdr:colOff>165100</xdr:colOff>
      <xdr:row>19</xdr:row>
      <xdr:rowOff>139065</xdr:rowOff>
    </xdr:to>
    <xdr:sp macro="" textlink="">
      <xdr:nvSpPr>
        <xdr:cNvPr id="57" name="フローチャート: 判断 56">
          <a:extLst>
            <a:ext uri="{FF2B5EF4-FFF2-40B4-BE49-F238E27FC236}">
              <a16:creationId xmlns:a16="http://schemas.microsoft.com/office/drawing/2014/main" id="{DEABA531-F218-4642-9B0A-2747B4044AE7}"/>
            </a:ext>
          </a:extLst>
        </xdr:cNvPr>
        <xdr:cNvSpPr/>
      </xdr:nvSpPr>
      <xdr:spPr>
        <a:xfrm>
          <a:off x="4254500" y="33426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123825</xdr:rowOff>
    </xdr:from>
    <xdr:ext cx="762000" cy="254635"/>
    <xdr:sp macro="" textlink="">
      <xdr:nvSpPr>
        <xdr:cNvPr id="58" name="テキスト ボックス 57">
          <a:extLst>
            <a:ext uri="{FF2B5EF4-FFF2-40B4-BE49-F238E27FC236}">
              <a16:creationId xmlns:a16="http://schemas.microsoft.com/office/drawing/2014/main" id="{4C1138D7-659F-4772-A356-EC81ADBC4203}"/>
            </a:ext>
          </a:extLst>
        </xdr:cNvPr>
        <xdr:cNvSpPr txBox="1"/>
      </xdr:nvSpPr>
      <xdr:spPr>
        <a:xfrm>
          <a:off x="3924300" y="342900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72,790</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19</xdr:row>
      <xdr:rowOff>21590</xdr:rowOff>
    </xdr:from>
    <xdr:to>
      <xdr:col>18</xdr:col>
      <xdr:colOff>177800</xdr:colOff>
      <xdr:row>19</xdr:row>
      <xdr:rowOff>25400</xdr:rowOff>
    </xdr:to>
    <xdr:cxnSp macro="">
      <xdr:nvCxnSpPr>
        <xdr:cNvPr id="59" name="直線コネクタ 58">
          <a:extLst>
            <a:ext uri="{FF2B5EF4-FFF2-40B4-BE49-F238E27FC236}">
              <a16:creationId xmlns:a16="http://schemas.microsoft.com/office/drawing/2014/main" id="{3E47C7B7-56FA-4208-A8FB-EF8DD9EC76B9}"/>
            </a:ext>
          </a:extLst>
        </xdr:cNvPr>
        <xdr:cNvCxnSpPr/>
      </xdr:nvCxnSpPr>
      <xdr:spPr>
        <a:xfrm>
          <a:off x="2908300" y="3326765"/>
          <a:ext cx="698500" cy="38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40640</xdr:rowOff>
    </xdr:from>
    <xdr:to>
      <xdr:col>19</xdr:col>
      <xdr:colOff>38100</xdr:colOff>
      <xdr:row>19</xdr:row>
      <xdr:rowOff>141605</xdr:rowOff>
    </xdr:to>
    <xdr:sp macro="" textlink="">
      <xdr:nvSpPr>
        <xdr:cNvPr id="60" name="フローチャート: 判断 59">
          <a:extLst>
            <a:ext uri="{FF2B5EF4-FFF2-40B4-BE49-F238E27FC236}">
              <a16:creationId xmlns:a16="http://schemas.microsoft.com/office/drawing/2014/main" id="{B57DFEE4-60C5-4B60-A726-F8E3AD6E84D8}"/>
            </a:ext>
          </a:extLst>
        </xdr:cNvPr>
        <xdr:cNvSpPr/>
      </xdr:nvSpPr>
      <xdr:spPr>
        <a:xfrm>
          <a:off x="3556000" y="334581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126365</xdr:rowOff>
    </xdr:from>
    <xdr:ext cx="762000" cy="259080"/>
    <xdr:sp macro="" textlink="">
      <xdr:nvSpPr>
        <xdr:cNvPr id="61" name="テキスト ボックス 60">
          <a:extLst>
            <a:ext uri="{FF2B5EF4-FFF2-40B4-BE49-F238E27FC236}">
              <a16:creationId xmlns:a16="http://schemas.microsoft.com/office/drawing/2014/main" id="{F62ACC82-B1D3-4894-AF6C-4B081CB9D34A}"/>
            </a:ext>
          </a:extLst>
        </xdr:cNvPr>
        <xdr:cNvSpPr txBox="1"/>
      </xdr:nvSpPr>
      <xdr:spPr>
        <a:xfrm>
          <a:off x="3225800" y="3431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72,615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19</xdr:row>
      <xdr:rowOff>58420</xdr:rowOff>
    </xdr:from>
    <xdr:to>
      <xdr:col>15</xdr:col>
      <xdr:colOff>101600</xdr:colOff>
      <xdr:row>19</xdr:row>
      <xdr:rowOff>160020</xdr:rowOff>
    </xdr:to>
    <xdr:sp macro="" textlink="">
      <xdr:nvSpPr>
        <xdr:cNvPr id="62" name="フローチャート: 判断 61">
          <a:extLst>
            <a:ext uri="{FF2B5EF4-FFF2-40B4-BE49-F238E27FC236}">
              <a16:creationId xmlns:a16="http://schemas.microsoft.com/office/drawing/2014/main" id="{96AFFED0-7E75-44DF-A436-1A4745D680D3}"/>
            </a:ext>
          </a:extLst>
        </xdr:cNvPr>
        <xdr:cNvSpPr/>
      </xdr:nvSpPr>
      <xdr:spPr>
        <a:xfrm>
          <a:off x="2857500" y="33635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144780</xdr:rowOff>
    </xdr:from>
    <xdr:ext cx="762000" cy="254635"/>
    <xdr:sp macro="" textlink="">
      <xdr:nvSpPr>
        <xdr:cNvPr id="63" name="テキスト ボックス 62">
          <a:extLst>
            <a:ext uri="{FF2B5EF4-FFF2-40B4-BE49-F238E27FC236}">
              <a16:creationId xmlns:a16="http://schemas.microsoft.com/office/drawing/2014/main" id="{83B6455F-D1C1-4337-8FB4-4600032D9855}"/>
            </a:ext>
          </a:extLst>
        </xdr:cNvPr>
        <xdr:cNvSpPr txBox="1"/>
      </xdr:nvSpPr>
      <xdr:spPr>
        <a:xfrm>
          <a:off x="2527300" y="344995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71,148</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7555" cy="259080"/>
    <xdr:sp macro="" textlink="">
      <xdr:nvSpPr>
        <xdr:cNvPr id="64" name="テキスト ボックス 63">
          <a:extLst>
            <a:ext uri="{FF2B5EF4-FFF2-40B4-BE49-F238E27FC236}">
              <a16:creationId xmlns:a16="http://schemas.microsoft.com/office/drawing/2014/main" id="{189CA36A-583A-403A-853B-9091A5076DC6}"/>
            </a:ext>
          </a:extLst>
        </xdr:cNvPr>
        <xdr:cNvSpPr txBox="1"/>
      </xdr:nvSpPr>
      <xdr:spPr>
        <a:xfrm>
          <a:off x="5473700" y="39598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DFD546D1-EEF0-4BC7-BA29-87160A1A610C}"/>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D4C478DE-89CD-49C9-8A76-A838F2023F9A}"/>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6B7DE07E-DA46-408D-8836-7B7C8752DAE4}"/>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808C5AF5-0085-4C85-A96F-F8220DE1725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17</xdr:row>
      <xdr:rowOff>135890</xdr:rowOff>
    </xdr:from>
    <xdr:to>
      <xdr:col>29</xdr:col>
      <xdr:colOff>177800</xdr:colOff>
      <xdr:row>18</xdr:row>
      <xdr:rowOff>66040</xdr:rowOff>
    </xdr:to>
    <xdr:sp macro="" textlink="">
      <xdr:nvSpPr>
        <xdr:cNvPr id="69" name="楕円 68">
          <a:extLst>
            <a:ext uri="{FF2B5EF4-FFF2-40B4-BE49-F238E27FC236}">
              <a16:creationId xmlns:a16="http://schemas.microsoft.com/office/drawing/2014/main" id="{52F7B9C0-6913-44E8-9C28-AE081B4E0DA4}"/>
            </a:ext>
          </a:extLst>
        </xdr:cNvPr>
        <xdr:cNvSpPr/>
      </xdr:nvSpPr>
      <xdr:spPr>
        <a:xfrm>
          <a:off x="5600700" y="30981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152400</xdr:rowOff>
    </xdr:from>
    <xdr:ext cx="757555" cy="259080"/>
    <xdr:sp macro="" textlink="">
      <xdr:nvSpPr>
        <xdr:cNvPr id="70" name="人口1人当たり決算額の推移該当値テキスト130">
          <a:extLst>
            <a:ext uri="{FF2B5EF4-FFF2-40B4-BE49-F238E27FC236}">
              <a16:creationId xmlns:a16="http://schemas.microsoft.com/office/drawing/2014/main" id="{E25F9B71-969F-4DE0-B323-E0AB46E187BC}"/>
            </a:ext>
          </a:extLst>
        </xdr:cNvPr>
        <xdr:cNvSpPr txBox="1"/>
      </xdr:nvSpPr>
      <xdr:spPr>
        <a:xfrm>
          <a:off x="5740400" y="294322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92,042</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18</xdr:row>
      <xdr:rowOff>67310</xdr:rowOff>
    </xdr:from>
    <xdr:to>
      <xdr:col>26</xdr:col>
      <xdr:colOff>101600</xdr:colOff>
      <xdr:row>18</xdr:row>
      <xdr:rowOff>168910</xdr:rowOff>
    </xdr:to>
    <xdr:sp macro="" textlink="">
      <xdr:nvSpPr>
        <xdr:cNvPr id="71" name="楕円 70">
          <a:extLst>
            <a:ext uri="{FF2B5EF4-FFF2-40B4-BE49-F238E27FC236}">
              <a16:creationId xmlns:a16="http://schemas.microsoft.com/office/drawing/2014/main" id="{AD03BA3C-B439-4C9C-95C7-09C62CA75149}"/>
            </a:ext>
          </a:extLst>
        </xdr:cNvPr>
        <xdr:cNvSpPr/>
      </xdr:nvSpPr>
      <xdr:spPr>
        <a:xfrm>
          <a:off x="4953000" y="32010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7620</xdr:rowOff>
    </xdr:from>
    <xdr:ext cx="736600" cy="254635"/>
    <xdr:sp macro="" textlink="">
      <xdr:nvSpPr>
        <xdr:cNvPr id="72" name="テキスト ボックス 71">
          <a:extLst>
            <a:ext uri="{FF2B5EF4-FFF2-40B4-BE49-F238E27FC236}">
              <a16:creationId xmlns:a16="http://schemas.microsoft.com/office/drawing/2014/main" id="{3070268E-A5A5-4AC5-BAA3-B5E14C8228BE}"/>
            </a:ext>
          </a:extLst>
        </xdr:cNvPr>
        <xdr:cNvSpPr txBox="1"/>
      </xdr:nvSpPr>
      <xdr:spPr>
        <a:xfrm>
          <a:off x="4622800" y="296989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83,963</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18</xdr:row>
      <xdr:rowOff>120650</xdr:rowOff>
    </xdr:from>
    <xdr:to>
      <xdr:col>22</xdr:col>
      <xdr:colOff>165100</xdr:colOff>
      <xdr:row>19</xdr:row>
      <xdr:rowOff>50165</xdr:rowOff>
    </xdr:to>
    <xdr:sp macro="" textlink="">
      <xdr:nvSpPr>
        <xdr:cNvPr id="73" name="楕円 72">
          <a:extLst>
            <a:ext uri="{FF2B5EF4-FFF2-40B4-BE49-F238E27FC236}">
              <a16:creationId xmlns:a16="http://schemas.microsoft.com/office/drawing/2014/main" id="{E8FDE5A4-2943-48C4-B667-7AD31E0BDA36}"/>
            </a:ext>
          </a:extLst>
        </xdr:cNvPr>
        <xdr:cNvSpPr/>
      </xdr:nvSpPr>
      <xdr:spPr>
        <a:xfrm>
          <a:off x="4254500" y="325437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60325</xdr:rowOff>
    </xdr:from>
    <xdr:ext cx="762000" cy="259080"/>
    <xdr:sp macro="" textlink="">
      <xdr:nvSpPr>
        <xdr:cNvPr id="74" name="テキスト ボックス 73">
          <a:extLst>
            <a:ext uri="{FF2B5EF4-FFF2-40B4-BE49-F238E27FC236}">
              <a16:creationId xmlns:a16="http://schemas.microsoft.com/office/drawing/2014/main" id="{8055301A-0911-4294-B53D-FF7FFFEBF82A}"/>
            </a:ext>
          </a:extLst>
        </xdr:cNvPr>
        <xdr:cNvSpPr txBox="1"/>
      </xdr:nvSpPr>
      <xdr:spPr>
        <a:xfrm>
          <a:off x="3924300" y="3022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79,806</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18</xdr:row>
      <xdr:rowOff>146050</xdr:rowOff>
    </xdr:from>
    <xdr:to>
      <xdr:col>19</xdr:col>
      <xdr:colOff>38100</xdr:colOff>
      <xdr:row>19</xdr:row>
      <xdr:rowOff>76200</xdr:rowOff>
    </xdr:to>
    <xdr:sp macro="" textlink="">
      <xdr:nvSpPr>
        <xdr:cNvPr id="75" name="楕円 74">
          <a:extLst>
            <a:ext uri="{FF2B5EF4-FFF2-40B4-BE49-F238E27FC236}">
              <a16:creationId xmlns:a16="http://schemas.microsoft.com/office/drawing/2014/main" id="{681904F1-1027-4C57-8590-E2CC8E7BC24D}"/>
            </a:ext>
          </a:extLst>
        </xdr:cNvPr>
        <xdr:cNvSpPr/>
      </xdr:nvSpPr>
      <xdr:spPr>
        <a:xfrm>
          <a:off x="3556000" y="32797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86360</xdr:rowOff>
    </xdr:from>
    <xdr:ext cx="762000" cy="254635"/>
    <xdr:sp macro="" textlink="">
      <xdr:nvSpPr>
        <xdr:cNvPr id="76" name="テキスト ボックス 75">
          <a:extLst>
            <a:ext uri="{FF2B5EF4-FFF2-40B4-BE49-F238E27FC236}">
              <a16:creationId xmlns:a16="http://schemas.microsoft.com/office/drawing/2014/main" id="{D588C55C-6076-43E5-8907-D09364A14D32}"/>
            </a:ext>
          </a:extLst>
        </xdr:cNvPr>
        <xdr:cNvSpPr txBox="1"/>
      </xdr:nvSpPr>
      <xdr:spPr>
        <a:xfrm>
          <a:off x="3225800" y="304863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77,741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18</xdr:row>
      <xdr:rowOff>142240</xdr:rowOff>
    </xdr:from>
    <xdr:to>
      <xdr:col>15</xdr:col>
      <xdr:colOff>101600</xdr:colOff>
      <xdr:row>19</xdr:row>
      <xdr:rowOff>72390</xdr:rowOff>
    </xdr:to>
    <xdr:sp macro="" textlink="">
      <xdr:nvSpPr>
        <xdr:cNvPr id="77" name="楕円 76">
          <a:extLst>
            <a:ext uri="{FF2B5EF4-FFF2-40B4-BE49-F238E27FC236}">
              <a16:creationId xmlns:a16="http://schemas.microsoft.com/office/drawing/2014/main" id="{A908E90D-8475-4312-B809-19898C978583}"/>
            </a:ext>
          </a:extLst>
        </xdr:cNvPr>
        <xdr:cNvSpPr/>
      </xdr:nvSpPr>
      <xdr:spPr>
        <a:xfrm>
          <a:off x="2857500" y="32759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82550</xdr:rowOff>
    </xdr:from>
    <xdr:ext cx="762000" cy="259080"/>
    <xdr:sp macro="" textlink="">
      <xdr:nvSpPr>
        <xdr:cNvPr id="78" name="テキスト ボックス 77">
          <a:extLst>
            <a:ext uri="{FF2B5EF4-FFF2-40B4-BE49-F238E27FC236}">
              <a16:creationId xmlns:a16="http://schemas.microsoft.com/office/drawing/2014/main" id="{AF5FBBB9-C098-4341-92C5-EB8B38AAE0BC}"/>
            </a:ext>
          </a:extLst>
        </xdr:cNvPr>
        <xdr:cNvSpPr txBox="1"/>
      </xdr:nvSpPr>
      <xdr:spPr>
        <a:xfrm>
          <a:off x="2527300" y="3044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78,070</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FD377259-1214-4A8C-B534-438AA554AF76}"/>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35A96EBE-E6CA-476E-9BC7-7DA07C14DD1E}"/>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58926BC2-91F3-487A-B632-858951FAAC9C}"/>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B9FABA98-3E05-42FD-9106-F50F23F3CE0B}"/>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78D59E71-417D-4DD7-A2E9-CBF0EF08E19E}"/>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F600B5DE-0AC8-4C40-99C6-CB92DA6F2669}"/>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ED20D0B1-DA36-49AA-A37C-ED0765F72A59}"/>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a:extLst>
            <a:ext uri="{FF2B5EF4-FFF2-40B4-BE49-F238E27FC236}">
              <a16:creationId xmlns:a16="http://schemas.microsoft.com/office/drawing/2014/main" id="{2991DC0B-82E3-4B40-BD4C-C5EA70A4314D}"/>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CF6F9589-6866-428C-9CFE-85A629E5612A}"/>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a:extLst>
            <a:ext uri="{FF2B5EF4-FFF2-40B4-BE49-F238E27FC236}">
              <a16:creationId xmlns:a16="http://schemas.microsoft.com/office/drawing/2014/main" id="{2A0EF994-D878-457E-B513-6050C94DBF08}"/>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86AD5F05-9FD5-436F-BF4E-EAEE46B33406}"/>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4ECD3D44-0816-4A49-AA71-E8D1197E0915}"/>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D657F053-F17D-4920-ADEB-71A0C9C4F34D}"/>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7035" cy="275590"/>
    <xdr:sp macro="" textlink="">
      <xdr:nvSpPr>
        <xdr:cNvPr id="92" name="テキスト ボックス 91">
          <a:extLst>
            <a:ext uri="{FF2B5EF4-FFF2-40B4-BE49-F238E27FC236}">
              <a16:creationId xmlns:a16="http://schemas.microsoft.com/office/drawing/2014/main" id="{B77B43B4-0871-4E92-BCE5-81DE7642E6DB}"/>
            </a:ext>
          </a:extLst>
        </xdr:cNvPr>
        <xdr:cNvSpPr txBox="1"/>
      </xdr:nvSpPr>
      <xdr:spPr>
        <a:xfrm>
          <a:off x="1676400" y="5270500"/>
          <a:ext cx="40703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EE8E859F-9C34-45A3-A28A-1F8A521EF5BA}"/>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143510</xdr:rowOff>
    </xdr:from>
    <xdr:to>
      <xdr:col>33</xdr:col>
      <xdr:colOff>114300</xdr:colOff>
      <xdr:row>38</xdr:row>
      <xdr:rowOff>143510</xdr:rowOff>
    </xdr:to>
    <xdr:cxnSp macro="">
      <xdr:nvCxnSpPr>
        <xdr:cNvPr id="94" name="直線コネクタ 93">
          <a:extLst>
            <a:ext uri="{FF2B5EF4-FFF2-40B4-BE49-F238E27FC236}">
              <a16:creationId xmlns:a16="http://schemas.microsoft.com/office/drawing/2014/main" id="{07A7655B-5FD6-4C0A-A05E-2582507EFBDC}"/>
            </a:ext>
          </a:extLst>
        </xdr:cNvPr>
        <xdr:cNvCxnSpPr/>
      </xdr:nvCxnSpPr>
      <xdr:spPr>
        <a:xfrm>
          <a:off x="2159000" y="76111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160020</xdr:rowOff>
    </xdr:from>
    <xdr:to>
      <xdr:col>33</xdr:col>
      <xdr:colOff>114300</xdr:colOff>
      <xdr:row>37</xdr:row>
      <xdr:rowOff>160020</xdr:rowOff>
    </xdr:to>
    <xdr:cxnSp macro="">
      <xdr:nvCxnSpPr>
        <xdr:cNvPr id="95" name="直線コネクタ 94">
          <a:extLst>
            <a:ext uri="{FF2B5EF4-FFF2-40B4-BE49-F238E27FC236}">
              <a16:creationId xmlns:a16="http://schemas.microsoft.com/office/drawing/2014/main" id="{50AD949E-2C7D-403B-80F9-771E3DEDED99}"/>
            </a:ext>
          </a:extLst>
        </xdr:cNvPr>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17780</xdr:rowOff>
    </xdr:from>
    <xdr:ext cx="762000" cy="256540"/>
    <xdr:sp macro="" textlink="">
      <xdr:nvSpPr>
        <xdr:cNvPr id="96" name="テキスト ボックス 95">
          <a:extLst>
            <a:ext uri="{FF2B5EF4-FFF2-40B4-BE49-F238E27FC236}">
              <a16:creationId xmlns:a16="http://schemas.microsoft.com/office/drawing/2014/main" id="{B14B4AFB-9C4F-42D8-8918-285C2B12C993}"/>
            </a:ext>
          </a:extLst>
        </xdr:cNvPr>
        <xdr:cNvSpPr txBox="1"/>
      </xdr:nvSpPr>
      <xdr:spPr>
        <a:xfrm>
          <a:off x="1384300" y="71424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4445</xdr:rowOff>
    </xdr:from>
    <xdr:to>
      <xdr:col>33</xdr:col>
      <xdr:colOff>114300</xdr:colOff>
      <xdr:row>36</xdr:row>
      <xdr:rowOff>4445</xdr:rowOff>
    </xdr:to>
    <xdr:cxnSp macro="">
      <xdr:nvCxnSpPr>
        <xdr:cNvPr id="97" name="直線コネクタ 96">
          <a:extLst>
            <a:ext uri="{FF2B5EF4-FFF2-40B4-BE49-F238E27FC236}">
              <a16:creationId xmlns:a16="http://schemas.microsoft.com/office/drawing/2014/main" id="{9F860497-2BD6-4216-8BC7-9E9FBF74933F}"/>
            </a:ext>
          </a:extLst>
        </xdr:cNvPr>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205740</xdr:rowOff>
    </xdr:from>
    <xdr:ext cx="762000" cy="259080"/>
    <xdr:sp macro="" textlink="">
      <xdr:nvSpPr>
        <xdr:cNvPr id="98" name="テキスト ボックス 97">
          <a:extLst>
            <a:ext uri="{FF2B5EF4-FFF2-40B4-BE49-F238E27FC236}">
              <a16:creationId xmlns:a16="http://schemas.microsoft.com/office/drawing/2014/main" id="{CBCDD29D-A972-4355-87E7-6D28DB92308F}"/>
            </a:ext>
          </a:extLst>
        </xdr:cNvPr>
        <xdr:cNvSpPr txBox="1"/>
      </xdr:nvSpPr>
      <xdr:spPr>
        <a:xfrm>
          <a:off x="1384300" y="681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21590</xdr:rowOff>
    </xdr:from>
    <xdr:to>
      <xdr:col>33</xdr:col>
      <xdr:colOff>114300</xdr:colOff>
      <xdr:row>35</xdr:row>
      <xdr:rowOff>21590</xdr:rowOff>
    </xdr:to>
    <xdr:cxnSp macro="">
      <xdr:nvCxnSpPr>
        <xdr:cNvPr id="99" name="直線コネクタ 98">
          <a:extLst>
            <a:ext uri="{FF2B5EF4-FFF2-40B4-BE49-F238E27FC236}">
              <a16:creationId xmlns:a16="http://schemas.microsoft.com/office/drawing/2014/main" id="{55CA4D58-B58F-44B8-8313-F25634DB6578}"/>
            </a:ext>
          </a:extLst>
        </xdr:cNvPr>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221615</xdr:rowOff>
    </xdr:from>
    <xdr:ext cx="762000" cy="258445"/>
    <xdr:sp macro="" textlink="">
      <xdr:nvSpPr>
        <xdr:cNvPr id="100" name="テキスト ボックス 99">
          <a:extLst>
            <a:ext uri="{FF2B5EF4-FFF2-40B4-BE49-F238E27FC236}">
              <a16:creationId xmlns:a16="http://schemas.microsoft.com/office/drawing/2014/main" id="{D2847105-B832-41A5-9260-7B3051959F12}"/>
            </a:ext>
          </a:extLst>
        </xdr:cNvPr>
        <xdr:cNvSpPr txBox="1"/>
      </xdr:nvSpPr>
      <xdr:spPr>
        <a:xfrm>
          <a:off x="1384300" y="6489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37465</xdr:rowOff>
    </xdr:from>
    <xdr:to>
      <xdr:col>33</xdr:col>
      <xdr:colOff>114300</xdr:colOff>
      <xdr:row>34</xdr:row>
      <xdr:rowOff>37465</xdr:rowOff>
    </xdr:to>
    <xdr:cxnSp macro="">
      <xdr:nvCxnSpPr>
        <xdr:cNvPr id="101" name="直線コネクタ 100">
          <a:extLst>
            <a:ext uri="{FF2B5EF4-FFF2-40B4-BE49-F238E27FC236}">
              <a16:creationId xmlns:a16="http://schemas.microsoft.com/office/drawing/2014/main" id="{C970709E-0A92-45DF-82F4-7311E8B99879}"/>
            </a:ext>
          </a:extLst>
        </xdr:cNvPr>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238125</xdr:rowOff>
    </xdr:from>
    <xdr:ext cx="762000" cy="254000"/>
    <xdr:sp macro="" textlink="">
      <xdr:nvSpPr>
        <xdr:cNvPr id="102" name="テキスト ボックス 101">
          <a:extLst>
            <a:ext uri="{FF2B5EF4-FFF2-40B4-BE49-F238E27FC236}">
              <a16:creationId xmlns:a16="http://schemas.microsoft.com/office/drawing/2014/main" id="{DE565C94-DEBB-4003-8DDA-8AF1235DA4F9}"/>
            </a:ext>
          </a:extLst>
        </xdr:cNvPr>
        <xdr:cNvSpPr txBox="1"/>
      </xdr:nvSpPr>
      <xdr:spPr>
        <a:xfrm>
          <a:off x="1384300" y="61626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53975</xdr:rowOff>
    </xdr:from>
    <xdr:to>
      <xdr:col>33</xdr:col>
      <xdr:colOff>114300</xdr:colOff>
      <xdr:row>33</xdr:row>
      <xdr:rowOff>53975</xdr:rowOff>
    </xdr:to>
    <xdr:cxnSp macro="">
      <xdr:nvCxnSpPr>
        <xdr:cNvPr id="103" name="直線コネクタ 102">
          <a:extLst>
            <a:ext uri="{FF2B5EF4-FFF2-40B4-BE49-F238E27FC236}">
              <a16:creationId xmlns:a16="http://schemas.microsoft.com/office/drawing/2014/main" id="{C6AA5B46-B2DF-40C7-AE66-6DFA915FC3DA}"/>
            </a:ext>
          </a:extLst>
        </xdr:cNvPr>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82550</xdr:rowOff>
    </xdr:from>
    <xdr:ext cx="762000" cy="259715"/>
    <xdr:sp macro="" textlink="">
      <xdr:nvSpPr>
        <xdr:cNvPr id="104" name="テキスト ボックス 103">
          <a:extLst>
            <a:ext uri="{FF2B5EF4-FFF2-40B4-BE49-F238E27FC236}">
              <a16:creationId xmlns:a16="http://schemas.microsoft.com/office/drawing/2014/main" id="{2AE491C4-0B65-42EF-B2E8-8978C01E19E7}"/>
            </a:ext>
          </a:extLst>
        </xdr:cNvPr>
        <xdr:cNvSpPr txBox="1"/>
      </xdr:nvSpPr>
      <xdr:spPr>
        <a:xfrm>
          <a:off x="1384300" y="58356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5" name="直線コネクタ 104">
          <a:extLst>
            <a:ext uri="{FF2B5EF4-FFF2-40B4-BE49-F238E27FC236}">
              <a16:creationId xmlns:a16="http://schemas.microsoft.com/office/drawing/2014/main" id="{E4A863AF-00C0-4F85-95C9-F300FA5DD5A2}"/>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4635"/>
    <xdr:sp macro="" textlink="">
      <xdr:nvSpPr>
        <xdr:cNvPr id="106" name="テキスト ボックス 105">
          <a:extLst>
            <a:ext uri="{FF2B5EF4-FFF2-40B4-BE49-F238E27FC236}">
              <a16:creationId xmlns:a16="http://schemas.microsoft.com/office/drawing/2014/main" id="{AA48A47B-67F0-4BAE-A738-B11E8CF869D3}"/>
            </a:ext>
          </a:extLst>
        </xdr:cNvPr>
        <xdr:cNvSpPr txBox="1"/>
      </xdr:nvSpPr>
      <xdr:spPr>
        <a:xfrm>
          <a:off x="1384300" y="550989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15553CF3-F3D7-4AEB-8102-7EBF50611AF1}"/>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1270</xdr:rowOff>
    </xdr:from>
    <xdr:to>
      <xdr:col>29</xdr:col>
      <xdr:colOff>127000</xdr:colOff>
      <xdr:row>37</xdr:row>
      <xdr:rowOff>290195</xdr:rowOff>
    </xdr:to>
    <xdr:cxnSp macro="">
      <xdr:nvCxnSpPr>
        <xdr:cNvPr id="108" name="直線コネクタ 107">
          <a:extLst>
            <a:ext uri="{FF2B5EF4-FFF2-40B4-BE49-F238E27FC236}">
              <a16:creationId xmlns:a16="http://schemas.microsoft.com/office/drawing/2014/main" id="{99308F70-83D4-461B-AD1B-282A84356710}"/>
            </a:ext>
          </a:extLst>
        </xdr:cNvPr>
        <xdr:cNvCxnSpPr/>
      </xdr:nvCxnSpPr>
      <xdr:spPr>
        <a:xfrm flipV="1">
          <a:off x="5651500" y="5925820"/>
          <a:ext cx="0" cy="14890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263525</xdr:rowOff>
    </xdr:from>
    <xdr:ext cx="757555" cy="259080"/>
    <xdr:sp macro="" textlink="">
      <xdr:nvSpPr>
        <xdr:cNvPr id="109" name="人口1人当たり決算額の推移最小値テキスト445">
          <a:extLst>
            <a:ext uri="{FF2B5EF4-FFF2-40B4-BE49-F238E27FC236}">
              <a16:creationId xmlns:a16="http://schemas.microsoft.com/office/drawing/2014/main" id="{4F48B0B5-425F-4563-ABF2-F85E256E05EC}"/>
            </a:ext>
          </a:extLst>
        </xdr:cNvPr>
        <xdr:cNvSpPr txBox="1"/>
      </xdr:nvSpPr>
      <xdr:spPr>
        <a:xfrm>
          <a:off x="5740400" y="738822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-4,023</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290195</xdr:rowOff>
    </xdr:from>
    <xdr:to>
      <xdr:col>30</xdr:col>
      <xdr:colOff>25400</xdr:colOff>
      <xdr:row>37</xdr:row>
      <xdr:rowOff>290195</xdr:rowOff>
    </xdr:to>
    <xdr:cxnSp macro="">
      <xdr:nvCxnSpPr>
        <xdr:cNvPr id="110" name="直線コネクタ 109">
          <a:extLst>
            <a:ext uri="{FF2B5EF4-FFF2-40B4-BE49-F238E27FC236}">
              <a16:creationId xmlns:a16="http://schemas.microsoft.com/office/drawing/2014/main" id="{6F932680-64AC-4D4A-BA27-BA09914A76A1}"/>
            </a:ext>
          </a:extLst>
        </xdr:cNvPr>
        <xdr:cNvCxnSpPr/>
      </xdr:nvCxnSpPr>
      <xdr:spPr>
        <a:xfrm>
          <a:off x="5562600" y="74148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259715</xdr:rowOff>
    </xdr:from>
    <xdr:ext cx="757555" cy="252730"/>
    <xdr:sp macro="" textlink="">
      <xdr:nvSpPr>
        <xdr:cNvPr id="111" name="人口1人当たり決算額の推移最大値テキスト445">
          <a:extLst>
            <a:ext uri="{FF2B5EF4-FFF2-40B4-BE49-F238E27FC236}">
              <a16:creationId xmlns:a16="http://schemas.microsoft.com/office/drawing/2014/main" id="{37365062-714B-4EFA-813D-C7CD809E6A8D}"/>
            </a:ext>
          </a:extLst>
        </xdr:cNvPr>
        <xdr:cNvSpPr txBox="1"/>
      </xdr:nvSpPr>
      <xdr:spPr>
        <a:xfrm>
          <a:off x="5740400" y="5669915"/>
          <a:ext cx="757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41,574</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1270</xdr:rowOff>
    </xdr:from>
    <xdr:to>
      <xdr:col>30</xdr:col>
      <xdr:colOff>25400</xdr:colOff>
      <xdr:row>33</xdr:row>
      <xdr:rowOff>1270</xdr:rowOff>
    </xdr:to>
    <xdr:cxnSp macro="">
      <xdr:nvCxnSpPr>
        <xdr:cNvPr id="112" name="直線コネクタ 111">
          <a:extLst>
            <a:ext uri="{FF2B5EF4-FFF2-40B4-BE49-F238E27FC236}">
              <a16:creationId xmlns:a16="http://schemas.microsoft.com/office/drawing/2014/main" id="{611EE441-F511-4BCA-92FC-FD0F4420487C}"/>
            </a:ext>
          </a:extLst>
        </xdr:cNvPr>
        <xdr:cNvCxnSpPr/>
      </xdr:nvCxnSpPr>
      <xdr:spPr>
        <a:xfrm>
          <a:off x="5562600" y="592582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161290</xdr:rowOff>
    </xdr:from>
    <xdr:to>
      <xdr:col>29</xdr:col>
      <xdr:colOff>127000</xdr:colOff>
      <xdr:row>34</xdr:row>
      <xdr:rowOff>252730</xdr:rowOff>
    </xdr:to>
    <xdr:cxnSp macro="">
      <xdr:nvCxnSpPr>
        <xdr:cNvPr id="113" name="直線コネクタ 112">
          <a:extLst>
            <a:ext uri="{FF2B5EF4-FFF2-40B4-BE49-F238E27FC236}">
              <a16:creationId xmlns:a16="http://schemas.microsoft.com/office/drawing/2014/main" id="{40C3316C-8CFC-425C-AA85-0D97948C06B1}"/>
            </a:ext>
          </a:extLst>
        </xdr:cNvPr>
        <xdr:cNvCxnSpPr/>
      </xdr:nvCxnSpPr>
      <xdr:spPr>
        <a:xfrm>
          <a:off x="5003800" y="6428740"/>
          <a:ext cx="647700" cy="914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204470</xdr:rowOff>
    </xdr:from>
    <xdr:ext cx="757555" cy="259080"/>
    <xdr:sp macro="" textlink="">
      <xdr:nvSpPr>
        <xdr:cNvPr id="114" name="人口1人当たり決算額の推移平均値テキスト445">
          <a:extLst>
            <a:ext uri="{FF2B5EF4-FFF2-40B4-BE49-F238E27FC236}">
              <a16:creationId xmlns:a16="http://schemas.microsoft.com/office/drawing/2014/main" id="{F02772C6-222A-46F1-B052-1BA990533CC5}"/>
            </a:ext>
          </a:extLst>
        </xdr:cNvPr>
        <xdr:cNvSpPr txBox="1"/>
      </xdr:nvSpPr>
      <xdr:spPr>
        <a:xfrm>
          <a:off x="5740400" y="6814820"/>
          <a:ext cx="757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11,979</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231140</xdr:rowOff>
    </xdr:from>
    <xdr:to>
      <xdr:col>29</xdr:col>
      <xdr:colOff>177800</xdr:colOff>
      <xdr:row>35</xdr:row>
      <xdr:rowOff>333375</xdr:rowOff>
    </xdr:to>
    <xdr:sp macro="" textlink="">
      <xdr:nvSpPr>
        <xdr:cNvPr id="115" name="フローチャート: 判断 114">
          <a:extLst>
            <a:ext uri="{FF2B5EF4-FFF2-40B4-BE49-F238E27FC236}">
              <a16:creationId xmlns:a16="http://schemas.microsoft.com/office/drawing/2014/main" id="{CC19E52D-1084-49D0-B1E9-E37C4E4814F1}"/>
            </a:ext>
          </a:extLst>
        </xdr:cNvPr>
        <xdr:cNvSpPr/>
      </xdr:nvSpPr>
      <xdr:spPr>
        <a:xfrm>
          <a:off x="5600700" y="684149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161290</xdr:rowOff>
    </xdr:from>
    <xdr:to>
      <xdr:col>26</xdr:col>
      <xdr:colOff>50800</xdr:colOff>
      <xdr:row>34</xdr:row>
      <xdr:rowOff>167005</xdr:rowOff>
    </xdr:to>
    <xdr:cxnSp macro="">
      <xdr:nvCxnSpPr>
        <xdr:cNvPr id="116" name="直線コネクタ 115">
          <a:extLst>
            <a:ext uri="{FF2B5EF4-FFF2-40B4-BE49-F238E27FC236}">
              <a16:creationId xmlns:a16="http://schemas.microsoft.com/office/drawing/2014/main" id="{9844D9CE-0E40-49EA-BD96-2D67A111713C}"/>
            </a:ext>
          </a:extLst>
        </xdr:cNvPr>
        <xdr:cNvCxnSpPr/>
      </xdr:nvCxnSpPr>
      <xdr:spPr>
        <a:xfrm flipV="1">
          <a:off x="4305300" y="6428740"/>
          <a:ext cx="698500" cy="57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226060</xdr:rowOff>
    </xdr:from>
    <xdr:to>
      <xdr:col>26</xdr:col>
      <xdr:colOff>101600</xdr:colOff>
      <xdr:row>35</xdr:row>
      <xdr:rowOff>327025</xdr:rowOff>
    </xdr:to>
    <xdr:sp macro="" textlink="">
      <xdr:nvSpPr>
        <xdr:cNvPr id="117" name="フローチャート: 判断 116">
          <a:extLst>
            <a:ext uri="{FF2B5EF4-FFF2-40B4-BE49-F238E27FC236}">
              <a16:creationId xmlns:a16="http://schemas.microsoft.com/office/drawing/2014/main" id="{7333C647-38E1-46D5-92F4-2AA5FC9E7924}"/>
            </a:ext>
          </a:extLst>
        </xdr:cNvPr>
        <xdr:cNvSpPr/>
      </xdr:nvSpPr>
      <xdr:spPr>
        <a:xfrm>
          <a:off x="4953000" y="683641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311785</xdr:rowOff>
    </xdr:from>
    <xdr:ext cx="736600" cy="259080"/>
    <xdr:sp macro="" textlink="">
      <xdr:nvSpPr>
        <xdr:cNvPr id="118" name="テキスト ボックス 117">
          <a:extLst>
            <a:ext uri="{FF2B5EF4-FFF2-40B4-BE49-F238E27FC236}">
              <a16:creationId xmlns:a16="http://schemas.microsoft.com/office/drawing/2014/main" id="{DA6E99C0-4905-47CF-AB0C-7BCBF4EB0463}"/>
            </a:ext>
          </a:extLst>
        </xdr:cNvPr>
        <xdr:cNvSpPr txBox="1"/>
      </xdr:nvSpPr>
      <xdr:spPr>
        <a:xfrm>
          <a:off x="4622800" y="69221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12,179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34</xdr:row>
      <xdr:rowOff>167005</xdr:rowOff>
    </xdr:from>
    <xdr:to>
      <xdr:col>22</xdr:col>
      <xdr:colOff>114300</xdr:colOff>
      <xdr:row>34</xdr:row>
      <xdr:rowOff>187960</xdr:rowOff>
    </xdr:to>
    <xdr:cxnSp macro="">
      <xdr:nvCxnSpPr>
        <xdr:cNvPr id="119" name="直線コネクタ 118">
          <a:extLst>
            <a:ext uri="{FF2B5EF4-FFF2-40B4-BE49-F238E27FC236}">
              <a16:creationId xmlns:a16="http://schemas.microsoft.com/office/drawing/2014/main" id="{3398BA4B-FBC8-4A7A-AC86-5D878D57F3B0}"/>
            </a:ext>
          </a:extLst>
        </xdr:cNvPr>
        <xdr:cNvCxnSpPr/>
      </xdr:nvCxnSpPr>
      <xdr:spPr>
        <a:xfrm flipV="1">
          <a:off x="3606800" y="6434455"/>
          <a:ext cx="698500" cy="209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219075</xdr:rowOff>
    </xdr:from>
    <xdr:to>
      <xdr:col>22</xdr:col>
      <xdr:colOff>165100</xdr:colOff>
      <xdr:row>35</xdr:row>
      <xdr:rowOff>321310</xdr:rowOff>
    </xdr:to>
    <xdr:sp macro="" textlink="">
      <xdr:nvSpPr>
        <xdr:cNvPr id="120" name="フローチャート: 判断 119">
          <a:extLst>
            <a:ext uri="{FF2B5EF4-FFF2-40B4-BE49-F238E27FC236}">
              <a16:creationId xmlns:a16="http://schemas.microsoft.com/office/drawing/2014/main" id="{0178DA89-2596-4E0A-8397-97F774531BDD}"/>
            </a:ext>
          </a:extLst>
        </xdr:cNvPr>
        <xdr:cNvSpPr/>
      </xdr:nvSpPr>
      <xdr:spPr>
        <a:xfrm>
          <a:off x="4254500" y="682942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306705</xdr:rowOff>
    </xdr:from>
    <xdr:ext cx="762000" cy="253365"/>
    <xdr:sp macro="" textlink="">
      <xdr:nvSpPr>
        <xdr:cNvPr id="121" name="テキスト ボックス 120">
          <a:extLst>
            <a:ext uri="{FF2B5EF4-FFF2-40B4-BE49-F238E27FC236}">
              <a16:creationId xmlns:a16="http://schemas.microsoft.com/office/drawing/2014/main" id="{7FEC9235-ECF5-41D0-9C90-D8DF91E4CF15}"/>
            </a:ext>
          </a:extLst>
        </xdr:cNvPr>
        <xdr:cNvSpPr txBox="1"/>
      </xdr:nvSpPr>
      <xdr:spPr>
        <a:xfrm>
          <a:off x="3924300" y="69170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12,351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34</xdr:row>
      <xdr:rowOff>187960</xdr:rowOff>
    </xdr:from>
    <xdr:to>
      <xdr:col>18</xdr:col>
      <xdr:colOff>177800</xdr:colOff>
      <xdr:row>34</xdr:row>
      <xdr:rowOff>267335</xdr:rowOff>
    </xdr:to>
    <xdr:cxnSp macro="">
      <xdr:nvCxnSpPr>
        <xdr:cNvPr id="122" name="直線コネクタ 121">
          <a:extLst>
            <a:ext uri="{FF2B5EF4-FFF2-40B4-BE49-F238E27FC236}">
              <a16:creationId xmlns:a16="http://schemas.microsoft.com/office/drawing/2014/main" id="{C6C734F2-E0FA-4304-912B-68A380C4FF07}"/>
            </a:ext>
          </a:extLst>
        </xdr:cNvPr>
        <xdr:cNvCxnSpPr/>
      </xdr:nvCxnSpPr>
      <xdr:spPr>
        <a:xfrm flipV="1">
          <a:off x="2908300" y="6455410"/>
          <a:ext cx="698500" cy="793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233680</xdr:rowOff>
    </xdr:from>
    <xdr:to>
      <xdr:col>19</xdr:col>
      <xdr:colOff>38100</xdr:colOff>
      <xdr:row>35</xdr:row>
      <xdr:rowOff>335915</xdr:rowOff>
    </xdr:to>
    <xdr:sp macro="" textlink="">
      <xdr:nvSpPr>
        <xdr:cNvPr id="123" name="フローチャート: 判断 122">
          <a:extLst>
            <a:ext uri="{FF2B5EF4-FFF2-40B4-BE49-F238E27FC236}">
              <a16:creationId xmlns:a16="http://schemas.microsoft.com/office/drawing/2014/main" id="{42B84AC7-3AD0-4D8A-A760-174CCFF13206}"/>
            </a:ext>
          </a:extLst>
        </xdr:cNvPr>
        <xdr:cNvSpPr/>
      </xdr:nvSpPr>
      <xdr:spPr>
        <a:xfrm>
          <a:off x="3556000" y="684403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320040</xdr:rowOff>
    </xdr:from>
    <xdr:ext cx="762000" cy="259080"/>
    <xdr:sp macro="" textlink="">
      <xdr:nvSpPr>
        <xdr:cNvPr id="124" name="テキスト ボックス 123">
          <a:extLst>
            <a:ext uri="{FF2B5EF4-FFF2-40B4-BE49-F238E27FC236}">
              <a16:creationId xmlns:a16="http://schemas.microsoft.com/office/drawing/2014/main" id="{4C359D63-6615-4036-A891-C842CC952762}"/>
            </a:ext>
          </a:extLst>
        </xdr:cNvPr>
        <xdr:cNvSpPr txBox="1"/>
      </xdr:nvSpPr>
      <xdr:spPr>
        <a:xfrm>
          <a:off x="3225800" y="6930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11,918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239395</xdr:rowOff>
    </xdr:from>
    <xdr:to>
      <xdr:col>15</xdr:col>
      <xdr:colOff>101600</xdr:colOff>
      <xdr:row>35</xdr:row>
      <xdr:rowOff>340360</xdr:rowOff>
    </xdr:to>
    <xdr:sp macro="" textlink="">
      <xdr:nvSpPr>
        <xdr:cNvPr id="125" name="フローチャート: 判断 124">
          <a:extLst>
            <a:ext uri="{FF2B5EF4-FFF2-40B4-BE49-F238E27FC236}">
              <a16:creationId xmlns:a16="http://schemas.microsoft.com/office/drawing/2014/main" id="{DDCF332F-FC24-459C-9E7C-C29F414CC949}"/>
            </a:ext>
          </a:extLst>
        </xdr:cNvPr>
        <xdr:cNvSpPr/>
      </xdr:nvSpPr>
      <xdr:spPr>
        <a:xfrm>
          <a:off x="2857500" y="684974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325120</xdr:rowOff>
    </xdr:from>
    <xdr:ext cx="762000" cy="259080"/>
    <xdr:sp macro="" textlink="">
      <xdr:nvSpPr>
        <xdr:cNvPr id="126" name="テキスト ボックス 125">
          <a:extLst>
            <a:ext uri="{FF2B5EF4-FFF2-40B4-BE49-F238E27FC236}">
              <a16:creationId xmlns:a16="http://schemas.microsoft.com/office/drawing/2014/main" id="{5ABDBDA7-7793-4722-910A-78A1B2C791CB}"/>
            </a:ext>
          </a:extLst>
        </xdr:cNvPr>
        <xdr:cNvSpPr txBox="1"/>
      </xdr:nvSpPr>
      <xdr:spPr>
        <a:xfrm>
          <a:off x="2527300" y="6935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11,772</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7555" cy="259080"/>
    <xdr:sp macro="" textlink="">
      <xdr:nvSpPr>
        <xdr:cNvPr id="127" name="テキスト ボックス 126">
          <a:extLst>
            <a:ext uri="{FF2B5EF4-FFF2-40B4-BE49-F238E27FC236}">
              <a16:creationId xmlns:a16="http://schemas.microsoft.com/office/drawing/2014/main" id="{D51BEC24-5ED5-4B6C-BB39-B7CE9E29E061}"/>
            </a:ext>
          </a:extLst>
        </xdr:cNvPr>
        <xdr:cNvSpPr txBox="1"/>
      </xdr:nvSpPr>
      <xdr:spPr>
        <a:xfrm>
          <a:off x="5473700" y="79603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8" name="テキスト ボックス 127">
          <a:extLst>
            <a:ext uri="{FF2B5EF4-FFF2-40B4-BE49-F238E27FC236}">
              <a16:creationId xmlns:a16="http://schemas.microsoft.com/office/drawing/2014/main" id="{22831071-A016-43E9-B917-65A9F4E0554A}"/>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BDDD8A16-F968-47DD-B67B-D209FBA3CEE4}"/>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0" name="テキスト ボックス 129">
          <a:extLst>
            <a:ext uri="{FF2B5EF4-FFF2-40B4-BE49-F238E27FC236}">
              <a16:creationId xmlns:a16="http://schemas.microsoft.com/office/drawing/2014/main" id="{35A57208-236D-479F-853A-4E93F3363BEC}"/>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31" name="テキスト ボックス 130">
          <a:extLst>
            <a:ext uri="{FF2B5EF4-FFF2-40B4-BE49-F238E27FC236}">
              <a16:creationId xmlns:a16="http://schemas.microsoft.com/office/drawing/2014/main" id="{5CF4B4DE-3216-4D5C-BF6F-7DBEC90569ED}"/>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34</xdr:row>
      <xdr:rowOff>203200</xdr:rowOff>
    </xdr:from>
    <xdr:to>
      <xdr:col>29</xdr:col>
      <xdr:colOff>177800</xdr:colOff>
      <xdr:row>34</xdr:row>
      <xdr:rowOff>304165</xdr:rowOff>
    </xdr:to>
    <xdr:sp macro="" textlink="">
      <xdr:nvSpPr>
        <xdr:cNvPr id="132" name="楕円 131">
          <a:extLst>
            <a:ext uri="{FF2B5EF4-FFF2-40B4-BE49-F238E27FC236}">
              <a16:creationId xmlns:a16="http://schemas.microsoft.com/office/drawing/2014/main" id="{14E64D6F-F67E-415F-B875-1F73823E862B}"/>
            </a:ext>
          </a:extLst>
        </xdr:cNvPr>
        <xdr:cNvSpPr/>
      </xdr:nvSpPr>
      <xdr:spPr>
        <a:xfrm>
          <a:off x="5600700" y="647065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48260</xdr:rowOff>
    </xdr:from>
    <xdr:ext cx="757555" cy="259715"/>
    <xdr:sp macro="" textlink="">
      <xdr:nvSpPr>
        <xdr:cNvPr id="133" name="人口1人当たり決算額の推移該当値テキスト445">
          <a:extLst>
            <a:ext uri="{FF2B5EF4-FFF2-40B4-BE49-F238E27FC236}">
              <a16:creationId xmlns:a16="http://schemas.microsoft.com/office/drawing/2014/main" id="{11E532B3-D8E4-43E4-940D-1B4A1338BF07}"/>
            </a:ext>
          </a:extLst>
        </xdr:cNvPr>
        <xdr:cNvSpPr txBox="1"/>
      </xdr:nvSpPr>
      <xdr:spPr>
        <a:xfrm>
          <a:off x="5740400" y="6315710"/>
          <a:ext cx="75755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23,371</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34</xdr:row>
      <xdr:rowOff>111760</xdr:rowOff>
    </xdr:from>
    <xdr:to>
      <xdr:col>26</xdr:col>
      <xdr:colOff>101600</xdr:colOff>
      <xdr:row>34</xdr:row>
      <xdr:rowOff>212725</xdr:rowOff>
    </xdr:to>
    <xdr:sp macro="" textlink="">
      <xdr:nvSpPr>
        <xdr:cNvPr id="134" name="楕円 133">
          <a:extLst>
            <a:ext uri="{FF2B5EF4-FFF2-40B4-BE49-F238E27FC236}">
              <a16:creationId xmlns:a16="http://schemas.microsoft.com/office/drawing/2014/main" id="{994B313A-84A2-4ED2-8BF7-CC1DD5FB2D8D}"/>
            </a:ext>
          </a:extLst>
        </xdr:cNvPr>
        <xdr:cNvSpPr/>
      </xdr:nvSpPr>
      <xdr:spPr>
        <a:xfrm>
          <a:off x="4953000" y="637921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223520</xdr:rowOff>
    </xdr:from>
    <xdr:ext cx="736600" cy="256540"/>
    <xdr:sp macro="" textlink="">
      <xdr:nvSpPr>
        <xdr:cNvPr id="135" name="テキスト ボックス 134">
          <a:extLst>
            <a:ext uri="{FF2B5EF4-FFF2-40B4-BE49-F238E27FC236}">
              <a16:creationId xmlns:a16="http://schemas.microsoft.com/office/drawing/2014/main" id="{9A77090C-C0ED-42EB-91B2-1F2DEF3E8311}"/>
            </a:ext>
          </a:extLst>
        </xdr:cNvPr>
        <xdr:cNvSpPr txBox="1"/>
      </xdr:nvSpPr>
      <xdr:spPr>
        <a:xfrm>
          <a:off x="4622800" y="614807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26,174</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34</xdr:row>
      <xdr:rowOff>115570</xdr:rowOff>
    </xdr:from>
    <xdr:to>
      <xdr:col>22</xdr:col>
      <xdr:colOff>165100</xdr:colOff>
      <xdr:row>34</xdr:row>
      <xdr:rowOff>217805</xdr:rowOff>
    </xdr:to>
    <xdr:sp macro="" textlink="">
      <xdr:nvSpPr>
        <xdr:cNvPr id="136" name="楕円 135">
          <a:extLst>
            <a:ext uri="{FF2B5EF4-FFF2-40B4-BE49-F238E27FC236}">
              <a16:creationId xmlns:a16="http://schemas.microsoft.com/office/drawing/2014/main" id="{3C7B298F-80CD-4221-9DEC-6DF04D4372FA}"/>
            </a:ext>
          </a:extLst>
        </xdr:cNvPr>
        <xdr:cNvSpPr/>
      </xdr:nvSpPr>
      <xdr:spPr>
        <a:xfrm>
          <a:off x="4254500" y="638302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227330</xdr:rowOff>
    </xdr:from>
    <xdr:ext cx="762000" cy="252730"/>
    <xdr:sp macro="" textlink="">
      <xdr:nvSpPr>
        <xdr:cNvPr id="137" name="テキスト ボックス 136">
          <a:extLst>
            <a:ext uri="{FF2B5EF4-FFF2-40B4-BE49-F238E27FC236}">
              <a16:creationId xmlns:a16="http://schemas.microsoft.com/office/drawing/2014/main" id="{2237E05A-2B5A-4496-A944-C32CBCD6119F}"/>
            </a:ext>
          </a:extLst>
        </xdr:cNvPr>
        <xdr:cNvSpPr txBox="1"/>
      </xdr:nvSpPr>
      <xdr:spPr>
        <a:xfrm>
          <a:off x="3924300" y="615188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26,040</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34</xdr:row>
      <xdr:rowOff>137160</xdr:rowOff>
    </xdr:from>
    <xdr:to>
      <xdr:col>19</xdr:col>
      <xdr:colOff>38100</xdr:colOff>
      <xdr:row>34</xdr:row>
      <xdr:rowOff>239395</xdr:rowOff>
    </xdr:to>
    <xdr:sp macro="" textlink="">
      <xdr:nvSpPr>
        <xdr:cNvPr id="138" name="楕円 137">
          <a:extLst>
            <a:ext uri="{FF2B5EF4-FFF2-40B4-BE49-F238E27FC236}">
              <a16:creationId xmlns:a16="http://schemas.microsoft.com/office/drawing/2014/main" id="{D2723FBD-9933-4667-9E10-2DA4B064B80D}"/>
            </a:ext>
          </a:extLst>
        </xdr:cNvPr>
        <xdr:cNvSpPr/>
      </xdr:nvSpPr>
      <xdr:spPr>
        <a:xfrm>
          <a:off x="3556000" y="640461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248920</xdr:rowOff>
    </xdr:from>
    <xdr:ext cx="762000" cy="254000"/>
    <xdr:sp macro="" textlink="">
      <xdr:nvSpPr>
        <xdr:cNvPr id="139" name="テキスト ボックス 138">
          <a:extLst>
            <a:ext uri="{FF2B5EF4-FFF2-40B4-BE49-F238E27FC236}">
              <a16:creationId xmlns:a16="http://schemas.microsoft.com/office/drawing/2014/main" id="{1B311913-FC07-4E70-8FBC-933A55620C94}"/>
            </a:ext>
          </a:extLst>
        </xdr:cNvPr>
        <xdr:cNvSpPr txBox="1"/>
      </xdr:nvSpPr>
      <xdr:spPr>
        <a:xfrm>
          <a:off x="3225800" y="61734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25,390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217805</xdr:rowOff>
    </xdr:from>
    <xdr:to>
      <xdr:col>15</xdr:col>
      <xdr:colOff>101600</xdr:colOff>
      <xdr:row>34</xdr:row>
      <xdr:rowOff>318770</xdr:rowOff>
    </xdr:to>
    <xdr:sp macro="" textlink="">
      <xdr:nvSpPr>
        <xdr:cNvPr id="140" name="楕円 139">
          <a:extLst>
            <a:ext uri="{FF2B5EF4-FFF2-40B4-BE49-F238E27FC236}">
              <a16:creationId xmlns:a16="http://schemas.microsoft.com/office/drawing/2014/main" id="{E3B9F90C-F201-423B-AA1B-0E3B42B8EED8}"/>
            </a:ext>
          </a:extLst>
        </xdr:cNvPr>
        <xdr:cNvSpPr/>
      </xdr:nvSpPr>
      <xdr:spPr>
        <a:xfrm>
          <a:off x="2857500" y="648525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329565</xdr:rowOff>
    </xdr:from>
    <xdr:ext cx="762000" cy="254000"/>
    <xdr:sp macro="" textlink="">
      <xdr:nvSpPr>
        <xdr:cNvPr id="141" name="テキスト ボックス 140">
          <a:extLst>
            <a:ext uri="{FF2B5EF4-FFF2-40B4-BE49-F238E27FC236}">
              <a16:creationId xmlns:a16="http://schemas.microsoft.com/office/drawing/2014/main" id="{1F231FC2-1BFE-40DC-A0C6-FD175C113159}"/>
            </a:ext>
          </a:extLst>
        </xdr:cNvPr>
        <xdr:cNvSpPr txBox="1"/>
      </xdr:nvSpPr>
      <xdr:spPr>
        <a:xfrm>
          <a:off x="2527300" y="62541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22,935</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133E2F3-5F6B-46E1-AC12-F60685C88677}"/>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282D055A-886E-4C73-80F2-69C47BBFBBD2}"/>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1DAC09AD-4E63-4454-BB51-10FB473B19FE}"/>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98C3AC4E-950D-471F-8490-9657C33ED8F7}"/>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京都府亀岡市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FB4A898-29DA-4EA2-B0F5-0936E9DBA22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6F81F98-6E07-4F03-BA4A-6950D4236BD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D5E6A0F-5703-47BF-B5E4-A72CB2450E0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996EFFC-44B8-4DB1-89E8-C66E1175ECD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03C1611-C2DE-4B97-BF1B-77EE56988D6F}"/>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F0974D61-1B1F-4BCE-A932-7BAE4F270F9A}"/>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86,209
84,798
224.80
47,869,449
46,745,770
1,071,348
20,513,928
36,715,187</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F1979D0-03EC-48A2-B2DD-323499582C3F}"/>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881FB1F-BFB4-4B81-9E25-C12ED130E88E}"/>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686E609-7CBC-4164-89C9-988938AC8F9E}"/>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12.7
60.7</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37C04C9-1578-4125-827D-76680DD337A9}"/>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888F260-2A05-4D93-9A48-831824DA11F7}"/>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BA0CD664-D79C-46E7-ADC2-2310F382B6F4}"/>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D75C784A-0072-4E5D-9500-CA7CE2560819}"/>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9889237E-E160-454F-A008-CCB82CEA80C4}"/>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C4A0AE04-851C-4F88-9CC7-A12DAA6FC58E}"/>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2C4D1DA-7CE2-4688-8295-CF293909B45B}"/>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E8F2988A-F5D9-4048-B55E-93526A61CC11}"/>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A2D5CF64-DFF3-4C2A-96BA-364212B7599F}"/>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13768459-4E9C-4CCB-B139-6318B5A73EE3}"/>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49BD1BB-B240-4CA1-863E-014C4535CB4A}"/>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5C0512E-762E-4812-A92D-7203A7F33BEB}"/>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A4A77BF4-2054-446C-9873-4CDB1846AB29}"/>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8374D07-D101-4BCF-97F4-88D5611D963E}"/>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DE074975-B3BD-4EDB-9C93-07A6C606ABF3}"/>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4635"/>
    <xdr:sp macro="" textlink="">
      <xdr:nvSpPr>
        <xdr:cNvPr id="30" name="テキスト ボックス 29">
          <a:extLst>
            <a:ext uri="{FF2B5EF4-FFF2-40B4-BE49-F238E27FC236}">
              <a16:creationId xmlns:a16="http://schemas.microsoft.com/office/drawing/2014/main" id="{28A55F86-37FD-4357-828A-A75CC8790BAD}"/>
            </a:ext>
          </a:extLst>
        </xdr:cNvPr>
        <xdr:cNvSpPr txBox="1"/>
      </xdr:nvSpPr>
      <xdr:spPr>
        <a:xfrm>
          <a:off x="698500" y="3175000"/>
          <a:ext cx="60464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4635"/>
    <xdr:sp macro="" textlink="">
      <xdr:nvSpPr>
        <xdr:cNvPr id="31" name="テキスト ボックス 30">
          <a:extLst>
            <a:ext uri="{FF2B5EF4-FFF2-40B4-BE49-F238E27FC236}">
              <a16:creationId xmlns:a16="http://schemas.microsoft.com/office/drawing/2014/main" id="{2B4BA3CD-B062-43FB-AAD9-E946C196F4EF}"/>
            </a:ext>
          </a:extLst>
        </xdr:cNvPr>
        <xdr:cNvSpPr txBox="1"/>
      </xdr:nvSpPr>
      <xdr:spPr>
        <a:xfrm>
          <a:off x="698500" y="3492500"/>
          <a:ext cx="82315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543E4FB6-30C2-49C6-93A6-4D5120E6DB71}"/>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2803994-EF23-484B-ABD1-139E966DC4D6}"/>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8048B1CD-0C37-4DD5-BF62-C3A9EB0782CD}"/>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F865C7C-C391-46AC-8908-BAF5467EFDAD}"/>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13B55B77-3E32-42B7-B5B3-638CAB7E0DAD}"/>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B990F028-BE91-4341-89E9-74976852EDBB}"/>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E75DE84E-44B1-488E-B7A3-3877CF7FDE5C}"/>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110,515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9C3DDA1D-B922-407C-9E9C-283C75E1DAB3}"/>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5440" cy="220980"/>
    <xdr:sp macro="" textlink="">
      <xdr:nvSpPr>
        <xdr:cNvPr id="40" name="テキスト ボックス 39">
          <a:extLst>
            <a:ext uri="{FF2B5EF4-FFF2-40B4-BE49-F238E27FC236}">
              <a16:creationId xmlns:a16="http://schemas.microsoft.com/office/drawing/2014/main" id="{9431E4F4-0C81-4F4B-A3F3-9760B28738FA}"/>
            </a:ext>
          </a:extLst>
        </xdr:cNvPr>
        <xdr:cNvSpPr txBox="1"/>
      </xdr:nvSpPr>
      <xdr:spPr>
        <a:xfrm>
          <a:off x="723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3B7B96D5-B3B2-400C-B9BE-83EFDDAA9596}"/>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4635"/>
    <xdr:sp macro="" textlink="">
      <xdr:nvSpPr>
        <xdr:cNvPr id="42" name="テキスト ボックス 41">
          <a:extLst>
            <a:ext uri="{FF2B5EF4-FFF2-40B4-BE49-F238E27FC236}">
              <a16:creationId xmlns:a16="http://schemas.microsoft.com/office/drawing/2014/main" id="{0A7B5198-A6C7-4CE8-917E-C40F1653A339}"/>
            </a:ext>
          </a:extLst>
        </xdr:cNvPr>
        <xdr:cNvSpPr txBox="1"/>
      </xdr:nvSpPr>
      <xdr:spPr>
        <a:xfrm>
          <a:off x="230505" y="6969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a:extLst>
            <a:ext uri="{FF2B5EF4-FFF2-40B4-BE49-F238E27FC236}">
              <a16:creationId xmlns:a16="http://schemas.microsoft.com/office/drawing/2014/main" id="{BD3E6F3A-4BD4-4373-800E-3A1EDDE59F3B}"/>
            </a:ext>
          </a:extLst>
        </xdr:cNvPr>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128270</xdr:rowOff>
    </xdr:from>
    <xdr:ext cx="531495" cy="259080"/>
    <xdr:sp macro="" textlink="">
      <xdr:nvSpPr>
        <xdr:cNvPr id="44" name="テキスト ボックス 43">
          <a:extLst>
            <a:ext uri="{FF2B5EF4-FFF2-40B4-BE49-F238E27FC236}">
              <a16:creationId xmlns:a16="http://schemas.microsoft.com/office/drawing/2014/main" id="{83721968-88E9-4CED-8D86-FA6D94A4AF9A}"/>
            </a:ext>
          </a:extLst>
        </xdr:cNvPr>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a:extLst>
            <a:ext uri="{FF2B5EF4-FFF2-40B4-BE49-F238E27FC236}">
              <a16:creationId xmlns:a16="http://schemas.microsoft.com/office/drawing/2014/main" id="{6EBEBABE-468B-4D46-A3E3-3AD5E11C0D25}"/>
            </a:ext>
          </a:extLst>
        </xdr:cNvPr>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144145</xdr:rowOff>
    </xdr:from>
    <xdr:ext cx="531495" cy="254635"/>
    <xdr:sp macro="" textlink="">
      <xdr:nvSpPr>
        <xdr:cNvPr id="46" name="テキスト ボックス 45">
          <a:extLst>
            <a:ext uri="{FF2B5EF4-FFF2-40B4-BE49-F238E27FC236}">
              <a16:creationId xmlns:a16="http://schemas.microsoft.com/office/drawing/2014/main" id="{53FCA9CF-A524-49F6-A801-7D539C2D3F4B}"/>
            </a:ext>
          </a:extLst>
        </xdr:cNvPr>
        <xdr:cNvSpPr txBox="1"/>
      </xdr:nvSpPr>
      <xdr:spPr>
        <a:xfrm>
          <a:off x="230505" y="6316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132080</xdr:rowOff>
    </xdr:from>
    <xdr:to>
      <xdr:col>28</xdr:col>
      <xdr:colOff>114300</xdr:colOff>
      <xdr:row>35</xdr:row>
      <xdr:rowOff>132080</xdr:rowOff>
    </xdr:to>
    <xdr:cxnSp macro="">
      <xdr:nvCxnSpPr>
        <xdr:cNvPr id="47" name="直線コネクタ 46">
          <a:extLst>
            <a:ext uri="{FF2B5EF4-FFF2-40B4-BE49-F238E27FC236}">
              <a16:creationId xmlns:a16="http://schemas.microsoft.com/office/drawing/2014/main" id="{620723FE-BA59-4B8C-BCE9-4CB004DB48AD}"/>
            </a:ext>
          </a:extLst>
        </xdr:cNvPr>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34</xdr:row>
      <xdr:rowOff>160655</xdr:rowOff>
    </xdr:from>
    <xdr:ext cx="531495" cy="259080"/>
    <xdr:sp macro="" textlink="">
      <xdr:nvSpPr>
        <xdr:cNvPr id="48" name="テキスト ボックス 47">
          <a:extLst>
            <a:ext uri="{FF2B5EF4-FFF2-40B4-BE49-F238E27FC236}">
              <a16:creationId xmlns:a16="http://schemas.microsoft.com/office/drawing/2014/main" id="{64635465-79AD-4055-9DEE-DB31B2E6FC30}"/>
            </a:ext>
          </a:extLst>
        </xdr:cNvPr>
        <xdr:cNvSpPr txBox="1"/>
      </xdr:nvSpPr>
      <xdr:spPr>
        <a:xfrm>
          <a:off x="230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a:extLst>
            <a:ext uri="{FF2B5EF4-FFF2-40B4-BE49-F238E27FC236}">
              <a16:creationId xmlns:a16="http://schemas.microsoft.com/office/drawing/2014/main" id="{37D4E38C-1A59-414E-83A2-F4F6BC43B2F6}"/>
            </a:ext>
          </a:extLst>
        </xdr:cNvPr>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6350</xdr:rowOff>
    </xdr:from>
    <xdr:ext cx="591185" cy="254635"/>
    <xdr:sp macro="" textlink="">
      <xdr:nvSpPr>
        <xdr:cNvPr id="50" name="テキスト ボックス 49">
          <a:extLst>
            <a:ext uri="{FF2B5EF4-FFF2-40B4-BE49-F238E27FC236}">
              <a16:creationId xmlns:a16="http://schemas.microsoft.com/office/drawing/2014/main" id="{42C28327-80F2-4C05-9492-5ED4919EED61}"/>
            </a:ext>
          </a:extLst>
        </xdr:cNvPr>
        <xdr:cNvSpPr txBox="1"/>
      </xdr:nvSpPr>
      <xdr:spPr>
        <a:xfrm>
          <a:off x="166370" y="56642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E9FA7009-0597-410A-90E8-B866EADC4C88}"/>
            </a:ext>
          </a:extLst>
        </xdr:cNvPr>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22225</xdr:rowOff>
    </xdr:from>
    <xdr:ext cx="591185" cy="258445"/>
    <xdr:sp macro="" textlink="">
      <xdr:nvSpPr>
        <xdr:cNvPr id="52" name="テキスト ボックス 51">
          <a:extLst>
            <a:ext uri="{FF2B5EF4-FFF2-40B4-BE49-F238E27FC236}">
              <a16:creationId xmlns:a16="http://schemas.microsoft.com/office/drawing/2014/main" id="{33422E16-634A-47C3-A385-E25E616DF7F2}"/>
            </a:ext>
          </a:extLst>
        </xdr:cNvPr>
        <xdr:cNvSpPr txBox="1"/>
      </xdr:nvSpPr>
      <xdr:spPr>
        <a:xfrm>
          <a:off x="166370" y="5337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a:extLst>
            <a:ext uri="{FF2B5EF4-FFF2-40B4-BE49-F238E27FC236}">
              <a16:creationId xmlns:a16="http://schemas.microsoft.com/office/drawing/2014/main" id="{B6548B4D-6F01-467B-855B-0EF85BBBCA31}"/>
            </a:ext>
          </a:extLst>
        </xdr:cNvPr>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38100</xdr:rowOff>
    </xdr:from>
    <xdr:ext cx="591185" cy="259080"/>
    <xdr:sp macro="" textlink="">
      <xdr:nvSpPr>
        <xdr:cNvPr id="54" name="テキスト ボックス 53">
          <a:extLst>
            <a:ext uri="{FF2B5EF4-FFF2-40B4-BE49-F238E27FC236}">
              <a16:creationId xmlns:a16="http://schemas.microsoft.com/office/drawing/2014/main" id="{3AD20521-D910-4EF8-BA59-0BB26DE45BEA}"/>
            </a:ext>
          </a:extLst>
        </xdr:cNvPr>
        <xdr:cNvSpPr txBox="1"/>
      </xdr:nvSpPr>
      <xdr:spPr>
        <a:xfrm>
          <a:off x="166370" y="5010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D7D8915A-FC29-4BA9-B911-9B80F5641356}"/>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1185" cy="254635"/>
    <xdr:sp macro="" textlink="">
      <xdr:nvSpPr>
        <xdr:cNvPr id="56" name="テキスト ボックス 55">
          <a:extLst>
            <a:ext uri="{FF2B5EF4-FFF2-40B4-BE49-F238E27FC236}">
              <a16:creationId xmlns:a16="http://schemas.microsoft.com/office/drawing/2014/main" id="{21475E9A-CEBD-428A-B472-8829B0EEC731}"/>
            </a:ext>
          </a:extLst>
        </xdr:cNvPr>
        <xdr:cNvSpPr txBox="1"/>
      </xdr:nvSpPr>
      <xdr:spPr>
        <a:xfrm>
          <a:off x="166370" y="468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3F48807E-9479-4B6E-BE77-4E726006839D}"/>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116840</xdr:rowOff>
    </xdr:from>
    <xdr:to>
      <xdr:col>24</xdr:col>
      <xdr:colOff>62865</xdr:colOff>
      <xdr:row>38</xdr:row>
      <xdr:rowOff>146685</xdr:rowOff>
    </xdr:to>
    <xdr:cxnSp macro="">
      <xdr:nvCxnSpPr>
        <xdr:cNvPr id="58" name="直線コネクタ 57">
          <a:extLst>
            <a:ext uri="{FF2B5EF4-FFF2-40B4-BE49-F238E27FC236}">
              <a16:creationId xmlns:a16="http://schemas.microsoft.com/office/drawing/2014/main" id="{0F72A3B1-C131-48FB-9214-F2070F7B46B6}"/>
            </a:ext>
          </a:extLst>
        </xdr:cNvPr>
        <xdr:cNvCxnSpPr/>
      </xdr:nvCxnSpPr>
      <xdr:spPr>
        <a:xfrm flipV="1">
          <a:off x="4633595" y="5260340"/>
          <a:ext cx="1270" cy="140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150495</xdr:rowOff>
    </xdr:from>
    <xdr:ext cx="534670" cy="259080"/>
    <xdr:sp macro="" textlink="">
      <xdr:nvSpPr>
        <xdr:cNvPr id="59" name="人件費最小値テキスト">
          <a:extLst>
            <a:ext uri="{FF2B5EF4-FFF2-40B4-BE49-F238E27FC236}">
              <a16:creationId xmlns:a16="http://schemas.microsoft.com/office/drawing/2014/main" id="{F5DBBFE5-8F7B-4E3D-B6A0-E665C7E1FDEE}"/>
            </a:ext>
          </a:extLst>
        </xdr:cNvPr>
        <xdr:cNvSpPr txBox="1"/>
      </xdr:nvSpPr>
      <xdr:spPr>
        <a:xfrm>
          <a:off x="4686300" y="66655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47,583</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146685</xdr:rowOff>
    </xdr:from>
    <xdr:to>
      <xdr:col>24</xdr:col>
      <xdr:colOff>152400</xdr:colOff>
      <xdr:row>38</xdr:row>
      <xdr:rowOff>146685</xdr:rowOff>
    </xdr:to>
    <xdr:cxnSp macro="">
      <xdr:nvCxnSpPr>
        <xdr:cNvPr id="60" name="直線コネクタ 59">
          <a:extLst>
            <a:ext uri="{FF2B5EF4-FFF2-40B4-BE49-F238E27FC236}">
              <a16:creationId xmlns:a16="http://schemas.microsoft.com/office/drawing/2014/main" id="{B6475053-761D-49C8-9B7C-B20E03482C96}"/>
            </a:ext>
          </a:extLst>
        </xdr:cNvPr>
        <xdr:cNvCxnSpPr/>
      </xdr:nvCxnSpPr>
      <xdr:spPr>
        <a:xfrm>
          <a:off x="4546600" y="6661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63500</xdr:rowOff>
    </xdr:from>
    <xdr:ext cx="598805" cy="254635"/>
    <xdr:sp macro="" textlink="">
      <xdr:nvSpPr>
        <xdr:cNvPr id="61" name="人件費最大値テキスト">
          <a:extLst>
            <a:ext uri="{FF2B5EF4-FFF2-40B4-BE49-F238E27FC236}">
              <a16:creationId xmlns:a16="http://schemas.microsoft.com/office/drawing/2014/main" id="{120687BB-0550-4A90-AEE4-6FD9D975E76D}"/>
            </a:ext>
          </a:extLst>
        </xdr:cNvPr>
        <xdr:cNvSpPr txBox="1"/>
      </xdr:nvSpPr>
      <xdr:spPr>
        <a:xfrm>
          <a:off x="4686300" y="503555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133,403</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116840</xdr:rowOff>
    </xdr:from>
    <xdr:to>
      <xdr:col>24</xdr:col>
      <xdr:colOff>152400</xdr:colOff>
      <xdr:row>30</xdr:row>
      <xdr:rowOff>116840</xdr:rowOff>
    </xdr:to>
    <xdr:cxnSp macro="">
      <xdr:nvCxnSpPr>
        <xdr:cNvPr id="62" name="直線コネクタ 61">
          <a:extLst>
            <a:ext uri="{FF2B5EF4-FFF2-40B4-BE49-F238E27FC236}">
              <a16:creationId xmlns:a16="http://schemas.microsoft.com/office/drawing/2014/main" id="{DC9E831D-05D8-45BA-A8A5-1FB8D779EC9A}"/>
            </a:ext>
          </a:extLst>
        </xdr:cNvPr>
        <xdr:cNvCxnSpPr/>
      </xdr:nvCxnSpPr>
      <xdr:spPr>
        <a:xfrm>
          <a:off x="4546600" y="5260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30480</xdr:rowOff>
    </xdr:from>
    <xdr:to>
      <xdr:col>24</xdr:col>
      <xdr:colOff>63500</xdr:colOff>
      <xdr:row>36</xdr:row>
      <xdr:rowOff>167005</xdr:rowOff>
    </xdr:to>
    <xdr:cxnSp macro="">
      <xdr:nvCxnSpPr>
        <xdr:cNvPr id="63" name="直線コネクタ 62">
          <a:extLst>
            <a:ext uri="{FF2B5EF4-FFF2-40B4-BE49-F238E27FC236}">
              <a16:creationId xmlns:a16="http://schemas.microsoft.com/office/drawing/2014/main" id="{B6AC07B9-C63D-4007-A9BA-AE6A14F8E9E5}"/>
            </a:ext>
          </a:extLst>
        </xdr:cNvPr>
        <xdr:cNvCxnSpPr/>
      </xdr:nvCxnSpPr>
      <xdr:spPr>
        <a:xfrm flipV="1">
          <a:off x="3797300" y="6202680"/>
          <a:ext cx="838200" cy="136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12700</xdr:rowOff>
    </xdr:from>
    <xdr:ext cx="534670" cy="259080"/>
    <xdr:sp macro="" textlink="">
      <xdr:nvSpPr>
        <xdr:cNvPr id="64" name="人件費平均値テキスト">
          <a:extLst>
            <a:ext uri="{FF2B5EF4-FFF2-40B4-BE49-F238E27FC236}">
              <a16:creationId xmlns:a16="http://schemas.microsoft.com/office/drawing/2014/main" id="{917505AF-3C08-4D9B-A145-85339B90336D}"/>
            </a:ext>
          </a:extLst>
        </xdr:cNvPr>
        <xdr:cNvSpPr txBox="1"/>
      </xdr:nvSpPr>
      <xdr:spPr>
        <a:xfrm>
          <a:off x="4686300" y="618490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72,348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34290</xdr:rowOff>
    </xdr:from>
    <xdr:to>
      <xdr:col>24</xdr:col>
      <xdr:colOff>114300</xdr:colOff>
      <xdr:row>36</xdr:row>
      <xdr:rowOff>135890</xdr:rowOff>
    </xdr:to>
    <xdr:sp macro="" textlink="">
      <xdr:nvSpPr>
        <xdr:cNvPr id="65" name="フローチャート: 判断 64">
          <a:extLst>
            <a:ext uri="{FF2B5EF4-FFF2-40B4-BE49-F238E27FC236}">
              <a16:creationId xmlns:a16="http://schemas.microsoft.com/office/drawing/2014/main" id="{13285366-E72D-412D-993E-9EEA3ECEF4BC}"/>
            </a:ext>
          </a:extLst>
        </xdr:cNvPr>
        <xdr:cNvSpPr/>
      </xdr:nvSpPr>
      <xdr:spPr>
        <a:xfrm>
          <a:off x="45847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157480</xdr:rowOff>
    </xdr:from>
    <xdr:to>
      <xdr:col>19</xdr:col>
      <xdr:colOff>177800</xdr:colOff>
      <xdr:row>36</xdr:row>
      <xdr:rowOff>167005</xdr:rowOff>
    </xdr:to>
    <xdr:cxnSp macro="">
      <xdr:nvCxnSpPr>
        <xdr:cNvPr id="66" name="直線コネクタ 65">
          <a:extLst>
            <a:ext uri="{FF2B5EF4-FFF2-40B4-BE49-F238E27FC236}">
              <a16:creationId xmlns:a16="http://schemas.microsoft.com/office/drawing/2014/main" id="{3683646D-8E39-4F30-B828-8218E27E8177}"/>
            </a:ext>
          </a:extLst>
        </xdr:cNvPr>
        <xdr:cNvCxnSpPr/>
      </xdr:nvCxnSpPr>
      <xdr:spPr>
        <a:xfrm>
          <a:off x="2908300" y="632968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130175</xdr:rowOff>
    </xdr:from>
    <xdr:to>
      <xdr:col>20</xdr:col>
      <xdr:colOff>38100</xdr:colOff>
      <xdr:row>37</xdr:row>
      <xdr:rowOff>60325</xdr:rowOff>
    </xdr:to>
    <xdr:sp macro="" textlink="">
      <xdr:nvSpPr>
        <xdr:cNvPr id="67" name="フローチャート: 判断 66">
          <a:extLst>
            <a:ext uri="{FF2B5EF4-FFF2-40B4-BE49-F238E27FC236}">
              <a16:creationId xmlns:a16="http://schemas.microsoft.com/office/drawing/2014/main" id="{B6E20D49-366E-4BE5-A9A3-1D5923A548C6}"/>
            </a:ext>
          </a:extLst>
        </xdr:cNvPr>
        <xdr:cNvSpPr/>
      </xdr:nvSpPr>
      <xdr:spPr>
        <a:xfrm>
          <a:off x="3746500" y="630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37</xdr:row>
      <xdr:rowOff>52070</xdr:rowOff>
    </xdr:from>
    <xdr:ext cx="530225" cy="254635"/>
    <xdr:sp macro="" textlink="">
      <xdr:nvSpPr>
        <xdr:cNvPr id="68" name="テキスト ボックス 67">
          <a:extLst>
            <a:ext uri="{FF2B5EF4-FFF2-40B4-BE49-F238E27FC236}">
              <a16:creationId xmlns:a16="http://schemas.microsoft.com/office/drawing/2014/main" id="{F124C911-D69B-4D09-BB16-7A6ADCDEF125}"/>
            </a:ext>
          </a:extLst>
        </xdr:cNvPr>
        <xdr:cNvSpPr txBox="1"/>
      </xdr:nvSpPr>
      <xdr:spPr>
        <a:xfrm>
          <a:off x="3529965" y="639572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66,486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157480</xdr:rowOff>
    </xdr:from>
    <xdr:to>
      <xdr:col>15</xdr:col>
      <xdr:colOff>50800</xdr:colOff>
      <xdr:row>37</xdr:row>
      <xdr:rowOff>21590</xdr:rowOff>
    </xdr:to>
    <xdr:cxnSp macro="">
      <xdr:nvCxnSpPr>
        <xdr:cNvPr id="69" name="直線コネクタ 68">
          <a:extLst>
            <a:ext uri="{FF2B5EF4-FFF2-40B4-BE49-F238E27FC236}">
              <a16:creationId xmlns:a16="http://schemas.microsoft.com/office/drawing/2014/main" id="{B60D269F-B2CB-4D78-B5D7-04BAB781C729}"/>
            </a:ext>
          </a:extLst>
        </xdr:cNvPr>
        <xdr:cNvCxnSpPr/>
      </xdr:nvCxnSpPr>
      <xdr:spPr>
        <a:xfrm flipV="1">
          <a:off x="2019300" y="632968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149225</xdr:rowOff>
    </xdr:from>
    <xdr:to>
      <xdr:col>15</xdr:col>
      <xdr:colOff>101600</xdr:colOff>
      <xdr:row>37</xdr:row>
      <xdr:rowOff>79375</xdr:rowOff>
    </xdr:to>
    <xdr:sp macro="" textlink="">
      <xdr:nvSpPr>
        <xdr:cNvPr id="70" name="フローチャート: 判断 69">
          <a:extLst>
            <a:ext uri="{FF2B5EF4-FFF2-40B4-BE49-F238E27FC236}">
              <a16:creationId xmlns:a16="http://schemas.microsoft.com/office/drawing/2014/main" id="{FDD3CE38-5036-45B0-8A90-072D94491947}"/>
            </a:ext>
          </a:extLst>
        </xdr:cNvPr>
        <xdr:cNvSpPr/>
      </xdr:nvSpPr>
      <xdr:spPr>
        <a:xfrm>
          <a:off x="2857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37</xdr:row>
      <xdr:rowOff>70485</xdr:rowOff>
    </xdr:from>
    <xdr:ext cx="530225" cy="259080"/>
    <xdr:sp macro="" textlink="">
      <xdr:nvSpPr>
        <xdr:cNvPr id="71" name="テキスト ボックス 70">
          <a:extLst>
            <a:ext uri="{FF2B5EF4-FFF2-40B4-BE49-F238E27FC236}">
              <a16:creationId xmlns:a16="http://schemas.microsoft.com/office/drawing/2014/main" id="{8112CE7E-6AC5-4886-B50B-E0AFAAA8AD26}"/>
            </a:ext>
          </a:extLst>
        </xdr:cNvPr>
        <xdr:cNvSpPr txBox="1"/>
      </xdr:nvSpPr>
      <xdr:spPr>
        <a:xfrm>
          <a:off x="2640965" y="641413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65,316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37</xdr:row>
      <xdr:rowOff>21590</xdr:rowOff>
    </xdr:from>
    <xdr:to>
      <xdr:col>10</xdr:col>
      <xdr:colOff>114300</xdr:colOff>
      <xdr:row>37</xdr:row>
      <xdr:rowOff>39370</xdr:rowOff>
    </xdr:to>
    <xdr:cxnSp macro="">
      <xdr:nvCxnSpPr>
        <xdr:cNvPr id="72" name="直線コネクタ 71">
          <a:extLst>
            <a:ext uri="{FF2B5EF4-FFF2-40B4-BE49-F238E27FC236}">
              <a16:creationId xmlns:a16="http://schemas.microsoft.com/office/drawing/2014/main" id="{C40C628B-97A7-47DC-A4FC-F847A270F686}"/>
            </a:ext>
          </a:extLst>
        </xdr:cNvPr>
        <xdr:cNvCxnSpPr/>
      </xdr:nvCxnSpPr>
      <xdr:spPr>
        <a:xfrm flipV="1">
          <a:off x="1130300" y="636524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153670</xdr:rowOff>
    </xdr:from>
    <xdr:to>
      <xdr:col>10</xdr:col>
      <xdr:colOff>165100</xdr:colOff>
      <xdr:row>37</xdr:row>
      <xdr:rowOff>83820</xdr:rowOff>
    </xdr:to>
    <xdr:sp macro="" textlink="">
      <xdr:nvSpPr>
        <xdr:cNvPr id="73" name="フローチャート: 判断 72">
          <a:extLst>
            <a:ext uri="{FF2B5EF4-FFF2-40B4-BE49-F238E27FC236}">
              <a16:creationId xmlns:a16="http://schemas.microsoft.com/office/drawing/2014/main" id="{E20F05C8-9CBA-4B0C-B8F3-0107F2E359D9}"/>
            </a:ext>
          </a:extLst>
        </xdr:cNvPr>
        <xdr:cNvSpPr/>
      </xdr:nvSpPr>
      <xdr:spPr>
        <a:xfrm>
          <a:off x="19685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37</xdr:row>
      <xdr:rowOff>74930</xdr:rowOff>
    </xdr:from>
    <xdr:ext cx="530225" cy="254635"/>
    <xdr:sp macro="" textlink="">
      <xdr:nvSpPr>
        <xdr:cNvPr id="74" name="テキスト ボックス 73">
          <a:extLst>
            <a:ext uri="{FF2B5EF4-FFF2-40B4-BE49-F238E27FC236}">
              <a16:creationId xmlns:a16="http://schemas.microsoft.com/office/drawing/2014/main" id="{62C2D3AF-6D51-4F2C-AC74-F33CF373CFE8}"/>
            </a:ext>
          </a:extLst>
        </xdr:cNvPr>
        <xdr:cNvSpPr txBox="1"/>
      </xdr:nvSpPr>
      <xdr:spPr>
        <a:xfrm>
          <a:off x="1751965" y="641858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65,025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10160</xdr:rowOff>
    </xdr:from>
    <xdr:to>
      <xdr:col>6</xdr:col>
      <xdr:colOff>38100</xdr:colOff>
      <xdr:row>37</xdr:row>
      <xdr:rowOff>111760</xdr:rowOff>
    </xdr:to>
    <xdr:sp macro="" textlink="">
      <xdr:nvSpPr>
        <xdr:cNvPr id="75" name="フローチャート: 判断 74">
          <a:extLst>
            <a:ext uri="{FF2B5EF4-FFF2-40B4-BE49-F238E27FC236}">
              <a16:creationId xmlns:a16="http://schemas.microsoft.com/office/drawing/2014/main" id="{E9F14101-0E6F-487B-949D-B0DD16132608}"/>
            </a:ext>
          </a:extLst>
        </xdr:cNvPr>
        <xdr:cNvSpPr/>
      </xdr:nvSpPr>
      <xdr:spPr>
        <a:xfrm>
          <a:off x="1079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37</xdr:row>
      <xdr:rowOff>102870</xdr:rowOff>
    </xdr:from>
    <xdr:ext cx="530225" cy="259080"/>
    <xdr:sp macro="" textlink="">
      <xdr:nvSpPr>
        <xdr:cNvPr id="76" name="テキスト ボックス 75">
          <a:extLst>
            <a:ext uri="{FF2B5EF4-FFF2-40B4-BE49-F238E27FC236}">
              <a16:creationId xmlns:a16="http://schemas.microsoft.com/office/drawing/2014/main" id="{382984B8-65B9-4402-A29E-820C5F3EC143}"/>
            </a:ext>
          </a:extLst>
        </xdr:cNvPr>
        <xdr:cNvSpPr txBox="1"/>
      </xdr:nvSpPr>
      <xdr:spPr>
        <a:xfrm>
          <a:off x="862965" y="64465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63,314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BE512A7B-F30A-4F7B-ACEF-1D3700ADCA7A}"/>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D9B326A0-095D-4753-9F7E-4893AD4B59EF}"/>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586C307D-4016-4D37-89CA-026344786C06}"/>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80" name="テキスト ボックス 79">
          <a:extLst>
            <a:ext uri="{FF2B5EF4-FFF2-40B4-BE49-F238E27FC236}">
              <a16:creationId xmlns:a16="http://schemas.microsoft.com/office/drawing/2014/main" id="{DDA8B7DA-AAB3-4E07-A77A-5C81911BACAC}"/>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81" name="テキスト ボックス 80">
          <a:extLst>
            <a:ext uri="{FF2B5EF4-FFF2-40B4-BE49-F238E27FC236}">
              <a16:creationId xmlns:a16="http://schemas.microsoft.com/office/drawing/2014/main" id="{FECB92FD-CEAB-4733-A3F9-A2D058472922}"/>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151130</xdr:rowOff>
    </xdr:from>
    <xdr:to>
      <xdr:col>24</xdr:col>
      <xdr:colOff>114300</xdr:colOff>
      <xdr:row>36</xdr:row>
      <xdr:rowOff>81280</xdr:rowOff>
    </xdr:to>
    <xdr:sp macro="" textlink="">
      <xdr:nvSpPr>
        <xdr:cNvPr id="82" name="楕円 81">
          <a:extLst>
            <a:ext uri="{FF2B5EF4-FFF2-40B4-BE49-F238E27FC236}">
              <a16:creationId xmlns:a16="http://schemas.microsoft.com/office/drawing/2014/main" id="{F63F2BB9-2A43-4B25-82C6-22C496CA5581}"/>
            </a:ext>
          </a:extLst>
        </xdr:cNvPr>
        <xdr:cNvSpPr/>
      </xdr:nvSpPr>
      <xdr:spPr>
        <a:xfrm>
          <a:off x="45847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2540</xdr:rowOff>
    </xdr:from>
    <xdr:ext cx="534670" cy="259080"/>
    <xdr:sp macro="" textlink="">
      <xdr:nvSpPr>
        <xdr:cNvPr id="83" name="人件費該当値テキスト">
          <a:extLst>
            <a:ext uri="{FF2B5EF4-FFF2-40B4-BE49-F238E27FC236}">
              <a16:creationId xmlns:a16="http://schemas.microsoft.com/office/drawing/2014/main" id="{5CDE0EB1-7CED-4C71-85A1-2C5C8656CED9}"/>
            </a:ext>
          </a:extLst>
        </xdr:cNvPr>
        <xdr:cNvSpPr txBox="1"/>
      </xdr:nvSpPr>
      <xdr:spPr>
        <a:xfrm>
          <a:off x="4686300" y="60032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75,681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116205</xdr:rowOff>
    </xdr:from>
    <xdr:to>
      <xdr:col>20</xdr:col>
      <xdr:colOff>38100</xdr:colOff>
      <xdr:row>37</xdr:row>
      <xdr:rowOff>46355</xdr:rowOff>
    </xdr:to>
    <xdr:sp macro="" textlink="">
      <xdr:nvSpPr>
        <xdr:cNvPr id="84" name="楕円 83">
          <a:extLst>
            <a:ext uri="{FF2B5EF4-FFF2-40B4-BE49-F238E27FC236}">
              <a16:creationId xmlns:a16="http://schemas.microsoft.com/office/drawing/2014/main" id="{3A1B5120-948E-48A9-B9BD-D22C84B0ECD8}"/>
            </a:ext>
          </a:extLst>
        </xdr:cNvPr>
        <xdr:cNvSpPr/>
      </xdr:nvSpPr>
      <xdr:spPr>
        <a:xfrm>
          <a:off x="3746500" y="628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35</xdr:row>
      <xdr:rowOff>63500</xdr:rowOff>
    </xdr:from>
    <xdr:ext cx="530225" cy="254635"/>
    <xdr:sp macro="" textlink="">
      <xdr:nvSpPr>
        <xdr:cNvPr id="85" name="テキスト ボックス 84">
          <a:extLst>
            <a:ext uri="{FF2B5EF4-FFF2-40B4-BE49-F238E27FC236}">
              <a16:creationId xmlns:a16="http://schemas.microsoft.com/office/drawing/2014/main" id="{CEAFA184-E34B-4F79-9588-3935530AAEA5}"/>
            </a:ext>
          </a:extLst>
        </xdr:cNvPr>
        <xdr:cNvSpPr txBox="1"/>
      </xdr:nvSpPr>
      <xdr:spPr>
        <a:xfrm>
          <a:off x="3529965" y="60642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67,309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106680</xdr:rowOff>
    </xdr:from>
    <xdr:to>
      <xdr:col>15</xdr:col>
      <xdr:colOff>101600</xdr:colOff>
      <xdr:row>37</xdr:row>
      <xdr:rowOff>36830</xdr:rowOff>
    </xdr:to>
    <xdr:sp macro="" textlink="">
      <xdr:nvSpPr>
        <xdr:cNvPr id="86" name="楕円 85">
          <a:extLst>
            <a:ext uri="{FF2B5EF4-FFF2-40B4-BE49-F238E27FC236}">
              <a16:creationId xmlns:a16="http://schemas.microsoft.com/office/drawing/2014/main" id="{BE3DEE07-B652-402D-B7D3-4CB0DB7BA666}"/>
            </a:ext>
          </a:extLst>
        </xdr:cNvPr>
        <xdr:cNvSpPr/>
      </xdr:nvSpPr>
      <xdr:spPr>
        <a:xfrm>
          <a:off x="28575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35</xdr:row>
      <xdr:rowOff>53340</xdr:rowOff>
    </xdr:from>
    <xdr:ext cx="530225" cy="254635"/>
    <xdr:sp macro="" textlink="">
      <xdr:nvSpPr>
        <xdr:cNvPr id="87" name="テキスト ボックス 86">
          <a:extLst>
            <a:ext uri="{FF2B5EF4-FFF2-40B4-BE49-F238E27FC236}">
              <a16:creationId xmlns:a16="http://schemas.microsoft.com/office/drawing/2014/main" id="{9C5F9C98-F879-48A3-BFEA-2090FE648ABA}"/>
            </a:ext>
          </a:extLst>
        </xdr:cNvPr>
        <xdr:cNvSpPr txBox="1"/>
      </xdr:nvSpPr>
      <xdr:spPr>
        <a:xfrm>
          <a:off x="2640965" y="605409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67,915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142240</xdr:rowOff>
    </xdr:from>
    <xdr:to>
      <xdr:col>10</xdr:col>
      <xdr:colOff>165100</xdr:colOff>
      <xdr:row>37</xdr:row>
      <xdr:rowOff>72390</xdr:rowOff>
    </xdr:to>
    <xdr:sp macro="" textlink="">
      <xdr:nvSpPr>
        <xdr:cNvPr id="88" name="楕円 87">
          <a:extLst>
            <a:ext uri="{FF2B5EF4-FFF2-40B4-BE49-F238E27FC236}">
              <a16:creationId xmlns:a16="http://schemas.microsoft.com/office/drawing/2014/main" id="{E01485B7-DC00-441A-A544-2E768ECA5A81}"/>
            </a:ext>
          </a:extLst>
        </xdr:cNvPr>
        <xdr:cNvSpPr/>
      </xdr:nvSpPr>
      <xdr:spPr>
        <a:xfrm>
          <a:off x="1968500" y="631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35</xdr:row>
      <xdr:rowOff>88900</xdr:rowOff>
    </xdr:from>
    <xdr:ext cx="530225" cy="254635"/>
    <xdr:sp macro="" textlink="">
      <xdr:nvSpPr>
        <xdr:cNvPr id="89" name="テキスト ボックス 88">
          <a:extLst>
            <a:ext uri="{FF2B5EF4-FFF2-40B4-BE49-F238E27FC236}">
              <a16:creationId xmlns:a16="http://schemas.microsoft.com/office/drawing/2014/main" id="{7609889E-D018-4542-A902-061E629C445B}"/>
            </a:ext>
          </a:extLst>
        </xdr:cNvPr>
        <xdr:cNvSpPr txBox="1"/>
      </xdr:nvSpPr>
      <xdr:spPr>
        <a:xfrm>
          <a:off x="1751965" y="60896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65,745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160020</xdr:rowOff>
    </xdr:from>
    <xdr:to>
      <xdr:col>6</xdr:col>
      <xdr:colOff>38100</xdr:colOff>
      <xdr:row>37</xdr:row>
      <xdr:rowOff>90170</xdr:rowOff>
    </xdr:to>
    <xdr:sp macro="" textlink="">
      <xdr:nvSpPr>
        <xdr:cNvPr id="90" name="楕円 89">
          <a:extLst>
            <a:ext uri="{FF2B5EF4-FFF2-40B4-BE49-F238E27FC236}">
              <a16:creationId xmlns:a16="http://schemas.microsoft.com/office/drawing/2014/main" id="{ADB0E85E-0CBD-46A2-8B18-BDBBB73423D2}"/>
            </a:ext>
          </a:extLst>
        </xdr:cNvPr>
        <xdr:cNvSpPr/>
      </xdr:nvSpPr>
      <xdr:spPr>
        <a:xfrm>
          <a:off x="10795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106680</xdr:rowOff>
    </xdr:from>
    <xdr:ext cx="530225" cy="259080"/>
    <xdr:sp macro="" textlink="">
      <xdr:nvSpPr>
        <xdr:cNvPr id="91" name="テキスト ボックス 90">
          <a:extLst>
            <a:ext uri="{FF2B5EF4-FFF2-40B4-BE49-F238E27FC236}">
              <a16:creationId xmlns:a16="http://schemas.microsoft.com/office/drawing/2014/main" id="{DE6D08F6-CE4C-439F-863A-E973E7B0D873}"/>
            </a:ext>
          </a:extLst>
        </xdr:cNvPr>
        <xdr:cNvSpPr txBox="1"/>
      </xdr:nvSpPr>
      <xdr:spPr>
        <a:xfrm>
          <a:off x="862965" y="61074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64,628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9DFD5D32-046E-494D-BC78-87C11FE29269}"/>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5B1D34AC-5477-4826-AABF-74C100549D96}"/>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FB397B11-B5CA-4587-8CDC-9A97D1E20F39}"/>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201852B-5B5E-4F99-8CC2-8ADBAA256B13}"/>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BFA0710D-E320-4E28-971D-95FB07C41CFA}"/>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4D84DDB2-9430-4389-9A1C-73BD48CB5E29}"/>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71D778FC-DFD6-4B50-9B1E-B24EAFC69E02}"/>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58,851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ADA0FBC0-53A3-45F6-83AD-33B553A83315}"/>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5440" cy="220980"/>
    <xdr:sp macro="" textlink="">
      <xdr:nvSpPr>
        <xdr:cNvPr id="100" name="テキスト ボックス 99">
          <a:extLst>
            <a:ext uri="{FF2B5EF4-FFF2-40B4-BE49-F238E27FC236}">
              <a16:creationId xmlns:a16="http://schemas.microsoft.com/office/drawing/2014/main" id="{3AF33D74-6687-4A7D-B908-2038BA681419}"/>
            </a:ext>
          </a:extLst>
        </xdr:cNvPr>
        <xdr:cNvSpPr txBox="1"/>
      </xdr:nvSpPr>
      <xdr:spPr>
        <a:xfrm>
          <a:off x="723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E158B7BE-A3AE-4906-A56A-3C342545F51F}"/>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99060</xdr:rowOff>
    </xdr:from>
    <xdr:to>
      <xdr:col>28</xdr:col>
      <xdr:colOff>114300</xdr:colOff>
      <xdr:row>59</xdr:row>
      <xdr:rowOff>99060</xdr:rowOff>
    </xdr:to>
    <xdr:cxnSp macro="">
      <xdr:nvCxnSpPr>
        <xdr:cNvPr id="102" name="直線コネクタ 101">
          <a:extLst>
            <a:ext uri="{FF2B5EF4-FFF2-40B4-BE49-F238E27FC236}">
              <a16:creationId xmlns:a16="http://schemas.microsoft.com/office/drawing/2014/main" id="{637C7E84-4A15-4C53-A621-CAEB60B1F124}"/>
            </a:ext>
          </a:extLst>
        </xdr:cNvPr>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128270</xdr:rowOff>
    </xdr:from>
    <xdr:ext cx="244475" cy="259080"/>
    <xdr:sp macro="" textlink="">
      <xdr:nvSpPr>
        <xdr:cNvPr id="103" name="テキスト ボックス 102">
          <a:extLst>
            <a:ext uri="{FF2B5EF4-FFF2-40B4-BE49-F238E27FC236}">
              <a16:creationId xmlns:a16="http://schemas.microsoft.com/office/drawing/2014/main" id="{87A00ADF-C5EF-4570-AE2B-31CCB47BF246}"/>
            </a:ext>
          </a:extLst>
        </xdr:cNvPr>
        <xdr:cNvSpPr txBox="1"/>
      </xdr:nvSpPr>
      <xdr:spPr>
        <a:xfrm>
          <a:off x="513080" y="10072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104" name="直線コネクタ 103">
          <a:extLst>
            <a:ext uri="{FF2B5EF4-FFF2-40B4-BE49-F238E27FC236}">
              <a16:creationId xmlns:a16="http://schemas.microsoft.com/office/drawing/2014/main" id="{ECB11461-84BC-480A-92D8-765166290315}"/>
            </a:ext>
          </a:extLst>
        </xdr:cNvPr>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144145</xdr:rowOff>
    </xdr:from>
    <xdr:ext cx="591185" cy="254635"/>
    <xdr:sp macro="" textlink="">
      <xdr:nvSpPr>
        <xdr:cNvPr id="105" name="テキスト ボックス 104">
          <a:extLst>
            <a:ext uri="{FF2B5EF4-FFF2-40B4-BE49-F238E27FC236}">
              <a16:creationId xmlns:a16="http://schemas.microsoft.com/office/drawing/2014/main" id="{89CBC23B-A4AD-44B2-BB4B-023A151180B7}"/>
            </a:ext>
          </a:extLst>
        </xdr:cNvPr>
        <xdr:cNvSpPr txBox="1"/>
      </xdr:nvSpPr>
      <xdr:spPr>
        <a:xfrm>
          <a:off x="166370" y="9745345"/>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6" name="直線コネクタ 105">
          <a:extLst>
            <a:ext uri="{FF2B5EF4-FFF2-40B4-BE49-F238E27FC236}">
              <a16:creationId xmlns:a16="http://schemas.microsoft.com/office/drawing/2014/main" id="{35F6DB77-20EA-4491-8211-95067F6C7EA1}"/>
            </a:ext>
          </a:extLst>
        </xdr:cNvPr>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160655</xdr:rowOff>
    </xdr:from>
    <xdr:ext cx="591185" cy="259080"/>
    <xdr:sp macro="" textlink="">
      <xdr:nvSpPr>
        <xdr:cNvPr id="107" name="テキスト ボックス 106">
          <a:extLst>
            <a:ext uri="{FF2B5EF4-FFF2-40B4-BE49-F238E27FC236}">
              <a16:creationId xmlns:a16="http://schemas.microsoft.com/office/drawing/2014/main" id="{D6E32EE4-34BB-4351-9024-E228016578B0}"/>
            </a:ext>
          </a:extLst>
        </xdr:cNvPr>
        <xdr:cNvSpPr txBox="1"/>
      </xdr:nvSpPr>
      <xdr:spPr>
        <a:xfrm>
          <a:off x="166370" y="941895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8" name="直線コネクタ 107">
          <a:extLst>
            <a:ext uri="{FF2B5EF4-FFF2-40B4-BE49-F238E27FC236}">
              <a16:creationId xmlns:a16="http://schemas.microsoft.com/office/drawing/2014/main" id="{51557364-0C8D-4B46-B9D9-D79DD252B4B8}"/>
            </a:ext>
          </a:extLst>
        </xdr:cNvPr>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91185" cy="254635"/>
    <xdr:sp macro="" textlink="">
      <xdr:nvSpPr>
        <xdr:cNvPr id="109" name="テキスト ボックス 108">
          <a:extLst>
            <a:ext uri="{FF2B5EF4-FFF2-40B4-BE49-F238E27FC236}">
              <a16:creationId xmlns:a16="http://schemas.microsoft.com/office/drawing/2014/main" id="{584B8B07-CA51-483A-86B4-F78DC0CCED5F}"/>
            </a:ext>
          </a:extLst>
        </xdr:cNvPr>
        <xdr:cNvSpPr txBox="1"/>
      </xdr:nvSpPr>
      <xdr:spPr>
        <a:xfrm>
          <a:off x="166370" y="90932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10" name="直線コネクタ 109">
          <a:extLst>
            <a:ext uri="{FF2B5EF4-FFF2-40B4-BE49-F238E27FC236}">
              <a16:creationId xmlns:a16="http://schemas.microsoft.com/office/drawing/2014/main" id="{03BA97A1-477E-4359-90AF-C9971E24F65D}"/>
            </a:ext>
          </a:extLst>
        </xdr:cNvPr>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91185" cy="258445"/>
    <xdr:sp macro="" textlink="">
      <xdr:nvSpPr>
        <xdr:cNvPr id="111" name="テキスト ボックス 110">
          <a:extLst>
            <a:ext uri="{FF2B5EF4-FFF2-40B4-BE49-F238E27FC236}">
              <a16:creationId xmlns:a16="http://schemas.microsoft.com/office/drawing/2014/main" id="{BD9EBAB3-F16A-4B8F-80CD-D4B3DCE962D6}"/>
            </a:ext>
          </a:extLst>
        </xdr:cNvPr>
        <xdr:cNvSpPr txBox="1"/>
      </xdr:nvSpPr>
      <xdr:spPr>
        <a:xfrm>
          <a:off x="166370" y="8766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12" name="直線コネクタ 111">
          <a:extLst>
            <a:ext uri="{FF2B5EF4-FFF2-40B4-BE49-F238E27FC236}">
              <a16:creationId xmlns:a16="http://schemas.microsoft.com/office/drawing/2014/main" id="{3B4128AC-85C8-4B37-8496-A9EB89FA4782}"/>
            </a:ext>
          </a:extLst>
        </xdr:cNvPr>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91185" cy="259080"/>
    <xdr:sp macro="" textlink="">
      <xdr:nvSpPr>
        <xdr:cNvPr id="113" name="テキスト ボックス 112">
          <a:extLst>
            <a:ext uri="{FF2B5EF4-FFF2-40B4-BE49-F238E27FC236}">
              <a16:creationId xmlns:a16="http://schemas.microsoft.com/office/drawing/2014/main" id="{8738583D-58B2-4550-A444-D7C0B5B376DC}"/>
            </a:ext>
          </a:extLst>
        </xdr:cNvPr>
        <xdr:cNvSpPr txBox="1"/>
      </xdr:nvSpPr>
      <xdr:spPr>
        <a:xfrm>
          <a:off x="166370" y="8439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70E3D336-2102-4AB7-9BC1-6FDAE489A2F6}"/>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1185" cy="254635"/>
    <xdr:sp macro="" textlink="">
      <xdr:nvSpPr>
        <xdr:cNvPr id="115" name="テキスト ボックス 114">
          <a:extLst>
            <a:ext uri="{FF2B5EF4-FFF2-40B4-BE49-F238E27FC236}">
              <a16:creationId xmlns:a16="http://schemas.microsoft.com/office/drawing/2014/main" id="{0F61975B-D993-4A2E-BA28-A113A26D0BDF}"/>
            </a:ext>
          </a:extLst>
        </xdr:cNvPr>
        <xdr:cNvSpPr txBox="1"/>
      </xdr:nvSpPr>
      <xdr:spPr>
        <a:xfrm>
          <a:off x="166370" y="8112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BD8079A3-1471-4A78-A535-D2F442156F93}"/>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128905</xdr:rowOff>
    </xdr:from>
    <xdr:to>
      <xdr:col>24</xdr:col>
      <xdr:colOff>62865</xdr:colOff>
      <xdr:row>58</xdr:row>
      <xdr:rowOff>132080</xdr:rowOff>
    </xdr:to>
    <xdr:cxnSp macro="">
      <xdr:nvCxnSpPr>
        <xdr:cNvPr id="117" name="直線コネクタ 116">
          <a:extLst>
            <a:ext uri="{FF2B5EF4-FFF2-40B4-BE49-F238E27FC236}">
              <a16:creationId xmlns:a16="http://schemas.microsoft.com/office/drawing/2014/main" id="{96EE9AC2-E724-4360-9029-4A4CFCD46465}"/>
            </a:ext>
          </a:extLst>
        </xdr:cNvPr>
        <xdr:cNvCxnSpPr/>
      </xdr:nvCxnSpPr>
      <xdr:spPr>
        <a:xfrm flipV="1">
          <a:off x="4633595" y="8701405"/>
          <a:ext cx="1270" cy="1374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135255</xdr:rowOff>
    </xdr:from>
    <xdr:ext cx="534670" cy="254635"/>
    <xdr:sp macro="" textlink="">
      <xdr:nvSpPr>
        <xdr:cNvPr id="118" name="物件費最小値テキスト">
          <a:extLst>
            <a:ext uri="{FF2B5EF4-FFF2-40B4-BE49-F238E27FC236}">
              <a16:creationId xmlns:a16="http://schemas.microsoft.com/office/drawing/2014/main" id="{74734A4E-D922-47FB-99AD-4A58C9A9DCF2}"/>
            </a:ext>
          </a:extLst>
        </xdr:cNvPr>
        <xdr:cNvSpPr txBox="1"/>
      </xdr:nvSpPr>
      <xdr:spPr>
        <a:xfrm>
          <a:off x="4686300" y="1007935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42,454</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132080</xdr:rowOff>
    </xdr:from>
    <xdr:to>
      <xdr:col>24</xdr:col>
      <xdr:colOff>152400</xdr:colOff>
      <xdr:row>58</xdr:row>
      <xdr:rowOff>132080</xdr:rowOff>
    </xdr:to>
    <xdr:cxnSp macro="">
      <xdr:nvCxnSpPr>
        <xdr:cNvPr id="119" name="直線コネクタ 118">
          <a:extLst>
            <a:ext uri="{FF2B5EF4-FFF2-40B4-BE49-F238E27FC236}">
              <a16:creationId xmlns:a16="http://schemas.microsoft.com/office/drawing/2014/main" id="{B808D76A-86DC-438C-9E62-24DABAAAE8D6}"/>
            </a:ext>
          </a:extLst>
        </xdr:cNvPr>
        <xdr:cNvCxnSpPr/>
      </xdr:nvCxnSpPr>
      <xdr:spPr>
        <a:xfrm>
          <a:off x="4546600" y="10076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75565</xdr:rowOff>
    </xdr:from>
    <xdr:ext cx="598805" cy="254635"/>
    <xdr:sp macro="" textlink="">
      <xdr:nvSpPr>
        <xdr:cNvPr id="120" name="物件費最大値テキスト">
          <a:extLst>
            <a:ext uri="{FF2B5EF4-FFF2-40B4-BE49-F238E27FC236}">
              <a16:creationId xmlns:a16="http://schemas.microsoft.com/office/drawing/2014/main" id="{212FE3F9-74B4-47E5-BE43-6FB0BF28489B}"/>
            </a:ext>
          </a:extLst>
        </xdr:cNvPr>
        <xdr:cNvSpPr txBox="1"/>
      </xdr:nvSpPr>
      <xdr:spPr>
        <a:xfrm>
          <a:off x="4686300" y="847661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463,352</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128905</xdr:rowOff>
    </xdr:from>
    <xdr:to>
      <xdr:col>24</xdr:col>
      <xdr:colOff>152400</xdr:colOff>
      <xdr:row>50</xdr:row>
      <xdr:rowOff>128905</xdr:rowOff>
    </xdr:to>
    <xdr:cxnSp macro="">
      <xdr:nvCxnSpPr>
        <xdr:cNvPr id="121" name="直線コネクタ 120">
          <a:extLst>
            <a:ext uri="{FF2B5EF4-FFF2-40B4-BE49-F238E27FC236}">
              <a16:creationId xmlns:a16="http://schemas.microsoft.com/office/drawing/2014/main" id="{7579427C-A7AC-446A-94CC-1AAEA7302DC5}"/>
            </a:ext>
          </a:extLst>
        </xdr:cNvPr>
        <xdr:cNvCxnSpPr/>
      </xdr:nvCxnSpPr>
      <xdr:spPr>
        <a:xfrm>
          <a:off x="4546600" y="8701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3810</xdr:rowOff>
    </xdr:from>
    <xdr:to>
      <xdr:col>24</xdr:col>
      <xdr:colOff>63500</xdr:colOff>
      <xdr:row>58</xdr:row>
      <xdr:rowOff>21590</xdr:rowOff>
    </xdr:to>
    <xdr:cxnSp macro="">
      <xdr:nvCxnSpPr>
        <xdr:cNvPr id="122" name="直線コネクタ 121">
          <a:extLst>
            <a:ext uri="{FF2B5EF4-FFF2-40B4-BE49-F238E27FC236}">
              <a16:creationId xmlns:a16="http://schemas.microsoft.com/office/drawing/2014/main" id="{61C34D95-D84C-4BBC-B970-2514E68D0A29}"/>
            </a:ext>
          </a:extLst>
        </xdr:cNvPr>
        <xdr:cNvCxnSpPr/>
      </xdr:nvCxnSpPr>
      <xdr:spPr>
        <a:xfrm flipV="1">
          <a:off x="3797300" y="9947910"/>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132080</xdr:rowOff>
    </xdr:from>
    <xdr:ext cx="534670" cy="254635"/>
    <xdr:sp macro="" textlink="">
      <xdr:nvSpPr>
        <xdr:cNvPr id="123" name="物件費平均値テキスト">
          <a:extLst>
            <a:ext uri="{FF2B5EF4-FFF2-40B4-BE49-F238E27FC236}">
              <a16:creationId xmlns:a16="http://schemas.microsoft.com/office/drawing/2014/main" id="{611EE024-48FB-4E88-9D3C-5C5EFA1C5877}"/>
            </a:ext>
          </a:extLst>
        </xdr:cNvPr>
        <xdr:cNvSpPr txBox="1"/>
      </xdr:nvSpPr>
      <xdr:spPr>
        <a:xfrm>
          <a:off x="4686300" y="9904730"/>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72,732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153670</xdr:rowOff>
    </xdr:from>
    <xdr:to>
      <xdr:col>24</xdr:col>
      <xdr:colOff>114300</xdr:colOff>
      <xdr:row>58</xdr:row>
      <xdr:rowOff>83820</xdr:rowOff>
    </xdr:to>
    <xdr:sp macro="" textlink="">
      <xdr:nvSpPr>
        <xdr:cNvPr id="124" name="フローチャート: 判断 123">
          <a:extLst>
            <a:ext uri="{FF2B5EF4-FFF2-40B4-BE49-F238E27FC236}">
              <a16:creationId xmlns:a16="http://schemas.microsoft.com/office/drawing/2014/main" id="{0A007918-4E86-4F1A-85DC-85949C8CCF4C}"/>
            </a:ext>
          </a:extLst>
        </xdr:cNvPr>
        <xdr:cNvSpPr/>
      </xdr:nvSpPr>
      <xdr:spPr>
        <a:xfrm>
          <a:off x="4584700" y="9926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18415</xdr:rowOff>
    </xdr:from>
    <xdr:to>
      <xdr:col>19</xdr:col>
      <xdr:colOff>177800</xdr:colOff>
      <xdr:row>58</xdr:row>
      <xdr:rowOff>21590</xdr:rowOff>
    </xdr:to>
    <xdr:cxnSp macro="">
      <xdr:nvCxnSpPr>
        <xdr:cNvPr id="125" name="直線コネクタ 124">
          <a:extLst>
            <a:ext uri="{FF2B5EF4-FFF2-40B4-BE49-F238E27FC236}">
              <a16:creationId xmlns:a16="http://schemas.microsoft.com/office/drawing/2014/main" id="{9FE44CCE-6B1C-43E2-8F26-2FAF2548A3DC}"/>
            </a:ext>
          </a:extLst>
        </xdr:cNvPr>
        <xdr:cNvCxnSpPr/>
      </xdr:nvCxnSpPr>
      <xdr:spPr>
        <a:xfrm>
          <a:off x="2908300" y="996251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635</xdr:rowOff>
    </xdr:from>
    <xdr:to>
      <xdr:col>20</xdr:col>
      <xdr:colOff>38100</xdr:colOff>
      <xdr:row>58</xdr:row>
      <xdr:rowOff>102235</xdr:rowOff>
    </xdr:to>
    <xdr:sp macro="" textlink="">
      <xdr:nvSpPr>
        <xdr:cNvPr id="126" name="フローチャート: 判断 125">
          <a:extLst>
            <a:ext uri="{FF2B5EF4-FFF2-40B4-BE49-F238E27FC236}">
              <a16:creationId xmlns:a16="http://schemas.microsoft.com/office/drawing/2014/main" id="{4EBCCDEE-6519-4DC2-838F-58801BC122B7}"/>
            </a:ext>
          </a:extLst>
        </xdr:cNvPr>
        <xdr:cNvSpPr/>
      </xdr:nvSpPr>
      <xdr:spPr>
        <a:xfrm>
          <a:off x="3746500" y="994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93345</xdr:rowOff>
    </xdr:from>
    <xdr:ext cx="530225" cy="259080"/>
    <xdr:sp macro="" textlink="">
      <xdr:nvSpPr>
        <xdr:cNvPr id="127" name="テキスト ボックス 126">
          <a:extLst>
            <a:ext uri="{FF2B5EF4-FFF2-40B4-BE49-F238E27FC236}">
              <a16:creationId xmlns:a16="http://schemas.microsoft.com/office/drawing/2014/main" id="{3A09395A-FAEA-410F-AD2F-42FDF60111B6}"/>
            </a:ext>
          </a:extLst>
        </xdr:cNvPr>
        <xdr:cNvSpPr txBox="1"/>
      </xdr:nvSpPr>
      <xdr:spPr>
        <a:xfrm>
          <a:off x="3529965" y="100374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67,033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18415</xdr:rowOff>
    </xdr:from>
    <xdr:to>
      <xdr:col>15</xdr:col>
      <xdr:colOff>50800</xdr:colOff>
      <xdr:row>58</xdr:row>
      <xdr:rowOff>43180</xdr:rowOff>
    </xdr:to>
    <xdr:cxnSp macro="">
      <xdr:nvCxnSpPr>
        <xdr:cNvPr id="128" name="直線コネクタ 127">
          <a:extLst>
            <a:ext uri="{FF2B5EF4-FFF2-40B4-BE49-F238E27FC236}">
              <a16:creationId xmlns:a16="http://schemas.microsoft.com/office/drawing/2014/main" id="{15DC11BB-4D30-4E14-B29C-71FB2BD5D2B4}"/>
            </a:ext>
          </a:extLst>
        </xdr:cNvPr>
        <xdr:cNvCxnSpPr/>
      </xdr:nvCxnSpPr>
      <xdr:spPr>
        <a:xfrm flipV="1">
          <a:off x="2019300" y="996251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163830</xdr:rowOff>
    </xdr:from>
    <xdr:to>
      <xdr:col>15</xdr:col>
      <xdr:colOff>101600</xdr:colOff>
      <xdr:row>58</xdr:row>
      <xdr:rowOff>93980</xdr:rowOff>
    </xdr:to>
    <xdr:sp macro="" textlink="">
      <xdr:nvSpPr>
        <xdr:cNvPr id="129" name="フローチャート: 判断 128">
          <a:extLst>
            <a:ext uri="{FF2B5EF4-FFF2-40B4-BE49-F238E27FC236}">
              <a16:creationId xmlns:a16="http://schemas.microsoft.com/office/drawing/2014/main" id="{81AF0002-80B2-4D39-A0DC-8E731EBC4D2D}"/>
            </a:ext>
          </a:extLst>
        </xdr:cNvPr>
        <xdr:cNvSpPr/>
      </xdr:nvSpPr>
      <xdr:spPr>
        <a:xfrm>
          <a:off x="2857500" y="993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85090</xdr:rowOff>
    </xdr:from>
    <xdr:ext cx="530225" cy="259080"/>
    <xdr:sp macro="" textlink="">
      <xdr:nvSpPr>
        <xdr:cNvPr id="130" name="テキスト ボックス 129">
          <a:extLst>
            <a:ext uri="{FF2B5EF4-FFF2-40B4-BE49-F238E27FC236}">
              <a16:creationId xmlns:a16="http://schemas.microsoft.com/office/drawing/2014/main" id="{04363F7A-ED9D-403D-B38C-7D5DACDD9BF6}"/>
            </a:ext>
          </a:extLst>
        </xdr:cNvPr>
        <xdr:cNvSpPr txBox="1"/>
      </xdr:nvSpPr>
      <xdr:spPr>
        <a:xfrm>
          <a:off x="2640965" y="100291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69,591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58</xdr:row>
      <xdr:rowOff>43180</xdr:rowOff>
    </xdr:from>
    <xdr:to>
      <xdr:col>10</xdr:col>
      <xdr:colOff>114300</xdr:colOff>
      <xdr:row>58</xdr:row>
      <xdr:rowOff>73660</xdr:rowOff>
    </xdr:to>
    <xdr:cxnSp macro="">
      <xdr:nvCxnSpPr>
        <xdr:cNvPr id="131" name="直線コネクタ 130">
          <a:extLst>
            <a:ext uri="{FF2B5EF4-FFF2-40B4-BE49-F238E27FC236}">
              <a16:creationId xmlns:a16="http://schemas.microsoft.com/office/drawing/2014/main" id="{A7D598DF-77E6-440D-8356-A109D2BF37D4}"/>
            </a:ext>
          </a:extLst>
        </xdr:cNvPr>
        <xdr:cNvCxnSpPr/>
      </xdr:nvCxnSpPr>
      <xdr:spPr>
        <a:xfrm flipV="1">
          <a:off x="1130300" y="998728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4445</xdr:rowOff>
    </xdr:from>
    <xdr:to>
      <xdr:col>10</xdr:col>
      <xdr:colOff>165100</xdr:colOff>
      <xdr:row>58</xdr:row>
      <xdr:rowOff>106045</xdr:rowOff>
    </xdr:to>
    <xdr:sp macro="" textlink="">
      <xdr:nvSpPr>
        <xdr:cNvPr id="132" name="フローチャート: 判断 131">
          <a:extLst>
            <a:ext uri="{FF2B5EF4-FFF2-40B4-BE49-F238E27FC236}">
              <a16:creationId xmlns:a16="http://schemas.microsoft.com/office/drawing/2014/main" id="{381DA15E-9D32-418F-ACA2-2193B42D49F9}"/>
            </a:ext>
          </a:extLst>
        </xdr:cNvPr>
        <xdr:cNvSpPr/>
      </xdr:nvSpPr>
      <xdr:spPr>
        <a:xfrm>
          <a:off x="1968500" y="994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97790</xdr:rowOff>
    </xdr:from>
    <xdr:ext cx="530225" cy="254635"/>
    <xdr:sp macro="" textlink="">
      <xdr:nvSpPr>
        <xdr:cNvPr id="133" name="テキスト ボックス 132">
          <a:extLst>
            <a:ext uri="{FF2B5EF4-FFF2-40B4-BE49-F238E27FC236}">
              <a16:creationId xmlns:a16="http://schemas.microsoft.com/office/drawing/2014/main" id="{EF850890-1A06-4776-9E37-C86E24FAD8B2}"/>
            </a:ext>
          </a:extLst>
        </xdr:cNvPr>
        <xdr:cNvSpPr txBox="1"/>
      </xdr:nvSpPr>
      <xdr:spPr>
        <a:xfrm>
          <a:off x="1751965" y="1004189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65,839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58</xdr:row>
      <xdr:rowOff>26035</xdr:rowOff>
    </xdr:from>
    <xdr:to>
      <xdr:col>6</xdr:col>
      <xdr:colOff>38100</xdr:colOff>
      <xdr:row>58</xdr:row>
      <xdr:rowOff>127635</xdr:rowOff>
    </xdr:to>
    <xdr:sp macro="" textlink="">
      <xdr:nvSpPr>
        <xdr:cNvPr id="134" name="フローチャート: 判断 133">
          <a:extLst>
            <a:ext uri="{FF2B5EF4-FFF2-40B4-BE49-F238E27FC236}">
              <a16:creationId xmlns:a16="http://schemas.microsoft.com/office/drawing/2014/main" id="{57A41605-7B74-4A09-9EC5-3B5DDCCD9673}"/>
            </a:ext>
          </a:extLst>
        </xdr:cNvPr>
        <xdr:cNvSpPr/>
      </xdr:nvSpPr>
      <xdr:spPr>
        <a:xfrm>
          <a:off x="1079500" y="997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118745</xdr:rowOff>
    </xdr:from>
    <xdr:ext cx="530225" cy="259080"/>
    <xdr:sp macro="" textlink="">
      <xdr:nvSpPr>
        <xdr:cNvPr id="135" name="テキスト ボックス 134">
          <a:extLst>
            <a:ext uri="{FF2B5EF4-FFF2-40B4-BE49-F238E27FC236}">
              <a16:creationId xmlns:a16="http://schemas.microsoft.com/office/drawing/2014/main" id="{804F307C-A0BD-4187-A390-E366C57F12DD}"/>
            </a:ext>
          </a:extLst>
        </xdr:cNvPr>
        <xdr:cNvSpPr txBox="1"/>
      </xdr:nvSpPr>
      <xdr:spPr>
        <a:xfrm>
          <a:off x="862965" y="100628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59,275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4D708F45-4589-4983-8034-E3EEF26E430B}"/>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F76694C4-4770-4832-A1CA-4EE45199DFF1}"/>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8" name="テキスト ボックス 137">
          <a:extLst>
            <a:ext uri="{FF2B5EF4-FFF2-40B4-BE49-F238E27FC236}">
              <a16:creationId xmlns:a16="http://schemas.microsoft.com/office/drawing/2014/main" id="{5AE776C2-ED85-428C-962C-649DA5103754}"/>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9" name="テキスト ボックス 138">
          <a:extLst>
            <a:ext uri="{FF2B5EF4-FFF2-40B4-BE49-F238E27FC236}">
              <a16:creationId xmlns:a16="http://schemas.microsoft.com/office/drawing/2014/main" id="{ECC18E4B-27D4-430A-BA91-30B865DE9B4D}"/>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40" name="テキスト ボックス 139">
          <a:extLst>
            <a:ext uri="{FF2B5EF4-FFF2-40B4-BE49-F238E27FC236}">
              <a16:creationId xmlns:a16="http://schemas.microsoft.com/office/drawing/2014/main" id="{E500D4F3-74ED-4DEA-9F06-F5D6BC968A6A}"/>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124460</xdr:rowOff>
    </xdr:from>
    <xdr:to>
      <xdr:col>24</xdr:col>
      <xdr:colOff>114300</xdr:colOff>
      <xdr:row>58</xdr:row>
      <xdr:rowOff>54610</xdr:rowOff>
    </xdr:to>
    <xdr:sp macro="" textlink="">
      <xdr:nvSpPr>
        <xdr:cNvPr id="141" name="楕円 140">
          <a:extLst>
            <a:ext uri="{FF2B5EF4-FFF2-40B4-BE49-F238E27FC236}">
              <a16:creationId xmlns:a16="http://schemas.microsoft.com/office/drawing/2014/main" id="{8D6CBF23-B330-45BF-9CD8-D1BA09898F40}"/>
            </a:ext>
          </a:extLst>
        </xdr:cNvPr>
        <xdr:cNvSpPr/>
      </xdr:nvSpPr>
      <xdr:spPr>
        <a:xfrm>
          <a:off x="4584700" y="989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147320</xdr:rowOff>
    </xdr:from>
    <xdr:ext cx="534670" cy="259080"/>
    <xdr:sp macro="" textlink="">
      <xdr:nvSpPr>
        <xdr:cNvPr id="142" name="物件費該当値テキスト">
          <a:extLst>
            <a:ext uri="{FF2B5EF4-FFF2-40B4-BE49-F238E27FC236}">
              <a16:creationId xmlns:a16="http://schemas.microsoft.com/office/drawing/2014/main" id="{B1517F77-A9C2-4BE3-85DD-AB39ED3749AA}"/>
            </a:ext>
          </a:extLst>
        </xdr:cNvPr>
        <xdr:cNvSpPr txBox="1"/>
      </xdr:nvSpPr>
      <xdr:spPr>
        <a:xfrm>
          <a:off x="4686300" y="97485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81,593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142240</xdr:rowOff>
    </xdr:from>
    <xdr:to>
      <xdr:col>20</xdr:col>
      <xdr:colOff>38100</xdr:colOff>
      <xdr:row>58</xdr:row>
      <xdr:rowOff>72390</xdr:rowOff>
    </xdr:to>
    <xdr:sp macro="" textlink="">
      <xdr:nvSpPr>
        <xdr:cNvPr id="143" name="楕円 142">
          <a:extLst>
            <a:ext uri="{FF2B5EF4-FFF2-40B4-BE49-F238E27FC236}">
              <a16:creationId xmlns:a16="http://schemas.microsoft.com/office/drawing/2014/main" id="{6622FBCD-73E4-4122-A86D-CE724E803490}"/>
            </a:ext>
          </a:extLst>
        </xdr:cNvPr>
        <xdr:cNvSpPr/>
      </xdr:nvSpPr>
      <xdr:spPr>
        <a:xfrm>
          <a:off x="3746500" y="991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88900</xdr:rowOff>
    </xdr:from>
    <xdr:ext cx="530225" cy="254635"/>
    <xdr:sp macro="" textlink="">
      <xdr:nvSpPr>
        <xdr:cNvPr id="144" name="テキスト ボックス 143">
          <a:extLst>
            <a:ext uri="{FF2B5EF4-FFF2-40B4-BE49-F238E27FC236}">
              <a16:creationId xmlns:a16="http://schemas.microsoft.com/office/drawing/2014/main" id="{3D243B7E-0373-4FC6-A124-60538620A9F2}"/>
            </a:ext>
          </a:extLst>
        </xdr:cNvPr>
        <xdr:cNvSpPr txBox="1"/>
      </xdr:nvSpPr>
      <xdr:spPr>
        <a:xfrm>
          <a:off x="3529965" y="96901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76,110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139065</xdr:rowOff>
    </xdr:from>
    <xdr:to>
      <xdr:col>15</xdr:col>
      <xdr:colOff>101600</xdr:colOff>
      <xdr:row>58</xdr:row>
      <xdr:rowOff>69215</xdr:rowOff>
    </xdr:to>
    <xdr:sp macro="" textlink="">
      <xdr:nvSpPr>
        <xdr:cNvPr id="145" name="楕円 144">
          <a:extLst>
            <a:ext uri="{FF2B5EF4-FFF2-40B4-BE49-F238E27FC236}">
              <a16:creationId xmlns:a16="http://schemas.microsoft.com/office/drawing/2014/main" id="{73693AEC-10E5-47E5-B29F-1729F332CB97}"/>
            </a:ext>
          </a:extLst>
        </xdr:cNvPr>
        <xdr:cNvSpPr/>
      </xdr:nvSpPr>
      <xdr:spPr>
        <a:xfrm>
          <a:off x="2857500" y="9911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86360</xdr:rowOff>
    </xdr:from>
    <xdr:ext cx="530225" cy="254635"/>
    <xdr:sp macro="" textlink="">
      <xdr:nvSpPr>
        <xdr:cNvPr id="146" name="テキスト ボックス 145">
          <a:extLst>
            <a:ext uri="{FF2B5EF4-FFF2-40B4-BE49-F238E27FC236}">
              <a16:creationId xmlns:a16="http://schemas.microsoft.com/office/drawing/2014/main" id="{0D023A8B-0F7C-4649-9F78-005164D3B36D}"/>
            </a:ext>
          </a:extLst>
        </xdr:cNvPr>
        <xdr:cNvSpPr txBox="1"/>
      </xdr:nvSpPr>
      <xdr:spPr>
        <a:xfrm>
          <a:off x="2640965" y="968756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77,228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163830</xdr:rowOff>
    </xdr:from>
    <xdr:to>
      <xdr:col>10</xdr:col>
      <xdr:colOff>165100</xdr:colOff>
      <xdr:row>58</xdr:row>
      <xdr:rowOff>93980</xdr:rowOff>
    </xdr:to>
    <xdr:sp macro="" textlink="">
      <xdr:nvSpPr>
        <xdr:cNvPr id="147" name="楕円 146">
          <a:extLst>
            <a:ext uri="{FF2B5EF4-FFF2-40B4-BE49-F238E27FC236}">
              <a16:creationId xmlns:a16="http://schemas.microsoft.com/office/drawing/2014/main" id="{BEEADB2C-C996-4247-AC4F-234DCA0BBADF}"/>
            </a:ext>
          </a:extLst>
        </xdr:cNvPr>
        <xdr:cNvSpPr/>
      </xdr:nvSpPr>
      <xdr:spPr>
        <a:xfrm>
          <a:off x="1968500" y="993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110490</xdr:rowOff>
    </xdr:from>
    <xdr:ext cx="530225" cy="254635"/>
    <xdr:sp macro="" textlink="">
      <xdr:nvSpPr>
        <xdr:cNvPr id="148" name="テキスト ボックス 147">
          <a:extLst>
            <a:ext uri="{FF2B5EF4-FFF2-40B4-BE49-F238E27FC236}">
              <a16:creationId xmlns:a16="http://schemas.microsoft.com/office/drawing/2014/main" id="{D429848E-6C5B-4761-A908-288722EC4A2F}"/>
            </a:ext>
          </a:extLst>
        </xdr:cNvPr>
        <xdr:cNvSpPr txBox="1"/>
      </xdr:nvSpPr>
      <xdr:spPr>
        <a:xfrm>
          <a:off x="1751965" y="971169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69,600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22860</xdr:rowOff>
    </xdr:from>
    <xdr:to>
      <xdr:col>6</xdr:col>
      <xdr:colOff>38100</xdr:colOff>
      <xdr:row>58</xdr:row>
      <xdr:rowOff>124460</xdr:rowOff>
    </xdr:to>
    <xdr:sp macro="" textlink="">
      <xdr:nvSpPr>
        <xdr:cNvPr id="149" name="楕円 148">
          <a:extLst>
            <a:ext uri="{FF2B5EF4-FFF2-40B4-BE49-F238E27FC236}">
              <a16:creationId xmlns:a16="http://schemas.microsoft.com/office/drawing/2014/main" id="{1986B432-8BDD-4A46-B74F-4B4EEF27FACB}"/>
            </a:ext>
          </a:extLst>
        </xdr:cNvPr>
        <xdr:cNvSpPr/>
      </xdr:nvSpPr>
      <xdr:spPr>
        <a:xfrm>
          <a:off x="1079500" y="996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140970</xdr:rowOff>
    </xdr:from>
    <xdr:ext cx="530225" cy="259080"/>
    <xdr:sp macro="" textlink="">
      <xdr:nvSpPr>
        <xdr:cNvPr id="150" name="テキスト ボックス 149">
          <a:extLst>
            <a:ext uri="{FF2B5EF4-FFF2-40B4-BE49-F238E27FC236}">
              <a16:creationId xmlns:a16="http://schemas.microsoft.com/office/drawing/2014/main" id="{1302257A-72FE-4134-B403-C111DD651AE9}"/>
            </a:ext>
          </a:extLst>
        </xdr:cNvPr>
        <xdr:cNvSpPr txBox="1"/>
      </xdr:nvSpPr>
      <xdr:spPr>
        <a:xfrm>
          <a:off x="862965" y="97421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60,209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62A54D5-634B-4466-B6A5-264198FBD9FA}"/>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2D2043C0-D6BD-4C70-8A02-071BA4E5833B}"/>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9F919853-A10C-4027-AD60-80FBC842A07B}"/>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2693B06F-C580-45A9-8E30-4717BD0202FA}"/>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21E46140-5AC9-407F-A657-84025ED2BC9B}"/>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A95611A0-80EA-4770-8CC6-FA54AFFE76F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7676FE98-0186-422E-ACEA-5215BB107583}"/>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412901DF-71DE-40A3-8916-B7DA65BBEBD2}"/>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5440" cy="220980"/>
    <xdr:sp macro="" textlink="">
      <xdr:nvSpPr>
        <xdr:cNvPr id="159" name="テキスト ボックス 158">
          <a:extLst>
            <a:ext uri="{FF2B5EF4-FFF2-40B4-BE49-F238E27FC236}">
              <a16:creationId xmlns:a16="http://schemas.microsoft.com/office/drawing/2014/main" id="{2B8C347F-976A-420B-8B65-B9625023F438}"/>
            </a:ext>
          </a:extLst>
        </xdr:cNvPr>
        <xdr:cNvSpPr txBox="1"/>
      </xdr:nvSpPr>
      <xdr:spPr>
        <a:xfrm>
          <a:off x="723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7FA7948D-4C01-41D5-96D3-32B76933DFEC}"/>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A83C48A7-4789-43EB-9662-37932CD8EF7D}"/>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4475" cy="259080"/>
    <xdr:sp macro="" textlink="">
      <xdr:nvSpPr>
        <xdr:cNvPr id="162" name="テキスト ボックス 161">
          <a:extLst>
            <a:ext uri="{FF2B5EF4-FFF2-40B4-BE49-F238E27FC236}">
              <a16:creationId xmlns:a16="http://schemas.microsoft.com/office/drawing/2014/main" id="{75618A75-04FB-4205-88A1-0B7820AC3C36}"/>
            </a:ext>
          </a:extLst>
        </xdr:cNvPr>
        <xdr:cNvSpPr txBox="1"/>
      </xdr:nvSpPr>
      <xdr:spPr>
        <a:xfrm>
          <a:off x="513080" y="13446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A742E55F-222C-4107-BACC-1F94B2F8F26F}"/>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31495" cy="259080"/>
    <xdr:sp macro="" textlink="">
      <xdr:nvSpPr>
        <xdr:cNvPr id="164" name="テキスト ボックス 163">
          <a:extLst>
            <a:ext uri="{FF2B5EF4-FFF2-40B4-BE49-F238E27FC236}">
              <a16:creationId xmlns:a16="http://schemas.microsoft.com/office/drawing/2014/main" id="{7219A2FB-27D4-431A-B5CC-8FC6FC635B0E}"/>
            </a:ext>
          </a:extLst>
        </xdr:cNvPr>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1C9C49CB-2B42-4A57-AA1C-A04676AD0D36}"/>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168910</xdr:rowOff>
    </xdr:from>
    <xdr:ext cx="531495" cy="254635"/>
    <xdr:sp macro="" textlink="">
      <xdr:nvSpPr>
        <xdr:cNvPr id="166" name="テキスト ボックス 165">
          <a:extLst>
            <a:ext uri="{FF2B5EF4-FFF2-40B4-BE49-F238E27FC236}">
              <a16:creationId xmlns:a16="http://schemas.microsoft.com/office/drawing/2014/main" id="{CC66F4B2-2151-4CB5-916D-7491E7F17C78}"/>
            </a:ext>
          </a:extLst>
        </xdr:cNvPr>
        <xdr:cNvSpPr txBox="1"/>
      </xdr:nvSpPr>
      <xdr:spPr>
        <a:xfrm>
          <a:off x="230505" y="12684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97ECA7FF-5B09-4179-A145-26B4708B38E4}"/>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1495" cy="259080"/>
    <xdr:sp macro="" textlink="">
      <xdr:nvSpPr>
        <xdr:cNvPr id="168" name="テキスト ボックス 167">
          <a:extLst>
            <a:ext uri="{FF2B5EF4-FFF2-40B4-BE49-F238E27FC236}">
              <a16:creationId xmlns:a16="http://schemas.microsoft.com/office/drawing/2014/main" id="{7867E7B1-8E15-42E2-8D2B-1D853575763B}"/>
            </a:ext>
          </a:extLst>
        </xdr:cNvPr>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D9668A18-4CFB-4DDD-AB47-5BA7B2623E01}"/>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92710</xdr:rowOff>
    </xdr:from>
    <xdr:ext cx="531495" cy="259080"/>
    <xdr:sp macro="" textlink="">
      <xdr:nvSpPr>
        <xdr:cNvPr id="170" name="テキスト ボックス 169">
          <a:extLst>
            <a:ext uri="{FF2B5EF4-FFF2-40B4-BE49-F238E27FC236}">
              <a16:creationId xmlns:a16="http://schemas.microsoft.com/office/drawing/2014/main" id="{7330E1F1-0B83-426A-8224-10B17185DDAE}"/>
            </a:ext>
          </a:extLst>
        </xdr:cNvPr>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EA20457A-ED34-4F4B-B26C-4806B2FC2FCD}"/>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4635"/>
    <xdr:sp macro="" textlink="">
      <xdr:nvSpPr>
        <xdr:cNvPr id="172" name="テキスト ボックス 171">
          <a:extLst>
            <a:ext uri="{FF2B5EF4-FFF2-40B4-BE49-F238E27FC236}">
              <a16:creationId xmlns:a16="http://schemas.microsoft.com/office/drawing/2014/main" id="{148C699D-663B-4966-94CB-2156134E9AD6}"/>
            </a:ext>
          </a:extLst>
        </xdr:cNvPr>
        <xdr:cNvSpPr txBox="1"/>
      </xdr:nvSpPr>
      <xdr:spPr>
        <a:xfrm>
          <a:off x="230505" y="11541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7C90AFB5-F737-4027-8B0E-5584295911F8}"/>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102870</xdr:rowOff>
    </xdr:from>
    <xdr:to>
      <xdr:col>24</xdr:col>
      <xdr:colOff>62865</xdr:colOff>
      <xdr:row>79</xdr:row>
      <xdr:rowOff>24130</xdr:rowOff>
    </xdr:to>
    <xdr:cxnSp macro="">
      <xdr:nvCxnSpPr>
        <xdr:cNvPr id="174" name="直線コネクタ 173">
          <a:extLst>
            <a:ext uri="{FF2B5EF4-FFF2-40B4-BE49-F238E27FC236}">
              <a16:creationId xmlns:a16="http://schemas.microsoft.com/office/drawing/2014/main" id="{1AA106B7-3C18-4E03-983A-CBB57B32FF2A}"/>
            </a:ext>
          </a:extLst>
        </xdr:cNvPr>
        <xdr:cNvCxnSpPr/>
      </xdr:nvCxnSpPr>
      <xdr:spPr>
        <a:xfrm flipV="1">
          <a:off x="4633595" y="12104370"/>
          <a:ext cx="1270" cy="1464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27940</xdr:rowOff>
    </xdr:from>
    <xdr:ext cx="378460" cy="259080"/>
    <xdr:sp macro="" textlink="">
      <xdr:nvSpPr>
        <xdr:cNvPr id="175" name="維持補修費最小値テキスト">
          <a:extLst>
            <a:ext uri="{FF2B5EF4-FFF2-40B4-BE49-F238E27FC236}">
              <a16:creationId xmlns:a16="http://schemas.microsoft.com/office/drawing/2014/main" id="{1D0DF0FC-61DC-46DF-A72F-5122784A54FD}"/>
            </a:ext>
          </a:extLst>
        </xdr:cNvPr>
        <xdr:cNvSpPr txBox="1"/>
      </xdr:nvSpPr>
      <xdr:spPr>
        <a:xfrm>
          <a:off x="4686300" y="135724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528</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24130</xdr:rowOff>
    </xdr:from>
    <xdr:to>
      <xdr:col>24</xdr:col>
      <xdr:colOff>152400</xdr:colOff>
      <xdr:row>79</xdr:row>
      <xdr:rowOff>24130</xdr:rowOff>
    </xdr:to>
    <xdr:cxnSp macro="">
      <xdr:nvCxnSpPr>
        <xdr:cNvPr id="176" name="直線コネクタ 175">
          <a:extLst>
            <a:ext uri="{FF2B5EF4-FFF2-40B4-BE49-F238E27FC236}">
              <a16:creationId xmlns:a16="http://schemas.microsoft.com/office/drawing/2014/main" id="{5B0B04A9-3F61-4380-8AFA-93EA5216A57B}"/>
            </a:ext>
          </a:extLst>
        </xdr:cNvPr>
        <xdr:cNvCxnSpPr/>
      </xdr:nvCxnSpPr>
      <xdr:spPr>
        <a:xfrm>
          <a:off x="4546600" y="13568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49530</xdr:rowOff>
    </xdr:from>
    <xdr:ext cx="534670" cy="259080"/>
    <xdr:sp macro="" textlink="">
      <xdr:nvSpPr>
        <xdr:cNvPr id="177" name="維持補修費最大値テキスト">
          <a:extLst>
            <a:ext uri="{FF2B5EF4-FFF2-40B4-BE49-F238E27FC236}">
              <a16:creationId xmlns:a16="http://schemas.microsoft.com/office/drawing/2014/main" id="{EF61F036-4807-423F-92FA-1D4F9FA08FCA}"/>
            </a:ext>
          </a:extLst>
        </xdr:cNvPr>
        <xdr:cNvSpPr txBox="1"/>
      </xdr:nvSpPr>
      <xdr:spPr>
        <a:xfrm>
          <a:off x="4686300" y="118795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38,962</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102870</xdr:rowOff>
    </xdr:from>
    <xdr:to>
      <xdr:col>24</xdr:col>
      <xdr:colOff>152400</xdr:colOff>
      <xdr:row>70</xdr:row>
      <xdr:rowOff>102870</xdr:rowOff>
    </xdr:to>
    <xdr:cxnSp macro="">
      <xdr:nvCxnSpPr>
        <xdr:cNvPr id="178" name="直線コネクタ 177">
          <a:extLst>
            <a:ext uri="{FF2B5EF4-FFF2-40B4-BE49-F238E27FC236}">
              <a16:creationId xmlns:a16="http://schemas.microsoft.com/office/drawing/2014/main" id="{902F5796-8AB1-49A2-8B71-FA2CDE371BBA}"/>
            </a:ext>
          </a:extLst>
        </xdr:cNvPr>
        <xdr:cNvCxnSpPr/>
      </xdr:nvCxnSpPr>
      <xdr:spPr>
        <a:xfrm>
          <a:off x="4546600" y="12104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132080</xdr:rowOff>
    </xdr:from>
    <xdr:to>
      <xdr:col>24</xdr:col>
      <xdr:colOff>63500</xdr:colOff>
      <xdr:row>78</xdr:row>
      <xdr:rowOff>148590</xdr:rowOff>
    </xdr:to>
    <xdr:cxnSp macro="">
      <xdr:nvCxnSpPr>
        <xdr:cNvPr id="179" name="直線コネクタ 178">
          <a:extLst>
            <a:ext uri="{FF2B5EF4-FFF2-40B4-BE49-F238E27FC236}">
              <a16:creationId xmlns:a16="http://schemas.microsoft.com/office/drawing/2014/main" id="{1987F12B-FE51-43E2-8D4E-17F3DAB96A6F}"/>
            </a:ext>
          </a:extLst>
        </xdr:cNvPr>
        <xdr:cNvCxnSpPr/>
      </xdr:nvCxnSpPr>
      <xdr:spPr>
        <a:xfrm>
          <a:off x="3797300" y="13505180"/>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6350</xdr:rowOff>
    </xdr:from>
    <xdr:ext cx="469900" cy="254635"/>
    <xdr:sp macro="" textlink="">
      <xdr:nvSpPr>
        <xdr:cNvPr id="180" name="維持補修費平均値テキスト">
          <a:extLst>
            <a:ext uri="{FF2B5EF4-FFF2-40B4-BE49-F238E27FC236}">
              <a16:creationId xmlns:a16="http://schemas.microsoft.com/office/drawing/2014/main" id="{296A9F89-605C-4A57-8665-D307BDEE591C}"/>
            </a:ext>
          </a:extLst>
        </xdr:cNvPr>
        <xdr:cNvSpPr txBox="1"/>
      </xdr:nvSpPr>
      <xdr:spPr>
        <a:xfrm>
          <a:off x="4686300" y="13208000"/>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4,760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154940</xdr:rowOff>
    </xdr:from>
    <xdr:to>
      <xdr:col>24</xdr:col>
      <xdr:colOff>114300</xdr:colOff>
      <xdr:row>78</xdr:row>
      <xdr:rowOff>85090</xdr:rowOff>
    </xdr:to>
    <xdr:sp macro="" textlink="">
      <xdr:nvSpPr>
        <xdr:cNvPr id="181" name="フローチャート: 判断 180">
          <a:extLst>
            <a:ext uri="{FF2B5EF4-FFF2-40B4-BE49-F238E27FC236}">
              <a16:creationId xmlns:a16="http://schemas.microsoft.com/office/drawing/2014/main" id="{CB7CCB4A-F2FC-411A-8E02-FFF2528360F4}"/>
            </a:ext>
          </a:extLst>
        </xdr:cNvPr>
        <xdr:cNvSpPr/>
      </xdr:nvSpPr>
      <xdr:spPr>
        <a:xfrm>
          <a:off x="4584700" y="1335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132080</xdr:rowOff>
    </xdr:from>
    <xdr:to>
      <xdr:col>19</xdr:col>
      <xdr:colOff>177800</xdr:colOff>
      <xdr:row>78</xdr:row>
      <xdr:rowOff>144145</xdr:rowOff>
    </xdr:to>
    <xdr:cxnSp macro="">
      <xdr:nvCxnSpPr>
        <xdr:cNvPr id="182" name="直線コネクタ 181">
          <a:extLst>
            <a:ext uri="{FF2B5EF4-FFF2-40B4-BE49-F238E27FC236}">
              <a16:creationId xmlns:a16="http://schemas.microsoft.com/office/drawing/2014/main" id="{640B67E7-8092-4873-9AD2-AAFE89FF7C55}"/>
            </a:ext>
          </a:extLst>
        </xdr:cNvPr>
        <xdr:cNvCxnSpPr/>
      </xdr:nvCxnSpPr>
      <xdr:spPr>
        <a:xfrm flipV="1">
          <a:off x="2908300" y="1350518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166370</xdr:rowOff>
    </xdr:from>
    <xdr:to>
      <xdr:col>20</xdr:col>
      <xdr:colOff>38100</xdr:colOff>
      <xdr:row>78</xdr:row>
      <xdr:rowOff>95885</xdr:rowOff>
    </xdr:to>
    <xdr:sp macro="" textlink="">
      <xdr:nvSpPr>
        <xdr:cNvPr id="183" name="フローチャート: 判断 182">
          <a:extLst>
            <a:ext uri="{FF2B5EF4-FFF2-40B4-BE49-F238E27FC236}">
              <a16:creationId xmlns:a16="http://schemas.microsoft.com/office/drawing/2014/main" id="{C40681DD-F587-49EB-9C4F-A8D9AA766457}"/>
            </a:ext>
          </a:extLst>
        </xdr:cNvPr>
        <xdr:cNvSpPr/>
      </xdr:nvSpPr>
      <xdr:spPr>
        <a:xfrm>
          <a:off x="3746500" y="13368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112395</xdr:rowOff>
    </xdr:from>
    <xdr:ext cx="465455" cy="254635"/>
    <xdr:sp macro="" textlink="">
      <xdr:nvSpPr>
        <xdr:cNvPr id="184" name="テキスト ボックス 183">
          <a:extLst>
            <a:ext uri="{FF2B5EF4-FFF2-40B4-BE49-F238E27FC236}">
              <a16:creationId xmlns:a16="http://schemas.microsoft.com/office/drawing/2014/main" id="{06DC5F41-C2AB-45C6-AB03-BE6655A0973A}"/>
            </a:ext>
          </a:extLst>
        </xdr:cNvPr>
        <xdr:cNvSpPr txBox="1"/>
      </xdr:nvSpPr>
      <xdr:spPr>
        <a:xfrm>
          <a:off x="3562350" y="1314259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127000</xdr:rowOff>
    </xdr:from>
    <xdr:to>
      <xdr:col>15</xdr:col>
      <xdr:colOff>50800</xdr:colOff>
      <xdr:row>78</xdr:row>
      <xdr:rowOff>144145</xdr:rowOff>
    </xdr:to>
    <xdr:cxnSp macro="">
      <xdr:nvCxnSpPr>
        <xdr:cNvPr id="185" name="直線コネクタ 184">
          <a:extLst>
            <a:ext uri="{FF2B5EF4-FFF2-40B4-BE49-F238E27FC236}">
              <a16:creationId xmlns:a16="http://schemas.microsoft.com/office/drawing/2014/main" id="{22017CB6-7CCF-4D56-A0DE-C4BCF030A581}"/>
            </a:ext>
          </a:extLst>
        </xdr:cNvPr>
        <xdr:cNvCxnSpPr/>
      </xdr:nvCxnSpPr>
      <xdr:spPr>
        <a:xfrm>
          <a:off x="2019300" y="1350010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635</xdr:rowOff>
    </xdr:from>
    <xdr:to>
      <xdr:col>15</xdr:col>
      <xdr:colOff>101600</xdr:colOff>
      <xdr:row>78</xdr:row>
      <xdr:rowOff>102235</xdr:rowOff>
    </xdr:to>
    <xdr:sp macro="" textlink="">
      <xdr:nvSpPr>
        <xdr:cNvPr id="186" name="フローチャート: 判断 185">
          <a:extLst>
            <a:ext uri="{FF2B5EF4-FFF2-40B4-BE49-F238E27FC236}">
              <a16:creationId xmlns:a16="http://schemas.microsoft.com/office/drawing/2014/main" id="{76A94711-4D4F-4BAD-A0D8-8C1728A353DC}"/>
            </a:ext>
          </a:extLst>
        </xdr:cNvPr>
        <xdr:cNvSpPr/>
      </xdr:nvSpPr>
      <xdr:spPr>
        <a:xfrm>
          <a:off x="2857500" y="1337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118745</xdr:rowOff>
    </xdr:from>
    <xdr:ext cx="465455" cy="259080"/>
    <xdr:sp macro="" textlink="">
      <xdr:nvSpPr>
        <xdr:cNvPr id="187" name="テキスト ボックス 186">
          <a:extLst>
            <a:ext uri="{FF2B5EF4-FFF2-40B4-BE49-F238E27FC236}">
              <a16:creationId xmlns:a16="http://schemas.microsoft.com/office/drawing/2014/main" id="{BE877A78-237B-44DF-BBE7-0D13D13AA7B3}"/>
            </a:ext>
          </a:extLst>
        </xdr:cNvPr>
        <xdr:cNvSpPr txBox="1"/>
      </xdr:nvSpPr>
      <xdr:spPr>
        <a:xfrm>
          <a:off x="2673350" y="1314894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127000</xdr:rowOff>
    </xdr:from>
    <xdr:to>
      <xdr:col>10</xdr:col>
      <xdr:colOff>114300</xdr:colOff>
      <xdr:row>78</xdr:row>
      <xdr:rowOff>144780</xdr:rowOff>
    </xdr:to>
    <xdr:cxnSp macro="">
      <xdr:nvCxnSpPr>
        <xdr:cNvPr id="188" name="直線コネクタ 187">
          <a:extLst>
            <a:ext uri="{FF2B5EF4-FFF2-40B4-BE49-F238E27FC236}">
              <a16:creationId xmlns:a16="http://schemas.microsoft.com/office/drawing/2014/main" id="{C109567D-C4D8-417C-B301-B2F3C53E9671}"/>
            </a:ext>
          </a:extLst>
        </xdr:cNvPr>
        <xdr:cNvCxnSpPr/>
      </xdr:nvCxnSpPr>
      <xdr:spPr>
        <a:xfrm flipV="1">
          <a:off x="1130300" y="1350010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171450</xdr:rowOff>
    </xdr:from>
    <xdr:to>
      <xdr:col>10</xdr:col>
      <xdr:colOff>165100</xdr:colOff>
      <xdr:row>78</xdr:row>
      <xdr:rowOff>101600</xdr:rowOff>
    </xdr:to>
    <xdr:sp macro="" textlink="">
      <xdr:nvSpPr>
        <xdr:cNvPr id="189" name="フローチャート: 判断 188">
          <a:extLst>
            <a:ext uri="{FF2B5EF4-FFF2-40B4-BE49-F238E27FC236}">
              <a16:creationId xmlns:a16="http://schemas.microsoft.com/office/drawing/2014/main" id="{BE9B03E0-9186-442B-9F94-6AC1ACFC63CE}"/>
            </a:ext>
          </a:extLst>
        </xdr:cNvPr>
        <xdr:cNvSpPr/>
      </xdr:nvSpPr>
      <xdr:spPr>
        <a:xfrm>
          <a:off x="19685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118110</xdr:rowOff>
    </xdr:from>
    <xdr:ext cx="465455" cy="259080"/>
    <xdr:sp macro="" textlink="">
      <xdr:nvSpPr>
        <xdr:cNvPr id="190" name="テキスト ボックス 189">
          <a:extLst>
            <a:ext uri="{FF2B5EF4-FFF2-40B4-BE49-F238E27FC236}">
              <a16:creationId xmlns:a16="http://schemas.microsoft.com/office/drawing/2014/main" id="{DFB6FD2D-9D60-4358-A538-843A9801557E}"/>
            </a:ext>
          </a:extLst>
        </xdr:cNvPr>
        <xdr:cNvSpPr txBox="1"/>
      </xdr:nvSpPr>
      <xdr:spPr>
        <a:xfrm>
          <a:off x="1784350" y="1314831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167640</xdr:rowOff>
    </xdr:from>
    <xdr:to>
      <xdr:col>6</xdr:col>
      <xdr:colOff>38100</xdr:colOff>
      <xdr:row>78</xdr:row>
      <xdr:rowOff>97790</xdr:rowOff>
    </xdr:to>
    <xdr:sp macro="" textlink="">
      <xdr:nvSpPr>
        <xdr:cNvPr id="191" name="フローチャート: 判断 190">
          <a:extLst>
            <a:ext uri="{FF2B5EF4-FFF2-40B4-BE49-F238E27FC236}">
              <a16:creationId xmlns:a16="http://schemas.microsoft.com/office/drawing/2014/main" id="{4DDDC0AA-A273-452A-AC26-E2A9775F7989}"/>
            </a:ext>
          </a:extLst>
        </xdr:cNvPr>
        <xdr:cNvSpPr/>
      </xdr:nvSpPr>
      <xdr:spPr>
        <a:xfrm>
          <a:off x="1079500" y="1336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114300</xdr:rowOff>
    </xdr:from>
    <xdr:ext cx="465455" cy="259080"/>
    <xdr:sp macro="" textlink="">
      <xdr:nvSpPr>
        <xdr:cNvPr id="192" name="テキスト ボックス 191">
          <a:extLst>
            <a:ext uri="{FF2B5EF4-FFF2-40B4-BE49-F238E27FC236}">
              <a16:creationId xmlns:a16="http://schemas.microsoft.com/office/drawing/2014/main" id="{DA64256B-4FCD-4F55-A39D-E350739208FB}"/>
            </a:ext>
          </a:extLst>
        </xdr:cNvPr>
        <xdr:cNvSpPr txBox="1"/>
      </xdr:nvSpPr>
      <xdr:spPr>
        <a:xfrm>
          <a:off x="895350" y="1314450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4,426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6B1AF9B0-8A05-4920-964B-11C500739082}"/>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B14A1B1E-35CB-45E2-B705-AE97616681D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19F3F007-AC89-411E-BF38-8C5E8288FD6C}"/>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BE3DEA6F-E5BC-4F31-B5F0-4936CFCEF0CE}"/>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7" name="テキスト ボックス 196">
          <a:extLst>
            <a:ext uri="{FF2B5EF4-FFF2-40B4-BE49-F238E27FC236}">
              <a16:creationId xmlns:a16="http://schemas.microsoft.com/office/drawing/2014/main" id="{C8E7B2B7-7202-40DF-B321-57B74BF9ED66}"/>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97790</xdr:rowOff>
    </xdr:from>
    <xdr:to>
      <xdr:col>24</xdr:col>
      <xdr:colOff>114300</xdr:colOff>
      <xdr:row>79</xdr:row>
      <xdr:rowOff>27940</xdr:rowOff>
    </xdr:to>
    <xdr:sp macro="" textlink="">
      <xdr:nvSpPr>
        <xdr:cNvPr id="198" name="楕円 197">
          <a:extLst>
            <a:ext uri="{FF2B5EF4-FFF2-40B4-BE49-F238E27FC236}">
              <a16:creationId xmlns:a16="http://schemas.microsoft.com/office/drawing/2014/main" id="{30C5CBC1-413B-47F3-8B89-CD25F373BA13}"/>
            </a:ext>
          </a:extLst>
        </xdr:cNvPr>
        <xdr:cNvSpPr/>
      </xdr:nvSpPr>
      <xdr:spPr>
        <a:xfrm>
          <a:off x="4584700" y="1347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12700</xdr:rowOff>
    </xdr:from>
    <xdr:ext cx="469900" cy="259080"/>
    <xdr:sp macro="" textlink="">
      <xdr:nvSpPr>
        <xdr:cNvPr id="199" name="維持補修費該当値テキスト">
          <a:extLst>
            <a:ext uri="{FF2B5EF4-FFF2-40B4-BE49-F238E27FC236}">
              <a16:creationId xmlns:a16="http://schemas.microsoft.com/office/drawing/2014/main" id="{86BB07E0-9DD5-4114-AC23-BA7D58D9BFAB}"/>
            </a:ext>
          </a:extLst>
        </xdr:cNvPr>
        <xdr:cNvSpPr txBox="1"/>
      </xdr:nvSpPr>
      <xdr:spPr>
        <a:xfrm>
          <a:off x="4686300" y="133858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1,764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80645</xdr:rowOff>
    </xdr:from>
    <xdr:to>
      <xdr:col>20</xdr:col>
      <xdr:colOff>38100</xdr:colOff>
      <xdr:row>79</xdr:row>
      <xdr:rowOff>10795</xdr:rowOff>
    </xdr:to>
    <xdr:sp macro="" textlink="">
      <xdr:nvSpPr>
        <xdr:cNvPr id="200" name="楕円 199">
          <a:extLst>
            <a:ext uri="{FF2B5EF4-FFF2-40B4-BE49-F238E27FC236}">
              <a16:creationId xmlns:a16="http://schemas.microsoft.com/office/drawing/2014/main" id="{4CC835E6-3618-4F5D-96EC-4CB8D1FD80D0}"/>
            </a:ext>
          </a:extLst>
        </xdr:cNvPr>
        <xdr:cNvSpPr/>
      </xdr:nvSpPr>
      <xdr:spPr>
        <a:xfrm>
          <a:off x="3746500" y="1345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79</xdr:row>
      <xdr:rowOff>1905</xdr:rowOff>
    </xdr:from>
    <xdr:ext cx="465455" cy="259080"/>
    <xdr:sp macro="" textlink="">
      <xdr:nvSpPr>
        <xdr:cNvPr id="201" name="テキスト ボックス 200">
          <a:extLst>
            <a:ext uri="{FF2B5EF4-FFF2-40B4-BE49-F238E27FC236}">
              <a16:creationId xmlns:a16="http://schemas.microsoft.com/office/drawing/2014/main" id="{4FEB9B87-B795-4394-98B3-7BD19B8B2610}"/>
            </a:ext>
          </a:extLst>
        </xdr:cNvPr>
        <xdr:cNvSpPr txBox="1"/>
      </xdr:nvSpPr>
      <xdr:spPr>
        <a:xfrm>
          <a:off x="3562350" y="1354645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2,213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93345</xdr:rowOff>
    </xdr:from>
    <xdr:to>
      <xdr:col>15</xdr:col>
      <xdr:colOff>101600</xdr:colOff>
      <xdr:row>79</xdr:row>
      <xdr:rowOff>23495</xdr:rowOff>
    </xdr:to>
    <xdr:sp macro="" textlink="">
      <xdr:nvSpPr>
        <xdr:cNvPr id="202" name="楕円 201">
          <a:extLst>
            <a:ext uri="{FF2B5EF4-FFF2-40B4-BE49-F238E27FC236}">
              <a16:creationId xmlns:a16="http://schemas.microsoft.com/office/drawing/2014/main" id="{261DCE9A-0192-435D-98E5-BF2133A3646E}"/>
            </a:ext>
          </a:extLst>
        </xdr:cNvPr>
        <xdr:cNvSpPr/>
      </xdr:nvSpPr>
      <xdr:spPr>
        <a:xfrm>
          <a:off x="2857500" y="13466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79</xdr:row>
      <xdr:rowOff>14605</xdr:rowOff>
    </xdr:from>
    <xdr:ext cx="465455" cy="259080"/>
    <xdr:sp macro="" textlink="">
      <xdr:nvSpPr>
        <xdr:cNvPr id="203" name="テキスト ボックス 202">
          <a:extLst>
            <a:ext uri="{FF2B5EF4-FFF2-40B4-BE49-F238E27FC236}">
              <a16:creationId xmlns:a16="http://schemas.microsoft.com/office/drawing/2014/main" id="{158970DD-C105-4DC8-ACBA-A9F83C57E09A}"/>
            </a:ext>
          </a:extLst>
        </xdr:cNvPr>
        <xdr:cNvSpPr txBox="1"/>
      </xdr:nvSpPr>
      <xdr:spPr>
        <a:xfrm>
          <a:off x="2673350" y="1355915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76200</xdr:rowOff>
    </xdr:from>
    <xdr:to>
      <xdr:col>10</xdr:col>
      <xdr:colOff>165100</xdr:colOff>
      <xdr:row>79</xdr:row>
      <xdr:rowOff>6350</xdr:rowOff>
    </xdr:to>
    <xdr:sp macro="" textlink="">
      <xdr:nvSpPr>
        <xdr:cNvPr id="204" name="楕円 203">
          <a:extLst>
            <a:ext uri="{FF2B5EF4-FFF2-40B4-BE49-F238E27FC236}">
              <a16:creationId xmlns:a16="http://schemas.microsoft.com/office/drawing/2014/main" id="{4523807C-3E26-42FA-9A7D-D51E98F49E8B}"/>
            </a:ext>
          </a:extLst>
        </xdr:cNvPr>
        <xdr:cNvSpPr/>
      </xdr:nvSpPr>
      <xdr:spPr>
        <a:xfrm>
          <a:off x="19685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168910</xdr:rowOff>
    </xdr:from>
    <xdr:ext cx="465455" cy="254635"/>
    <xdr:sp macro="" textlink="">
      <xdr:nvSpPr>
        <xdr:cNvPr id="205" name="テキスト ボックス 204">
          <a:extLst>
            <a:ext uri="{FF2B5EF4-FFF2-40B4-BE49-F238E27FC236}">
              <a16:creationId xmlns:a16="http://schemas.microsoft.com/office/drawing/2014/main" id="{827A269D-95A3-477D-BEBD-669881580B3B}"/>
            </a:ext>
          </a:extLst>
        </xdr:cNvPr>
        <xdr:cNvSpPr txBox="1"/>
      </xdr:nvSpPr>
      <xdr:spPr>
        <a:xfrm>
          <a:off x="1784350" y="1354201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2,326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93980</xdr:rowOff>
    </xdr:from>
    <xdr:to>
      <xdr:col>6</xdr:col>
      <xdr:colOff>38100</xdr:colOff>
      <xdr:row>79</xdr:row>
      <xdr:rowOff>24130</xdr:rowOff>
    </xdr:to>
    <xdr:sp macro="" textlink="">
      <xdr:nvSpPr>
        <xdr:cNvPr id="206" name="楕円 205">
          <a:extLst>
            <a:ext uri="{FF2B5EF4-FFF2-40B4-BE49-F238E27FC236}">
              <a16:creationId xmlns:a16="http://schemas.microsoft.com/office/drawing/2014/main" id="{3B0AF99E-8956-443C-BABE-5F90ACA25925}"/>
            </a:ext>
          </a:extLst>
        </xdr:cNvPr>
        <xdr:cNvSpPr/>
      </xdr:nvSpPr>
      <xdr:spPr>
        <a:xfrm>
          <a:off x="1079500" y="1346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79</xdr:row>
      <xdr:rowOff>15240</xdr:rowOff>
    </xdr:from>
    <xdr:ext cx="465455" cy="259080"/>
    <xdr:sp macro="" textlink="">
      <xdr:nvSpPr>
        <xdr:cNvPr id="207" name="テキスト ボックス 206">
          <a:extLst>
            <a:ext uri="{FF2B5EF4-FFF2-40B4-BE49-F238E27FC236}">
              <a16:creationId xmlns:a16="http://schemas.microsoft.com/office/drawing/2014/main" id="{38A82EBD-7D89-47EF-B21D-B6DA810DBF31}"/>
            </a:ext>
          </a:extLst>
        </xdr:cNvPr>
        <xdr:cNvSpPr txBox="1"/>
      </xdr:nvSpPr>
      <xdr:spPr>
        <a:xfrm>
          <a:off x="895350" y="1355979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196692C0-5F38-4D91-BE5B-5CD942C3DCAC}"/>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F20BB8F9-84D3-4186-A7F4-5D4A5721EF2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726E9260-45DF-426C-9B26-71FD32560AB4}"/>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7FF5DDC0-0237-40D8-A548-884B51B139E9}"/>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9DEE7246-26E7-4868-9D25-53D9312B28F5}"/>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C0A2D69D-0880-492C-B835-E9421275AD1F}"/>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50008387-3CC1-4529-A8E2-12E9B3033A72}"/>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160,876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31942156-D653-443A-AF81-803C98A3C496}"/>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5440" cy="220980"/>
    <xdr:sp macro="" textlink="">
      <xdr:nvSpPr>
        <xdr:cNvPr id="216" name="テキスト ボックス 215">
          <a:extLst>
            <a:ext uri="{FF2B5EF4-FFF2-40B4-BE49-F238E27FC236}">
              <a16:creationId xmlns:a16="http://schemas.microsoft.com/office/drawing/2014/main" id="{9EA69806-78DA-4019-A1B6-356577F1495F}"/>
            </a:ext>
          </a:extLst>
        </xdr:cNvPr>
        <xdr:cNvSpPr txBox="1"/>
      </xdr:nvSpPr>
      <xdr:spPr>
        <a:xfrm>
          <a:off x="723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801E30F0-B97E-4147-A9EA-982137B49B3D}"/>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54635"/>
    <xdr:sp macro="" textlink="">
      <xdr:nvSpPr>
        <xdr:cNvPr id="218" name="テキスト ボックス 217">
          <a:extLst>
            <a:ext uri="{FF2B5EF4-FFF2-40B4-BE49-F238E27FC236}">
              <a16:creationId xmlns:a16="http://schemas.microsoft.com/office/drawing/2014/main" id="{B396FB70-4074-44D1-B1E7-FDD0F6A8196D}"/>
            </a:ext>
          </a:extLst>
        </xdr:cNvPr>
        <xdr:cNvSpPr txBox="1"/>
      </xdr:nvSpPr>
      <xdr:spPr>
        <a:xfrm>
          <a:off x="230505" y="17256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9" name="直線コネクタ 218">
          <a:extLst>
            <a:ext uri="{FF2B5EF4-FFF2-40B4-BE49-F238E27FC236}">
              <a16:creationId xmlns:a16="http://schemas.microsoft.com/office/drawing/2014/main" id="{009071A4-4B6D-492F-9604-E3C7AF9CB48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20" name="テキスト ボックス 219">
          <a:extLst>
            <a:ext uri="{FF2B5EF4-FFF2-40B4-BE49-F238E27FC236}">
              <a16:creationId xmlns:a16="http://schemas.microsoft.com/office/drawing/2014/main" id="{13113E20-3601-4007-9C62-FEE1793AEDAF}"/>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21" name="直線コネクタ 220">
          <a:extLst>
            <a:ext uri="{FF2B5EF4-FFF2-40B4-BE49-F238E27FC236}">
              <a16:creationId xmlns:a16="http://schemas.microsoft.com/office/drawing/2014/main" id="{05051699-7816-494E-BE6A-ED972BFBB859}"/>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144145</xdr:rowOff>
    </xdr:from>
    <xdr:ext cx="591185" cy="254635"/>
    <xdr:sp macro="" textlink="">
      <xdr:nvSpPr>
        <xdr:cNvPr id="222" name="テキスト ボックス 221">
          <a:extLst>
            <a:ext uri="{FF2B5EF4-FFF2-40B4-BE49-F238E27FC236}">
              <a16:creationId xmlns:a16="http://schemas.microsoft.com/office/drawing/2014/main" id="{5E72B360-00A0-402E-A202-CDC67326F653}"/>
            </a:ext>
          </a:extLst>
        </xdr:cNvPr>
        <xdr:cNvSpPr txBox="1"/>
      </xdr:nvSpPr>
      <xdr:spPr>
        <a:xfrm>
          <a:off x="166370" y="16603345"/>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3" name="直線コネクタ 222">
          <a:extLst>
            <a:ext uri="{FF2B5EF4-FFF2-40B4-BE49-F238E27FC236}">
              <a16:creationId xmlns:a16="http://schemas.microsoft.com/office/drawing/2014/main" id="{08D4431D-1A76-46AF-B89C-997FB31B481A}"/>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91185" cy="259080"/>
    <xdr:sp macro="" textlink="">
      <xdr:nvSpPr>
        <xdr:cNvPr id="224" name="テキスト ボックス 223">
          <a:extLst>
            <a:ext uri="{FF2B5EF4-FFF2-40B4-BE49-F238E27FC236}">
              <a16:creationId xmlns:a16="http://schemas.microsoft.com/office/drawing/2014/main" id="{0D7FC7B9-907A-4B5E-BC42-0098D16BC392}"/>
            </a:ext>
          </a:extLst>
        </xdr:cNvPr>
        <xdr:cNvSpPr txBox="1"/>
      </xdr:nvSpPr>
      <xdr:spPr>
        <a:xfrm>
          <a:off x="166370" y="1627695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5" name="直線コネクタ 224">
          <a:extLst>
            <a:ext uri="{FF2B5EF4-FFF2-40B4-BE49-F238E27FC236}">
              <a16:creationId xmlns:a16="http://schemas.microsoft.com/office/drawing/2014/main" id="{7CD97602-826A-48C1-B543-C307E909EA5C}"/>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1185" cy="254635"/>
    <xdr:sp macro="" textlink="">
      <xdr:nvSpPr>
        <xdr:cNvPr id="226" name="テキスト ボックス 225">
          <a:extLst>
            <a:ext uri="{FF2B5EF4-FFF2-40B4-BE49-F238E27FC236}">
              <a16:creationId xmlns:a16="http://schemas.microsoft.com/office/drawing/2014/main" id="{CAF5F772-D45A-4BE7-ABCC-E909381BE47C}"/>
            </a:ext>
          </a:extLst>
        </xdr:cNvPr>
        <xdr:cNvSpPr txBox="1"/>
      </xdr:nvSpPr>
      <xdr:spPr>
        <a:xfrm>
          <a:off x="166370" y="159512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7" name="直線コネクタ 226">
          <a:extLst>
            <a:ext uri="{FF2B5EF4-FFF2-40B4-BE49-F238E27FC236}">
              <a16:creationId xmlns:a16="http://schemas.microsoft.com/office/drawing/2014/main" id="{756ABA0E-0BD4-4F4F-B33D-2BB398E84A7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1185" cy="258445"/>
    <xdr:sp macro="" textlink="">
      <xdr:nvSpPr>
        <xdr:cNvPr id="228" name="テキスト ボックス 227">
          <a:extLst>
            <a:ext uri="{FF2B5EF4-FFF2-40B4-BE49-F238E27FC236}">
              <a16:creationId xmlns:a16="http://schemas.microsoft.com/office/drawing/2014/main" id="{1B2D0C65-AF09-401C-8753-9B434E6E4AE2}"/>
            </a:ext>
          </a:extLst>
        </xdr:cNvPr>
        <xdr:cNvSpPr txBox="1"/>
      </xdr:nvSpPr>
      <xdr:spPr>
        <a:xfrm>
          <a:off x="166370" y="15624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9" name="直線コネクタ 228">
          <a:extLst>
            <a:ext uri="{FF2B5EF4-FFF2-40B4-BE49-F238E27FC236}">
              <a16:creationId xmlns:a16="http://schemas.microsoft.com/office/drawing/2014/main" id="{C096E094-BB48-4B67-A53B-82DEE5BB7D52}"/>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91185" cy="259080"/>
    <xdr:sp macro="" textlink="">
      <xdr:nvSpPr>
        <xdr:cNvPr id="230" name="テキスト ボックス 229">
          <a:extLst>
            <a:ext uri="{FF2B5EF4-FFF2-40B4-BE49-F238E27FC236}">
              <a16:creationId xmlns:a16="http://schemas.microsoft.com/office/drawing/2014/main" id="{75E66B90-49B6-483A-9D00-3FBFC3C23BB7}"/>
            </a:ext>
          </a:extLst>
        </xdr:cNvPr>
        <xdr:cNvSpPr txBox="1"/>
      </xdr:nvSpPr>
      <xdr:spPr>
        <a:xfrm>
          <a:off x="166370" y="15297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9AA7A466-43FE-4217-ABDA-73C78AD1068C}"/>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1185" cy="254635"/>
    <xdr:sp macro="" textlink="">
      <xdr:nvSpPr>
        <xdr:cNvPr id="232" name="テキスト ボックス 231">
          <a:extLst>
            <a:ext uri="{FF2B5EF4-FFF2-40B4-BE49-F238E27FC236}">
              <a16:creationId xmlns:a16="http://schemas.microsoft.com/office/drawing/2014/main" id="{3303A83D-E5A5-4EB6-9720-F8CE6818A786}"/>
            </a:ext>
          </a:extLst>
        </xdr:cNvPr>
        <xdr:cNvSpPr txBox="1"/>
      </xdr:nvSpPr>
      <xdr:spPr>
        <a:xfrm>
          <a:off x="166370" y="14970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6B064F7C-9FA7-4531-AE1C-B27023C28391}"/>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128905</xdr:rowOff>
    </xdr:from>
    <xdr:to>
      <xdr:col>24</xdr:col>
      <xdr:colOff>62865</xdr:colOff>
      <xdr:row>99</xdr:row>
      <xdr:rowOff>168910</xdr:rowOff>
    </xdr:to>
    <xdr:cxnSp macro="">
      <xdr:nvCxnSpPr>
        <xdr:cNvPr id="234" name="直線コネクタ 233">
          <a:extLst>
            <a:ext uri="{FF2B5EF4-FFF2-40B4-BE49-F238E27FC236}">
              <a16:creationId xmlns:a16="http://schemas.microsoft.com/office/drawing/2014/main" id="{E6B56481-2BFB-425C-911F-B3394E9BB752}"/>
            </a:ext>
          </a:extLst>
        </xdr:cNvPr>
        <xdr:cNvCxnSpPr/>
      </xdr:nvCxnSpPr>
      <xdr:spPr>
        <a:xfrm flipV="1">
          <a:off x="4633595" y="15559405"/>
          <a:ext cx="1270" cy="15830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1270</xdr:rowOff>
    </xdr:from>
    <xdr:ext cx="534670" cy="259080"/>
    <xdr:sp macro="" textlink="">
      <xdr:nvSpPr>
        <xdr:cNvPr id="235" name="扶助費最小値テキスト">
          <a:extLst>
            <a:ext uri="{FF2B5EF4-FFF2-40B4-BE49-F238E27FC236}">
              <a16:creationId xmlns:a16="http://schemas.microsoft.com/office/drawing/2014/main" id="{2BBD34B2-5EDB-41F7-AEFB-F19CF165E948}"/>
            </a:ext>
          </a:extLst>
        </xdr:cNvPr>
        <xdr:cNvSpPr txBox="1"/>
      </xdr:nvSpPr>
      <xdr:spPr>
        <a:xfrm>
          <a:off x="4686300" y="171462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83,586</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168910</xdr:rowOff>
    </xdr:from>
    <xdr:to>
      <xdr:col>24</xdr:col>
      <xdr:colOff>152400</xdr:colOff>
      <xdr:row>99</xdr:row>
      <xdr:rowOff>168910</xdr:rowOff>
    </xdr:to>
    <xdr:cxnSp macro="">
      <xdr:nvCxnSpPr>
        <xdr:cNvPr id="236" name="直線コネクタ 235">
          <a:extLst>
            <a:ext uri="{FF2B5EF4-FFF2-40B4-BE49-F238E27FC236}">
              <a16:creationId xmlns:a16="http://schemas.microsoft.com/office/drawing/2014/main" id="{F3A8704C-FA10-425A-AF3B-0DB3A594E26C}"/>
            </a:ext>
          </a:extLst>
        </xdr:cNvPr>
        <xdr:cNvCxnSpPr/>
      </xdr:nvCxnSpPr>
      <xdr:spPr>
        <a:xfrm>
          <a:off x="4546600" y="17142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75565</xdr:rowOff>
    </xdr:from>
    <xdr:ext cx="598805" cy="254635"/>
    <xdr:sp macro="" textlink="">
      <xdr:nvSpPr>
        <xdr:cNvPr id="237" name="扶助費最大値テキスト">
          <a:extLst>
            <a:ext uri="{FF2B5EF4-FFF2-40B4-BE49-F238E27FC236}">
              <a16:creationId xmlns:a16="http://schemas.microsoft.com/office/drawing/2014/main" id="{4697D140-2A51-4AB8-BBAF-1CB0C1D4055B}"/>
            </a:ext>
          </a:extLst>
        </xdr:cNvPr>
        <xdr:cNvSpPr txBox="1"/>
      </xdr:nvSpPr>
      <xdr:spPr>
        <a:xfrm>
          <a:off x="4686300" y="1533461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228,982</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128905</xdr:rowOff>
    </xdr:from>
    <xdr:to>
      <xdr:col>24</xdr:col>
      <xdr:colOff>152400</xdr:colOff>
      <xdr:row>90</xdr:row>
      <xdr:rowOff>128905</xdr:rowOff>
    </xdr:to>
    <xdr:cxnSp macro="">
      <xdr:nvCxnSpPr>
        <xdr:cNvPr id="238" name="直線コネクタ 237">
          <a:extLst>
            <a:ext uri="{FF2B5EF4-FFF2-40B4-BE49-F238E27FC236}">
              <a16:creationId xmlns:a16="http://schemas.microsoft.com/office/drawing/2014/main" id="{2910E054-9F4D-4905-A34C-BCB9D5912913}"/>
            </a:ext>
          </a:extLst>
        </xdr:cNvPr>
        <xdr:cNvCxnSpPr/>
      </xdr:nvCxnSpPr>
      <xdr:spPr>
        <a:xfrm>
          <a:off x="4546600" y="15559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57785</xdr:rowOff>
    </xdr:from>
    <xdr:to>
      <xdr:col>24</xdr:col>
      <xdr:colOff>63500</xdr:colOff>
      <xdr:row>98</xdr:row>
      <xdr:rowOff>34290</xdr:rowOff>
    </xdr:to>
    <xdr:cxnSp macro="">
      <xdr:nvCxnSpPr>
        <xdr:cNvPr id="239" name="直線コネクタ 238">
          <a:extLst>
            <a:ext uri="{FF2B5EF4-FFF2-40B4-BE49-F238E27FC236}">
              <a16:creationId xmlns:a16="http://schemas.microsoft.com/office/drawing/2014/main" id="{B81743DD-9C0A-434D-A4AA-2D78A4B858CA}"/>
            </a:ext>
          </a:extLst>
        </xdr:cNvPr>
        <xdr:cNvCxnSpPr/>
      </xdr:nvCxnSpPr>
      <xdr:spPr>
        <a:xfrm flipV="1">
          <a:off x="3797300" y="16688435"/>
          <a:ext cx="838200" cy="147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129540</xdr:rowOff>
    </xdr:from>
    <xdr:ext cx="598805" cy="259080"/>
    <xdr:sp macro="" textlink="">
      <xdr:nvSpPr>
        <xdr:cNvPr id="240" name="扶助費平均値テキスト">
          <a:extLst>
            <a:ext uri="{FF2B5EF4-FFF2-40B4-BE49-F238E27FC236}">
              <a16:creationId xmlns:a16="http://schemas.microsoft.com/office/drawing/2014/main" id="{99B3B7B7-F1C8-4AC4-9828-C39885D5044F}"/>
            </a:ext>
          </a:extLst>
        </xdr:cNvPr>
        <xdr:cNvSpPr txBox="1"/>
      </xdr:nvSpPr>
      <xdr:spPr>
        <a:xfrm>
          <a:off x="4686300" y="1641729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131,896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106045</xdr:rowOff>
    </xdr:from>
    <xdr:to>
      <xdr:col>24</xdr:col>
      <xdr:colOff>114300</xdr:colOff>
      <xdr:row>97</xdr:row>
      <xdr:rowOff>36195</xdr:rowOff>
    </xdr:to>
    <xdr:sp macro="" textlink="">
      <xdr:nvSpPr>
        <xdr:cNvPr id="241" name="フローチャート: 判断 240">
          <a:extLst>
            <a:ext uri="{FF2B5EF4-FFF2-40B4-BE49-F238E27FC236}">
              <a16:creationId xmlns:a16="http://schemas.microsoft.com/office/drawing/2014/main" id="{194447F7-C1DE-4700-A870-23E93A1A3574}"/>
            </a:ext>
          </a:extLst>
        </xdr:cNvPr>
        <xdr:cNvSpPr/>
      </xdr:nvSpPr>
      <xdr:spPr>
        <a:xfrm>
          <a:off x="4584700" y="165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34290</xdr:rowOff>
    </xdr:from>
    <xdr:to>
      <xdr:col>19</xdr:col>
      <xdr:colOff>177800</xdr:colOff>
      <xdr:row>98</xdr:row>
      <xdr:rowOff>118110</xdr:rowOff>
    </xdr:to>
    <xdr:cxnSp macro="">
      <xdr:nvCxnSpPr>
        <xdr:cNvPr id="242" name="直線コネクタ 241">
          <a:extLst>
            <a:ext uri="{FF2B5EF4-FFF2-40B4-BE49-F238E27FC236}">
              <a16:creationId xmlns:a16="http://schemas.microsoft.com/office/drawing/2014/main" id="{D4467400-9C9B-4721-AF52-4B20B386EB22}"/>
            </a:ext>
          </a:extLst>
        </xdr:cNvPr>
        <xdr:cNvCxnSpPr/>
      </xdr:nvCxnSpPr>
      <xdr:spPr>
        <a:xfrm flipV="1">
          <a:off x="2908300" y="1683639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40640</xdr:rowOff>
    </xdr:from>
    <xdr:to>
      <xdr:col>20</xdr:col>
      <xdr:colOff>38100</xdr:colOff>
      <xdr:row>97</xdr:row>
      <xdr:rowOff>142240</xdr:rowOff>
    </xdr:to>
    <xdr:sp macro="" textlink="">
      <xdr:nvSpPr>
        <xdr:cNvPr id="243" name="フローチャート: 判断 242">
          <a:extLst>
            <a:ext uri="{FF2B5EF4-FFF2-40B4-BE49-F238E27FC236}">
              <a16:creationId xmlns:a16="http://schemas.microsoft.com/office/drawing/2014/main" id="{81F70015-51A9-4C62-92A9-F7EACAB99CFA}"/>
            </a:ext>
          </a:extLst>
        </xdr:cNvPr>
        <xdr:cNvSpPr/>
      </xdr:nvSpPr>
      <xdr:spPr>
        <a:xfrm>
          <a:off x="3746500" y="1667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95</xdr:row>
      <xdr:rowOff>158750</xdr:rowOff>
    </xdr:from>
    <xdr:ext cx="594360" cy="259080"/>
    <xdr:sp macro="" textlink="">
      <xdr:nvSpPr>
        <xdr:cNvPr id="244" name="テキスト ボックス 243">
          <a:extLst>
            <a:ext uri="{FF2B5EF4-FFF2-40B4-BE49-F238E27FC236}">
              <a16:creationId xmlns:a16="http://schemas.microsoft.com/office/drawing/2014/main" id="{EE4D637F-D394-4426-9A6E-5C989EBF8873}"/>
            </a:ext>
          </a:extLst>
        </xdr:cNvPr>
        <xdr:cNvSpPr txBox="1"/>
      </xdr:nvSpPr>
      <xdr:spPr>
        <a:xfrm>
          <a:off x="3497580" y="1644650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122,194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145415</xdr:rowOff>
    </xdr:from>
    <xdr:to>
      <xdr:col>15</xdr:col>
      <xdr:colOff>50800</xdr:colOff>
      <xdr:row>98</xdr:row>
      <xdr:rowOff>118110</xdr:rowOff>
    </xdr:to>
    <xdr:cxnSp macro="">
      <xdr:nvCxnSpPr>
        <xdr:cNvPr id="245" name="直線コネクタ 244">
          <a:extLst>
            <a:ext uri="{FF2B5EF4-FFF2-40B4-BE49-F238E27FC236}">
              <a16:creationId xmlns:a16="http://schemas.microsoft.com/office/drawing/2014/main" id="{EBFE4FD3-E51E-4FD4-8EF8-05AD5215391E}"/>
            </a:ext>
          </a:extLst>
        </xdr:cNvPr>
        <xdr:cNvCxnSpPr/>
      </xdr:nvCxnSpPr>
      <xdr:spPr>
        <a:xfrm>
          <a:off x="2019300" y="16776065"/>
          <a:ext cx="889000" cy="144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130810</xdr:rowOff>
    </xdr:from>
    <xdr:to>
      <xdr:col>15</xdr:col>
      <xdr:colOff>101600</xdr:colOff>
      <xdr:row>98</xdr:row>
      <xdr:rowOff>60960</xdr:rowOff>
    </xdr:to>
    <xdr:sp macro="" textlink="">
      <xdr:nvSpPr>
        <xdr:cNvPr id="246" name="フローチャート: 判断 245">
          <a:extLst>
            <a:ext uri="{FF2B5EF4-FFF2-40B4-BE49-F238E27FC236}">
              <a16:creationId xmlns:a16="http://schemas.microsoft.com/office/drawing/2014/main" id="{E62F5AC3-CB74-4AB4-BD68-B85F1FD10FC2}"/>
            </a:ext>
          </a:extLst>
        </xdr:cNvPr>
        <xdr:cNvSpPr/>
      </xdr:nvSpPr>
      <xdr:spPr>
        <a:xfrm>
          <a:off x="2857500" y="1676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96</xdr:row>
      <xdr:rowOff>77470</xdr:rowOff>
    </xdr:from>
    <xdr:ext cx="594360" cy="254635"/>
    <xdr:sp macro="" textlink="">
      <xdr:nvSpPr>
        <xdr:cNvPr id="247" name="テキスト ボックス 246">
          <a:extLst>
            <a:ext uri="{FF2B5EF4-FFF2-40B4-BE49-F238E27FC236}">
              <a16:creationId xmlns:a16="http://schemas.microsoft.com/office/drawing/2014/main" id="{9BE3BB54-C7EA-4267-835E-5CD3446DFE38}"/>
            </a:ext>
          </a:extLst>
        </xdr:cNvPr>
        <xdr:cNvSpPr txBox="1"/>
      </xdr:nvSpPr>
      <xdr:spPr>
        <a:xfrm>
          <a:off x="2608580" y="1653667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113,906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97</xdr:row>
      <xdr:rowOff>145415</xdr:rowOff>
    </xdr:from>
    <xdr:to>
      <xdr:col>10</xdr:col>
      <xdr:colOff>114300</xdr:colOff>
      <xdr:row>99</xdr:row>
      <xdr:rowOff>117475</xdr:rowOff>
    </xdr:to>
    <xdr:cxnSp macro="">
      <xdr:nvCxnSpPr>
        <xdr:cNvPr id="248" name="直線コネクタ 247">
          <a:extLst>
            <a:ext uri="{FF2B5EF4-FFF2-40B4-BE49-F238E27FC236}">
              <a16:creationId xmlns:a16="http://schemas.microsoft.com/office/drawing/2014/main" id="{F08444A4-E6FB-46BF-9D15-0A80DA566535}"/>
            </a:ext>
          </a:extLst>
        </xdr:cNvPr>
        <xdr:cNvCxnSpPr/>
      </xdr:nvCxnSpPr>
      <xdr:spPr>
        <a:xfrm flipV="1">
          <a:off x="1130300" y="16776065"/>
          <a:ext cx="889000" cy="314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165100</xdr:rowOff>
    </xdr:from>
    <xdr:to>
      <xdr:col>10</xdr:col>
      <xdr:colOff>165100</xdr:colOff>
      <xdr:row>97</xdr:row>
      <xdr:rowOff>95250</xdr:rowOff>
    </xdr:to>
    <xdr:sp macro="" textlink="">
      <xdr:nvSpPr>
        <xdr:cNvPr id="249" name="フローチャート: 判断 248">
          <a:extLst>
            <a:ext uri="{FF2B5EF4-FFF2-40B4-BE49-F238E27FC236}">
              <a16:creationId xmlns:a16="http://schemas.microsoft.com/office/drawing/2014/main" id="{7D395AB5-697D-4491-A2FB-80CB54881379}"/>
            </a:ext>
          </a:extLst>
        </xdr:cNvPr>
        <xdr:cNvSpPr/>
      </xdr:nvSpPr>
      <xdr:spPr>
        <a:xfrm>
          <a:off x="1968500" y="1662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95</xdr:row>
      <xdr:rowOff>111760</xdr:rowOff>
    </xdr:from>
    <xdr:ext cx="594360" cy="254635"/>
    <xdr:sp macro="" textlink="">
      <xdr:nvSpPr>
        <xdr:cNvPr id="250" name="テキスト ボックス 249">
          <a:extLst>
            <a:ext uri="{FF2B5EF4-FFF2-40B4-BE49-F238E27FC236}">
              <a16:creationId xmlns:a16="http://schemas.microsoft.com/office/drawing/2014/main" id="{3743FE42-819F-423A-9B30-D7A664623CC0}"/>
            </a:ext>
          </a:extLst>
        </xdr:cNvPr>
        <xdr:cNvSpPr txBox="1"/>
      </xdr:nvSpPr>
      <xdr:spPr>
        <a:xfrm>
          <a:off x="1719580" y="1639951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126,527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98</xdr:row>
      <xdr:rowOff>104775</xdr:rowOff>
    </xdr:from>
    <xdr:to>
      <xdr:col>6</xdr:col>
      <xdr:colOff>38100</xdr:colOff>
      <xdr:row>99</xdr:row>
      <xdr:rowOff>34925</xdr:rowOff>
    </xdr:to>
    <xdr:sp macro="" textlink="">
      <xdr:nvSpPr>
        <xdr:cNvPr id="251" name="フローチャート: 判断 250">
          <a:extLst>
            <a:ext uri="{FF2B5EF4-FFF2-40B4-BE49-F238E27FC236}">
              <a16:creationId xmlns:a16="http://schemas.microsoft.com/office/drawing/2014/main" id="{DA213ADF-E364-49FC-A900-0B6F5290C997}"/>
            </a:ext>
          </a:extLst>
        </xdr:cNvPr>
        <xdr:cNvSpPr/>
      </xdr:nvSpPr>
      <xdr:spPr>
        <a:xfrm>
          <a:off x="1079500" y="16906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97</xdr:row>
      <xdr:rowOff>52070</xdr:rowOff>
    </xdr:from>
    <xdr:ext cx="594360" cy="254635"/>
    <xdr:sp macro="" textlink="">
      <xdr:nvSpPr>
        <xdr:cNvPr id="252" name="テキスト ボックス 251">
          <a:extLst>
            <a:ext uri="{FF2B5EF4-FFF2-40B4-BE49-F238E27FC236}">
              <a16:creationId xmlns:a16="http://schemas.microsoft.com/office/drawing/2014/main" id="{33F0F822-1125-4E7A-9668-E40172703BF1}"/>
            </a:ext>
          </a:extLst>
        </xdr:cNvPr>
        <xdr:cNvSpPr txBox="1"/>
      </xdr:nvSpPr>
      <xdr:spPr>
        <a:xfrm>
          <a:off x="830580" y="1668272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100,554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1BD0A342-A66E-483E-8021-D3B6B91CA63C}"/>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E2365991-4AF7-4AAB-B3B5-D9F40305AC5E}"/>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5" name="テキスト ボックス 254">
          <a:extLst>
            <a:ext uri="{FF2B5EF4-FFF2-40B4-BE49-F238E27FC236}">
              <a16:creationId xmlns:a16="http://schemas.microsoft.com/office/drawing/2014/main" id="{CE91F44E-2E1E-4828-B281-3891A2D937CF}"/>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6" name="テキスト ボックス 255">
          <a:extLst>
            <a:ext uri="{FF2B5EF4-FFF2-40B4-BE49-F238E27FC236}">
              <a16:creationId xmlns:a16="http://schemas.microsoft.com/office/drawing/2014/main" id="{932F1132-3DAC-4B90-AA14-DE6A40000266}"/>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7" name="テキスト ボックス 256">
          <a:extLst>
            <a:ext uri="{FF2B5EF4-FFF2-40B4-BE49-F238E27FC236}">
              <a16:creationId xmlns:a16="http://schemas.microsoft.com/office/drawing/2014/main" id="{B087000E-AAEB-4E03-8F1E-8CB6ABA30D9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97</xdr:row>
      <xdr:rowOff>6985</xdr:rowOff>
    </xdr:from>
    <xdr:to>
      <xdr:col>24</xdr:col>
      <xdr:colOff>114300</xdr:colOff>
      <xdr:row>97</xdr:row>
      <xdr:rowOff>109220</xdr:rowOff>
    </xdr:to>
    <xdr:sp macro="" textlink="">
      <xdr:nvSpPr>
        <xdr:cNvPr id="258" name="楕円 257">
          <a:extLst>
            <a:ext uri="{FF2B5EF4-FFF2-40B4-BE49-F238E27FC236}">
              <a16:creationId xmlns:a16="http://schemas.microsoft.com/office/drawing/2014/main" id="{FF002E01-9A71-45FE-B4DB-0B3AE7429678}"/>
            </a:ext>
          </a:extLst>
        </xdr:cNvPr>
        <xdr:cNvSpPr/>
      </xdr:nvSpPr>
      <xdr:spPr>
        <a:xfrm>
          <a:off x="4584700" y="166376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157480</xdr:rowOff>
    </xdr:from>
    <xdr:ext cx="598805" cy="254635"/>
    <xdr:sp macro="" textlink="">
      <xdr:nvSpPr>
        <xdr:cNvPr id="259" name="扶助費該当値テキスト">
          <a:extLst>
            <a:ext uri="{FF2B5EF4-FFF2-40B4-BE49-F238E27FC236}">
              <a16:creationId xmlns:a16="http://schemas.microsoft.com/office/drawing/2014/main" id="{EE22764D-9A65-4119-A9B1-4980AF8DA3B2}"/>
            </a:ext>
          </a:extLst>
        </xdr:cNvPr>
        <xdr:cNvSpPr txBox="1"/>
      </xdr:nvSpPr>
      <xdr:spPr>
        <a:xfrm>
          <a:off x="4686300" y="1661668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125,247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154940</xdr:rowOff>
    </xdr:from>
    <xdr:to>
      <xdr:col>20</xdr:col>
      <xdr:colOff>38100</xdr:colOff>
      <xdr:row>98</xdr:row>
      <xdr:rowOff>85090</xdr:rowOff>
    </xdr:to>
    <xdr:sp macro="" textlink="">
      <xdr:nvSpPr>
        <xdr:cNvPr id="260" name="楕円 259">
          <a:extLst>
            <a:ext uri="{FF2B5EF4-FFF2-40B4-BE49-F238E27FC236}">
              <a16:creationId xmlns:a16="http://schemas.microsoft.com/office/drawing/2014/main" id="{35AFEF20-6A91-4C07-B659-C35C422D4C8D}"/>
            </a:ext>
          </a:extLst>
        </xdr:cNvPr>
        <xdr:cNvSpPr/>
      </xdr:nvSpPr>
      <xdr:spPr>
        <a:xfrm>
          <a:off x="3746500" y="1678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98</xdr:row>
      <xdr:rowOff>76200</xdr:rowOff>
    </xdr:from>
    <xdr:ext cx="594360" cy="254635"/>
    <xdr:sp macro="" textlink="">
      <xdr:nvSpPr>
        <xdr:cNvPr id="261" name="テキスト ボックス 260">
          <a:extLst>
            <a:ext uri="{FF2B5EF4-FFF2-40B4-BE49-F238E27FC236}">
              <a16:creationId xmlns:a16="http://schemas.microsoft.com/office/drawing/2014/main" id="{27061DE2-DE43-4379-811C-C13F64E83BB0}"/>
            </a:ext>
          </a:extLst>
        </xdr:cNvPr>
        <xdr:cNvSpPr txBox="1"/>
      </xdr:nvSpPr>
      <xdr:spPr>
        <a:xfrm>
          <a:off x="3497580" y="1687830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111,658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98</xdr:row>
      <xdr:rowOff>67310</xdr:rowOff>
    </xdr:from>
    <xdr:to>
      <xdr:col>15</xdr:col>
      <xdr:colOff>101600</xdr:colOff>
      <xdr:row>98</xdr:row>
      <xdr:rowOff>168910</xdr:rowOff>
    </xdr:to>
    <xdr:sp macro="" textlink="">
      <xdr:nvSpPr>
        <xdr:cNvPr id="262" name="楕円 261">
          <a:extLst>
            <a:ext uri="{FF2B5EF4-FFF2-40B4-BE49-F238E27FC236}">
              <a16:creationId xmlns:a16="http://schemas.microsoft.com/office/drawing/2014/main" id="{D21A3A54-B074-4D6B-ACE5-DFDCD911AFB0}"/>
            </a:ext>
          </a:extLst>
        </xdr:cNvPr>
        <xdr:cNvSpPr/>
      </xdr:nvSpPr>
      <xdr:spPr>
        <a:xfrm>
          <a:off x="2857500" y="1686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98</xdr:row>
      <xdr:rowOff>160020</xdr:rowOff>
    </xdr:from>
    <xdr:ext cx="594360" cy="259080"/>
    <xdr:sp macro="" textlink="">
      <xdr:nvSpPr>
        <xdr:cNvPr id="263" name="テキスト ボックス 262">
          <a:extLst>
            <a:ext uri="{FF2B5EF4-FFF2-40B4-BE49-F238E27FC236}">
              <a16:creationId xmlns:a16="http://schemas.microsoft.com/office/drawing/2014/main" id="{4D394FBA-C55C-41E5-86B7-C3EBB0AA158D}"/>
            </a:ext>
          </a:extLst>
        </xdr:cNvPr>
        <xdr:cNvSpPr txBox="1"/>
      </xdr:nvSpPr>
      <xdr:spPr>
        <a:xfrm>
          <a:off x="2608580" y="1696212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103,960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94615</xdr:rowOff>
    </xdr:from>
    <xdr:to>
      <xdr:col>10</xdr:col>
      <xdr:colOff>165100</xdr:colOff>
      <xdr:row>98</xdr:row>
      <xdr:rowOff>24765</xdr:rowOff>
    </xdr:to>
    <xdr:sp macro="" textlink="">
      <xdr:nvSpPr>
        <xdr:cNvPr id="264" name="楕円 263">
          <a:extLst>
            <a:ext uri="{FF2B5EF4-FFF2-40B4-BE49-F238E27FC236}">
              <a16:creationId xmlns:a16="http://schemas.microsoft.com/office/drawing/2014/main" id="{B1A4B4B9-6BB4-4886-9789-75CCD6FD7DFC}"/>
            </a:ext>
          </a:extLst>
        </xdr:cNvPr>
        <xdr:cNvSpPr/>
      </xdr:nvSpPr>
      <xdr:spPr>
        <a:xfrm>
          <a:off x="1968500" y="1672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98</xdr:row>
      <xdr:rowOff>15875</xdr:rowOff>
    </xdr:from>
    <xdr:ext cx="594360" cy="259080"/>
    <xdr:sp macro="" textlink="">
      <xdr:nvSpPr>
        <xdr:cNvPr id="265" name="テキスト ボックス 264">
          <a:extLst>
            <a:ext uri="{FF2B5EF4-FFF2-40B4-BE49-F238E27FC236}">
              <a16:creationId xmlns:a16="http://schemas.microsoft.com/office/drawing/2014/main" id="{F690E69B-CEB6-4169-9D50-063021DEF57D}"/>
            </a:ext>
          </a:extLst>
        </xdr:cNvPr>
        <xdr:cNvSpPr txBox="1"/>
      </xdr:nvSpPr>
      <xdr:spPr>
        <a:xfrm>
          <a:off x="1719580" y="1681797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117,220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99</xdr:row>
      <xdr:rowOff>66675</xdr:rowOff>
    </xdr:from>
    <xdr:to>
      <xdr:col>6</xdr:col>
      <xdr:colOff>38100</xdr:colOff>
      <xdr:row>99</xdr:row>
      <xdr:rowOff>168275</xdr:rowOff>
    </xdr:to>
    <xdr:sp macro="" textlink="">
      <xdr:nvSpPr>
        <xdr:cNvPr id="266" name="楕円 265">
          <a:extLst>
            <a:ext uri="{FF2B5EF4-FFF2-40B4-BE49-F238E27FC236}">
              <a16:creationId xmlns:a16="http://schemas.microsoft.com/office/drawing/2014/main" id="{5BF34A3F-CBAD-4471-9371-6E89C90EF5F1}"/>
            </a:ext>
          </a:extLst>
        </xdr:cNvPr>
        <xdr:cNvSpPr/>
      </xdr:nvSpPr>
      <xdr:spPr>
        <a:xfrm>
          <a:off x="1079500" y="1704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159385</xdr:rowOff>
    </xdr:from>
    <xdr:ext cx="530225" cy="258445"/>
    <xdr:sp macro="" textlink="">
      <xdr:nvSpPr>
        <xdr:cNvPr id="267" name="テキスト ボックス 266">
          <a:extLst>
            <a:ext uri="{FF2B5EF4-FFF2-40B4-BE49-F238E27FC236}">
              <a16:creationId xmlns:a16="http://schemas.microsoft.com/office/drawing/2014/main" id="{E6D510B7-9FA0-4DF6-AF0F-94896463953A}"/>
            </a:ext>
          </a:extLst>
        </xdr:cNvPr>
        <xdr:cNvSpPr txBox="1"/>
      </xdr:nvSpPr>
      <xdr:spPr>
        <a:xfrm>
          <a:off x="862965" y="1713293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88,305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AD8350B4-0CDF-4887-867D-0E3DD98061E3}"/>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81C05695-4A3F-4741-84D7-FDDAC182E302}"/>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63B37E5E-D162-43B7-B3B5-4E7CB4C51146}"/>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F27E9A68-0E9E-41DA-A667-9F555097C30D}"/>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5963AE95-BE84-4EA0-807D-2520F3D2B3E2}"/>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7CA72EDB-2FDB-4EA2-B7A5-5B93545118D4}"/>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10BD8C23-EBA4-4E38-A79E-EAB9B670C459}"/>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50,631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5E494DD4-7DED-42D5-A6B0-1EC77C8A16CC}"/>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5440" cy="220980"/>
    <xdr:sp macro="" textlink="">
      <xdr:nvSpPr>
        <xdr:cNvPr id="276" name="テキスト ボックス 275">
          <a:extLst>
            <a:ext uri="{FF2B5EF4-FFF2-40B4-BE49-F238E27FC236}">
              <a16:creationId xmlns:a16="http://schemas.microsoft.com/office/drawing/2014/main" id="{396E9325-A985-44DF-9789-2CD91591D286}"/>
            </a:ext>
          </a:extLst>
        </xdr:cNvPr>
        <xdr:cNvSpPr txBox="1"/>
      </xdr:nvSpPr>
      <xdr:spPr>
        <a:xfrm>
          <a:off x="6565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566B587C-B9A6-4207-860B-DA3F45291B18}"/>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C2745836-A260-4D5A-A849-079A953B23A3}"/>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4475" cy="259080"/>
    <xdr:sp macro="" textlink="">
      <xdr:nvSpPr>
        <xdr:cNvPr id="279" name="テキスト ボックス 278">
          <a:extLst>
            <a:ext uri="{FF2B5EF4-FFF2-40B4-BE49-F238E27FC236}">
              <a16:creationId xmlns:a16="http://schemas.microsoft.com/office/drawing/2014/main" id="{D83DB047-805C-41E6-8E0C-FEF888FBA43E}"/>
            </a:ext>
          </a:extLst>
        </xdr:cNvPr>
        <xdr:cNvSpPr txBox="1"/>
      </xdr:nvSpPr>
      <xdr:spPr>
        <a:xfrm>
          <a:off x="6355080" y="6588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CA5E0BA4-DBED-4711-8177-31F0ABB22C7A}"/>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35560</xdr:rowOff>
    </xdr:from>
    <xdr:ext cx="531495" cy="259080"/>
    <xdr:sp macro="" textlink="">
      <xdr:nvSpPr>
        <xdr:cNvPr id="281" name="テキスト ボックス 280">
          <a:extLst>
            <a:ext uri="{FF2B5EF4-FFF2-40B4-BE49-F238E27FC236}">
              <a16:creationId xmlns:a16="http://schemas.microsoft.com/office/drawing/2014/main" id="{925853EF-B3E3-44B6-8023-4F01491C3CC6}"/>
            </a:ext>
          </a:extLst>
        </xdr:cNvPr>
        <xdr:cNvSpPr txBox="1"/>
      </xdr:nvSpPr>
      <xdr:spPr>
        <a:xfrm>
          <a:off x="6072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C92C97F7-EEB3-4D08-8D5C-AA2E942314F1}"/>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168910</xdr:rowOff>
    </xdr:from>
    <xdr:ext cx="591185" cy="254635"/>
    <xdr:sp macro="" textlink="">
      <xdr:nvSpPr>
        <xdr:cNvPr id="283" name="テキスト ボックス 282">
          <a:extLst>
            <a:ext uri="{FF2B5EF4-FFF2-40B4-BE49-F238E27FC236}">
              <a16:creationId xmlns:a16="http://schemas.microsoft.com/office/drawing/2014/main" id="{1A309717-5D3E-4078-B83A-9E8FD5784C55}"/>
            </a:ext>
          </a:extLst>
        </xdr:cNvPr>
        <xdr:cNvSpPr txBox="1"/>
      </xdr:nvSpPr>
      <xdr:spPr>
        <a:xfrm>
          <a:off x="6008370" y="5826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46CF35D-760F-44F8-9350-1FA650D4B06F}"/>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91185" cy="259080"/>
    <xdr:sp macro="" textlink="">
      <xdr:nvSpPr>
        <xdr:cNvPr id="285" name="テキスト ボックス 284">
          <a:extLst>
            <a:ext uri="{FF2B5EF4-FFF2-40B4-BE49-F238E27FC236}">
              <a16:creationId xmlns:a16="http://schemas.microsoft.com/office/drawing/2014/main" id="{721D92DF-5AD1-490E-9160-4AC0474E803D}"/>
            </a:ext>
          </a:extLst>
        </xdr:cNvPr>
        <xdr:cNvSpPr txBox="1"/>
      </xdr:nvSpPr>
      <xdr:spPr>
        <a:xfrm>
          <a:off x="6008370" y="5445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14AC3DF9-DE85-41EC-A789-0BD1D9E07852}"/>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91185" cy="259080"/>
    <xdr:sp macro="" textlink="">
      <xdr:nvSpPr>
        <xdr:cNvPr id="287" name="テキスト ボックス 286">
          <a:extLst>
            <a:ext uri="{FF2B5EF4-FFF2-40B4-BE49-F238E27FC236}">
              <a16:creationId xmlns:a16="http://schemas.microsoft.com/office/drawing/2014/main" id="{7DD8FCF5-FF95-44D7-BE07-0A15CA37A2BD}"/>
            </a:ext>
          </a:extLst>
        </xdr:cNvPr>
        <xdr:cNvSpPr txBox="1"/>
      </xdr:nvSpPr>
      <xdr:spPr>
        <a:xfrm>
          <a:off x="6008370" y="5064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E419E594-A416-495C-8362-F40C3AC86452}"/>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1185" cy="254635"/>
    <xdr:sp macro="" textlink="">
      <xdr:nvSpPr>
        <xdr:cNvPr id="289" name="テキスト ボックス 288">
          <a:extLst>
            <a:ext uri="{FF2B5EF4-FFF2-40B4-BE49-F238E27FC236}">
              <a16:creationId xmlns:a16="http://schemas.microsoft.com/office/drawing/2014/main" id="{4529920D-19E0-4E78-90C3-4A40B067F51B}"/>
            </a:ext>
          </a:extLst>
        </xdr:cNvPr>
        <xdr:cNvSpPr txBox="1"/>
      </xdr:nvSpPr>
      <xdr:spPr>
        <a:xfrm>
          <a:off x="6008370" y="468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C696EDD-C4B7-49E7-8EC3-A43B961F1E79}"/>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168275</xdr:rowOff>
    </xdr:from>
    <xdr:to>
      <xdr:col>54</xdr:col>
      <xdr:colOff>189865</xdr:colOff>
      <xdr:row>38</xdr:row>
      <xdr:rowOff>77470</xdr:rowOff>
    </xdr:to>
    <xdr:cxnSp macro="">
      <xdr:nvCxnSpPr>
        <xdr:cNvPr id="291" name="直線コネクタ 290">
          <a:extLst>
            <a:ext uri="{FF2B5EF4-FFF2-40B4-BE49-F238E27FC236}">
              <a16:creationId xmlns:a16="http://schemas.microsoft.com/office/drawing/2014/main" id="{52B51439-BC79-42D7-8961-CC41514A62A6}"/>
            </a:ext>
          </a:extLst>
        </xdr:cNvPr>
        <xdr:cNvCxnSpPr/>
      </xdr:nvCxnSpPr>
      <xdr:spPr>
        <a:xfrm flipV="1">
          <a:off x="10475595" y="5140325"/>
          <a:ext cx="1270" cy="14522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81280</xdr:rowOff>
    </xdr:from>
    <xdr:ext cx="534670" cy="259080"/>
    <xdr:sp macro="" textlink="">
      <xdr:nvSpPr>
        <xdr:cNvPr id="292" name="補助費等最小値テキスト">
          <a:extLst>
            <a:ext uri="{FF2B5EF4-FFF2-40B4-BE49-F238E27FC236}">
              <a16:creationId xmlns:a16="http://schemas.microsoft.com/office/drawing/2014/main" id="{4C93CAC3-8623-4E40-AF36-D4DDBE35DF98}"/>
            </a:ext>
          </a:extLst>
        </xdr:cNvPr>
        <xdr:cNvSpPr txBox="1"/>
      </xdr:nvSpPr>
      <xdr:spPr>
        <a:xfrm>
          <a:off x="10528300" y="65963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18,130</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77470</xdr:rowOff>
    </xdr:from>
    <xdr:to>
      <xdr:col>55</xdr:col>
      <xdr:colOff>88900</xdr:colOff>
      <xdr:row>38</xdr:row>
      <xdr:rowOff>77470</xdr:rowOff>
    </xdr:to>
    <xdr:cxnSp macro="">
      <xdr:nvCxnSpPr>
        <xdr:cNvPr id="293" name="直線コネクタ 292">
          <a:extLst>
            <a:ext uri="{FF2B5EF4-FFF2-40B4-BE49-F238E27FC236}">
              <a16:creationId xmlns:a16="http://schemas.microsoft.com/office/drawing/2014/main" id="{A5677193-24FD-4A97-B607-E61C2358D34E}"/>
            </a:ext>
          </a:extLst>
        </xdr:cNvPr>
        <xdr:cNvCxnSpPr/>
      </xdr:nvCxnSpPr>
      <xdr:spPr>
        <a:xfrm>
          <a:off x="10388600" y="6592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114935</xdr:rowOff>
    </xdr:from>
    <xdr:ext cx="598805" cy="259080"/>
    <xdr:sp macro="" textlink="">
      <xdr:nvSpPr>
        <xdr:cNvPr id="294" name="補助費等最大値テキスト">
          <a:extLst>
            <a:ext uri="{FF2B5EF4-FFF2-40B4-BE49-F238E27FC236}">
              <a16:creationId xmlns:a16="http://schemas.microsoft.com/office/drawing/2014/main" id="{94A19310-4FFD-463A-9BD8-1B4640902ABA}"/>
            </a:ext>
          </a:extLst>
        </xdr:cNvPr>
        <xdr:cNvSpPr txBox="1"/>
      </xdr:nvSpPr>
      <xdr:spPr>
        <a:xfrm>
          <a:off x="10528300" y="49155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208,767</a:t>
          </a:r>
          <a:endParaRPr kumimoji="1" lang="ja-JP" altLang="en-US" sz="1000" b="1">
            <a:latin typeface="ＭＳ Ｐゴシック"/>
            <a:ea typeface="ＭＳ Ｐゴシック"/>
          </a:endParaRPr>
        </a:p>
      </xdr:txBody>
    </xdr:sp>
    <xdr:clientData/>
  </xdr:oneCellAnchor>
  <xdr:twoCellAnchor>
    <xdr:from>
      <xdr:col>54</xdr:col>
      <xdr:colOff>101600</xdr:colOff>
      <xdr:row>29</xdr:row>
      <xdr:rowOff>168275</xdr:rowOff>
    </xdr:from>
    <xdr:to>
      <xdr:col>55</xdr:col>
      <xdr:colOff>88900</xdr:colOff>
      <xdr:row>29</xdr:row>
      <xdr:rowOff>168275</xdr:rowOff>
    </xdr:to>
    <xdr:cxnSp macro="">
      <xdr:nvCxnSpPr>
        <xdr:cNvPr id="295" name="直線コネクタ 294">
          <a:extLst>
            <a:ext uri="{FF2B5EF4-FFF2-40B4-BE49-F238E27FC236}">
              <a16:creationId xmlns:a16="http://schemas.microsoft.com/office/drawing/2014/main" id="{137FF5E6-6AE8-48EF-A75E-0AAA6C646951}"/>
            </a:ext>
          </a:extLst>
        </xdr:cNvPr>
        <xdr:cNvCxnSpPr/>
      </xdr:nvCxnSpPr>
      <xdr:spPr>
        <a:xfrm>
          <a:off x="10388600" y="5140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88900</xdr:rowOff>
    </xdr:from>
    <xdr:to>
      <xdr:col>55</xdr:col>
      <xdr:colOff>0</xdr:colOff>
      <xdr:row>36</xdr:row>
      <xdr:rowOff>93345</xdr:rowOff>
    </xdr:to>
    <xdr:cxnSp macro="">
      <xdr:nvCxnSpPr>
        <xdr:cNvPr id="296" name="直線コネクタ 295">
          <a:extLst>
            <a:ext uri="{FF2B5EF4-FFF2-40B4-BE49-F238E27FC236}">
              <a16:creationId xmlns:a16="http://schemas.microsoft.com/office/drawing/2014/main" id="{2CEF20C1-AF47-4F3A-ABF6-32B41C88C5AF}"/>
            </a:ext>
          </a:extLst>
        </xdr:cNvPr>
        <xdr:cNvCxnSpPr/>
      </xdr:nvCxnSpPr>
      <xdr:spPr>
        <a:xfrm>
          <a:off x="9639300" y="626110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64135</xdr:rowOff>
    </xdr:from>
    <xdr:ext cx="534670" cy="254635"/>
    <xdr:sp macro="" textlink="">
      <xdr:nvSpPr>
        <xdr:cNvPr id="297" name="補助費等平均値テキスト">
          <a:extLst>
            <a:ext uri="{FF2B5EF4-FFF2-40B4-BE49-F238E27FC236}">
              <a16:creationId xmlns:a16="http://schemas.microsoft.com/office/drawing/2014/main" id="{3BCCFEED-457A-4605-A862-5087ABF72609}"/>
            </a:ext>
          </a:extLst>
        </xdr:cNvPr>
        <xdr:cNvSpPr txBox="1"/>
      </xdr:nvSpPr>
      <xdr:spPr>
        <a:xfrm>
          <a:off x="10528300" y="6236335"/>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55,413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86360</xdr:rowOff>
    </xdr:from>
    <xdr:to>
      <xdr:col>55</xdr:col>
      <xdr:colOff>50800</xdr:colOff>
      <xdr:row>37</xdr:row>
      <xdr:rowOff>15875</xdr:rowOff>
    </xdr:to>
    <xdr:sp macro="" textlink="">
      <xdr:nvSpPr>
        <xdr:cNvPr id="298" name="フローチャート: 判断 297">
          <a:extLst>
            <a:ext uri="{FF2B5EF4-FFF2-40B4-BE49-F238E27FC236}">
              <a16:creationId xmlns:a16="http://schemas.microsoft.com/office/drawing/2014/main" id="{1B9836C3-C7CE-4089-8406-E229AB3AE98E}"/>
            </a:ext>
          </a:extLst>
        </xdr:cNvPr>
        <xdr:cNvSpPr/>
      </xdr:nvSpPr>
      <xdr:spPr>
        <a:xfrm>
          <a:off x="10426700" y="6258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33020</xdr:rowOff>
    </xdr:from>
    <xdr:to>
      <xdr:col>50</xdr:col>
      <xdr:colOff>114300</xdr:colOff>
      <xdr:row>36</xdr:row>
      <xdr:rowOff>88900</xdr:rowOff>
    </xdr:to>
    <xdr:cxnSp macro="">
      <xdr:nvCxnSpPr>
        <xdr:cNvPr id="299" name="直線コネクタ 298">
          <a:extLst>
            <a:ext uri="{FF2B5EF4-FFF2-40B4-BE49-F238E27FC236}">
              <a16:creationId xmlns:a16="http://schemas.microsoft.com/office/drawing/2014/main" id="{55731B89-CF51-4052-892B-E04B3950D276}"/>
            </a:ext>
          </a:extLst>
        </xdr:cNvPr>
        <xdr:cNvCxnSpPr/>
      </xdr:nvCxnSpPr>
      <xdr:spPr>
        <a:xfrm>
          <a:off x="8750300" y="6205220"/>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84455</xdr:rowOff>
    </xdr:from>
    <xdr:to>
      <xdr:col>50</xdr:col>
      <xdr:colOff>165100</xdr:colOff>
      <xdr:row>37</xdr:row>
      <xdr:rowOff>14605</xdr:rowOff>
    </xdr:to>
    <xdr:sp macro="" textlink="">
      <xdr:nvSpPr>
        <xdr:cNvPr id="300" name="フローチャート: 判断 299">
          <a:extLst>
            <a:ext uri="{FF2B5EF4-FFF2-40B4-BE49-F238E27FC236}">
              <a16:creationId xmlns:a16="http://schemas.microsoft.com/office/drawing/2014/main" id="{D232F9EB-1114-47C6-B3A0-F84C710D0D39}"/>
            </a:ext>
          </a:extLst>
        </xdr:cNvPr>
        <xdr:cNvSpPr/>
      </xdr:nvSpPr>
      <xdr:spPr>
        <a:xfrm>
          <a:off x="9588500" y="625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37</xdr:row>
      <xdr:rowOff>6350</xdr:rowOff>
    </xdr:from>
    <xdr:ext cx="530225" cy="254635"/>
    <xdr:sp macro="" textlink="">
      <xdr:nvSpPr>
        <xdr:cNvPr id="301" name="テキスト ボックス 300">
          <a:extLst>
            <a:ext uri="{FF2B5EF4-FFF2-40B4-BE49-F238E27FC236}">
              <a16:creationId xmlns:a16="http://schemas.microsoft.com/office/drawing/2014/main" id="{115BCFEF-E4D7-4B32-BB52-0187CF1F712E}"/>
            </a:ext>
          </a:extLst>
        </xdr:cNvPr>
        <xdr:cNvSpPr txBox="1"/>
      </xdr:nvSpPr>
      <xdr:spPr>
        <a:xfrm>
          <a:off x="9371965" y="63500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55,597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36</xdr:row>
      <xdr:rowOff>33020</xdr:rowOff>
    </xdr:from>
    <xdr:to>
      <xdr:col>45</xdr:col>
      <xdr:colOff>177800</xdr:colOff>
      <xdr:row>36</xdr:row>
      <xdr:rowOff>97790</xdr:rowOff>
    </xdr:to>
    <xdr:cxnSp macro="">
      <xdr:nvCxnSpPr>
        <xdr:cNvPr id="302" name="直線コネクタ 301">
          <a:extLst>
            <a:ext uri="{FF2B5EF4-FFF2-40B4-BE49-F238E27FC236}">
              <a16:creationId xmlns:a16="http://schemas.microsoft.com/office/drawing/2014/main" id="{B14BA2E2-EE8A-4698-B68B-C902C7854853}"/>
            </a:ext>
          </a:extLst>
        </xdr:cNvPr>
        <xdr:cNvCxnSpPr/>
      </xdr:nvCxnSpPr>
      <xdr:spPr>
        <a:xfrm flipV="1">
          <a:off x="7861300" y="620522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73660</xdr:rowOff>
    </xdr:from>
    <xdr:to>
      <xdr:col>46</xdr:col>
      <xdr:colOff>38100</xdr:colOff>
      <xdr:row>37</xdr:row>
      <xdr:rowOff>3810</xdr:rowOff>
    </xdr:to>
    <xdr:sp macro="" textlink="">
      <xdr:nvSpPr>
        <xdr:cNvPr id="303" name="フローチャート: 判断 302">
          <a:extLst>
            <a:ext uri="{FF2B5EF4-FFF2-40B4-BE49-F238E27FC236}">
              <a16:creationId xmlns:a16="http://schemas.microsoft.com/office/drawing/2014/main" id="{C5F223E9-F588-4528-8638-3D22F7BFD4EC}"/>
            </a:ext>
          </a:extLst>
        </xdr:cNvPr>
        <xdr:cNvSpPr/>
      </xdr:nvSpPr>
      <xdr:spPr>
        <a:xfrm>
          <a:off x="8699500" y="624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36</xdr:row>
      <xdr:rowOff>166370</xdr:rowOff>
    </xdr:from>
    <xdr:ext cx="530225" cy="254635"/>
    <xdr:sp macro="" textlink="">
      <xdr:nvSpPr>
        <xdr:cNvPr id="304" name="テキスト ボックス 303">
          <a:extLst>
            <a:ext uri="{FF2B5EF4-FFF2-40B4-BE49-F238E27FC236}">
              <a16:creationId xmlns:a16="http://schemas.microsoft.com/office/drawing/2014/main" id="{E511864E-1C5D-4379-8409-70C71EBE330E}"/>
            </a:ext>
          </a:extLst>
        </xdr:cNvPr>
        <xdr:cNvSpPr txBox="1"/>
      </xdr:nvSpPr>
      <xdr:spPr>
        <a:xfrm>
          <a:off x="8482965" y="633857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57,004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31</xdr:row>
      <xdr:rowOff>121920</xdr:rowOff>
    </xdr:from>
    <xdr:to>
      <xdr:col>41</xdr:col>
      <xdr:colOff>50800</xdr:colOff>
      <xdr:row>36</xdr:row>
      <xdr:rowOff>97790</xdr:rowOff>
    </xdr:to>
    <xdr:cxnSp macro="">
      <xdr:nvCxnSpPr>
        <xdr:cNvPr id="305" name="直線コネクタ 304">
          <a:extLst>
            <a:ext uri="{FF2B5EF4-FFF2-40B4-BE49-F238E27FC236}">
              <a16:creationId xmlns:a16="http://schemas.microsoft.com/office/drawing/2014/main" id="{23908124-C659-4C58-9913-AE6B3070C23D}"/>
            </a:ext>
          </a:extLst>
        </xdr:cNvPr>
        <xdr:cNvCxnSpPr/>
      </xdr:nvCxnSpPr>
      <xdr:spPr>
        <a:xfrm>
          <a:off x="6972300" y="5436870"/>
          <a:ext cx="889000" cy="833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113665</xdr:rowOff>
    </xdr:from>
    <xdr:to>
      <xdr:col>41</xdr:col>
      <xdr:colOff>101600</xdr:colOff>
      <xdr:row>37</xdr:row>
      <xdr:rowOff>43815</xdr:rowOff>
    </xdr:to>
    <xdr:sp macro="" textlink="">
      <xdr:nvSpPr>
        <xdr:cNvPr id="306" name="フローチャート: 判断 305">
          <a:extLst>
            <a:ext uri="{FF2B5EF4-FFF2-40B4-BE49-F238E27FC236}">
              <a16:creationId xmlns:a16="http://schemas.microsoft.com/office/drawing/2014/main" id="{648927DA-0F9C-4722-A385-596B17CF0ED8}"/>
            </a:ext>
          </a:extLst>
        </xdr:cNvPr>
        <xdr:cNvSpPr/>
      </xdr:nvSpPr>
      <xdr:spPr>
        <a:xfrm>
          <a:off x="7810500" y="628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37</xdr:row>
      <xdr:rowOff>34925</xdr:rowOff>
    </xdr:from>
    <xdr:ext cx="530225" cy="259080"/>
    <xdr:sp macro="" textlink="">
      <xdr:nvSpPr>
        <xdr:cNvPr id="307" name="テキスト ボックス 306">
          <a:extLst>
            <a:ext uri="{FF2B5EF4-FFF2-40B4-BE49-F238E27FC236}">
              <a16:creationId xmlns:a16="http://schemas.microsoft.com/office/drawing/2014/main" id="{3B0C215D-BE52-4A1D-8515-8FBB378BACD4}"/>
            </a:ext>
          </a:extLst>
        </xdr:cNvPr>
        <xdr:cNvSpPr txBox="1"/>
      </xdr:nvSpPr>
      <xdr:spPr>
        <a:xfrm>
          <a:off x="7593965" y="63785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51,786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32</xdr:row>
      <xdr:rowOff>15875</xdr:rowOff>
    </xdr:from>
    <xdr:to>
      <xdr:col>36</xdr:col>
      <xdr:colOff>165100</xdr:colOff>
      <xdr:row>32</xdr:row>
      <xdr:rowOff>117475</xdr:rowOff>
    </xdr:to>
    <xdr:sp macro="" textlink="">
      <xdr:nvSpPr>
        <xdr:cNvPr id="308" name="フローチャート: 判断 307">
          <a:extLst>
            <a:ext uri="{FF2B5EF4-FFF2-40B4-BE49-F238E27FC236}">
              <a16:creationId xmlns:a16="http://schemas.microsoft.com/office/drawing/2014/main" id="{6EEB90B1-4BC0-4417-9E2F-53195BF2792F}"/>
            </a:ext>
          </a:extLst>
        </xdr:cNvPr>
        <xdr:cNvSpPr/>
      </xdr:nvSpPr>
      <xdr:spPr>
        <a:xfrm>
          <a:off x="6921500" y="5502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32</xdr:row>
      <xdr:rowOff>109220</xdr:rowOff>
    </xdr:from>
    <xdr:ext cx="594360" cy="254635"/>
    <xdr:sp macro="" textlink="">
      <xdr:nvSpPr>
        <xdr:cNvPr id="309" name="テキスト ボックス 308">
          <a:extLst>
            <a:ext uri="{FF2B5EF4-FFF2-40B4-BE49-F238E27FC236}">
              <a16:creationId xmlns:a16="http://schemas.microsoft.com/office/drawing/2014/main" id="{D1263B2B-3337-4CDC-8A07-5D29D61CE8B5}"/>
            </a:ext>
          </a:extLst>
        </xdr:cNvPr>
        <xdr:cNvSpPr txBox="1"/>
      </xdr:nvSpPr>
      <xdr:spPr>
        <a:xfrm>
          <a:off x="6672580" y="559562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154,560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C61E323E-78D0-467C-A9F3-2BECBAEB7986}"/>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988A8668-4D34-4752-8B14-3D54237191D8}"/>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12" name="テキスト ボックス 311">
          <a:extLst>
            <a:ext uri="{FF2B5EF4-FFF2-40B4-BE49-F238E27FC236}">
              <a16:creationId xmlns:a16="http://schemas.microsoft.com/office/drawing/2014/main" id="{C397D161-5BDC-427E-B28D-B3682E284B0D}"/>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3" name="テキスト ボックス 312">
          <a:extLst>
            <a:ext uri="{FF2B5EF4-FFF2-40B4-BE49-F238E27FC236}">
              <a16:creationId xmlns:a16="http://schemas.microsoft.com/office/drawing/2014/main" id="{EBD10FB6-E5A5-4AF1-8777-8DBFE9E9344D}"/>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4" name="テキスト ボックス 313">
          <a:extLst>
            <a:ext uri="{FF2B5EF4-FFF2-40B4-BE49-F238E27FC236}">
              <a16:creationId xmlns:a16="http://schemas.microsoft.com/office/drawing/2014/main" id="{D6E10C4E-0A79-456C-BD02-F6B66660B25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42545</xdr:rowOff>
    </xdr:from>
    <xdr:to>
      <xdr:col>55</xdr:col>
      <xdr:colOff>50800</xdr:colOff>
      <xdr:row>36</xdr:row>
      <xdr:rowOff>144145</xdr:rowOff>
    </xdr:to>
    <xdr:sp macro="" textlink="">
      <xdr:nvSpPr>
        <xdr:cNvPr id="315" name="楕円 314">
          <a:extLst>
            <a:ext uri="{FF2B5EF4-FFF2-40B4-BE49-F238E27FC236}">
              <a16:creationId xmlns:a16="http://schemas.microsoft.com/office/drawing/2014/main" id="{5DC73DBF-C835-427E-BAA7-51298AA6BAC0}"/>
            </a:ext>
          </a:extLst>
        </xdr:cNvPr>
        <xdr:cNvSpPr/>
      </xdr:nvSpPr>
      <xdr:spPr>
        <a:xfrm>
          <a:off x="10426700" y="621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65405</xdr:rowOff>
    </xdr:from>
    <xdr:ext cx="534670" cy="254635"/>
    <xdr:sp macro="" textlink="">
      <xdr:nvSpPr>
        <xdr:cNvPr id="316" name="補助費等該当値テキスト">
          <a:extLst>
            <a:ext uri="{FF2B5EF4-FFF2-40B4-BE49-F238E27FC236}">
              <a16:creationId xmlns:a16="http://schemas.microsoft.com/office/drawing/2014/main" id="{961B552C-0B97-46A9-AE92-69621B079E02}"/>
            </a:ext>
          </a:extLst>
        </xdr:cNvPr>
        <xdr:cNvSpPr txBox="1"/>
      </xdr:nvSpPr>
      <xdr:spPr>
        <a:xfrm>
          <a:off x="10528300" y="606615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61,090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38100</xdr:rowOff>
    </xdr:from>
    <xdr:to>
      <xdr:col>50</xdr:col>
      <xdr:colOff>165100</xdr:colOff>
      <xdr:row>36</xdr:row>
      <xdr:rowOff>139700</xdr:rowOff>
    </xdr:to>
    <xdr:sp macro="" textlink="">
      <xdr:nvSpPr>
        <xdr:cNvPr id="317" name="楕円 316">
          <a:extLst>
            <a:ext uri="{FF2B5EF4-FFF2-40B4-BE49-F238E27FC236}">
              <a16:creationId xmlns:a16="http://schemas.microsoft.com/office/drawing/2014/main" id="{1371B37A-34A1-48E2-8488-DA1713F1ED1D}"/>
            </a:ext>
          </a:extLst>
        </xdr:cNvPr>
        <xdr:cNvSpPr/>
      </xdr:nvSpPr>
      <xdr:spPr>
        <a:xfrm>
          <a:off x="95885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34</xdr:row>
      <xdr:rowOff>156210</xdr:rowOff>
    </xdr:from>
    <xdr:ext cx="530225" cy="254635"/>
    <xdr:sp macro="" textlink="">
      <xdr:nvSpPr>
        <xdr:cNvPr id="318" name="テキスト ボックス 317">
          <a:extLst>
            <a:ext uri="{FF2B5EF4-FFF2-40B4-BE49-F238E27FC236}">
              <a16:creationId xmlns:a16="http://schemas.microsoft.com/office/drawing/2014/main" id="{BFD2A143-DD7D-4CF1-8F4A-0E7CF28D0D7C}"/>
            </a:ext>
          </a:extLst>
        </xdr:cNvPr>
        <xdr:cNvSpPr txBox="1"/>
      </xdr:nvSpPr>
      <xdr:spPr>
        <a:xfrm>
          <a:off x="9371965" y="598551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61,649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35</xdr:row>
      <xdr:rowOff>153670</xdr:rowOff>
    </xdr:from>
    <xdr:to>
      <xdr:col>46</xdr:col>
      <xdr:colOff>38100</xdr:colOff>
      <xdr:row>36</xdr:row>
      <xdr:rowOff>83820</xdr:rowOff>
    </xdr:to>
    <xdr:sp macro="" textlink="">
      <xdr:nvSpPr>
        <xdr:cNvPr id="319" name="楕円 318">
          <a:extLst>
            <a:ext uri="{FF2B5EF4-FFF2-40B4-BE49-F238E27FC236}">
              <a16:creationId xmlns:a16="http://schemas.microsoft.com/office/drawing/2014/main" id="{2F250B4D-6602-42B2-906B-69A298874D72}"/>
            </a:ext>
          </a:extLst>
        </xdr:cNvPr>
        <xdr:cNvSpPr/>
      </xdr:nvSpPr>
      <xdr:spPr>
        <a:xfrm>
          <a:off x="8699500" y="615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34</xdr:row>
      <xdr:rowOff>100330</xdr:rowOff>
    </xdr:from>
    <xdr:ext cx="530225" cy="254635"/>
    <xdr:sp macro="" textlink="">
      <xdr:nvSpPr>
        <xdr:cNvPr id="320" name="テキスト ボックス 319">
          <a:extLst>
            <a:ext uri="{FF2B5EF4-FFF2-40B4-BE49-F238E27FC236}">
              <a16:creationId xmlns:a16="http://schemas.microsoft.com/office/drawing/2014/main" id="{A77A2650-0C96-439B-AF04-4F70EEEB7395}"/>
            </a:ext>
          </a:extLst>
        </xdr:cNvPr>
        <xdr:cNvSpPr txBox="1"/>
      </xdr:nvSpPr>
      <xdr:spPr>
        <a:xfrm>
          <a:off x="8482965" y="592963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68,973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36</xdr:row>
      <xdr:rowOff>46990</xdr:rowOff>
    </xdr:from>
    <xdr:to>
      <xdr:col>41</xdr:col>
      <xdr:colOff>101600</xdr:colOff>
      <xdr:row>36</xdr:row>
      <xdr:rowOff>148590</xdr:rowOff>
    </xdr:to>
    <xdr:sp macro="" textlink="">
      <xdr:nvSpPr>
        <xdr:cNvPr id="321" name="楕円 320">
          <a:extLst>
            <a:ext uri="{FF2B5EF4-FFF2-40B4-BE49-F238E27FC236}">
              <a16:creationId xmlns:a16="http://schemas.microsoft.com/office/drawing/2014/main" id="{64E3CD4F-B3A6-4A59-B0AB-31A03ED28ADC}"/>
            </a:ext>
          </a:extLst>
        </xdr:cNvPr>
        <xdr:cNvSpPr/>
      </xdr:nvSpPr>
      <xdr:spPr>
        <a:xfrm>
          <a:off x="7810500" y="621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34</xdr:row>
      <xdr:rowOff>165100</xdr:rowOff>
    </xdr:from>
    <xdr:ext cx="530225" cy="259080"/>
    <xdr:sp macro="" textlink="">
      <xdr:nvSpPr>
        <xdr:cNvPr id="322" name="テキスト ボックス 321">
          <a:extLst>
            <a:ext uri="{FF2B5EF4-FFF2-40B4-BE49-F238E27FC236}">
              <a16:creationId xmlns:a16="http://schemas.microsoft.com/office/drawing/2014/main" id="{936A0665-DF02-40AB-951D-17BC0FDA6B63}"/>
            </a:ext>
          </a:extLst>
        </xdr:cNvPr>
        <xdr:cNvSpPr txBox="1"/>
      </xdr:nvSpPr>
      <xdr:spPr>
        <a:xfrm>
          <a:off x="7593965" y="59944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60,462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31</xdr:row>
      <xdr:rowOff>71120</xdr:rowOff>
    </xdr:from>
    <xdr:to>
      <xdr:col>36</xdr:col>
      <xdr:colOff>165100</xdr:colOff>
      <xdr:row>32</xdr:row>
      <xdr:rowOff>1270</xdr:rowOff>
    </xdr:to>
    <xdr:sp macro="" textlink="">
      <xdr:nvSpPr>
        <xdr:cNvPr id="323" name="楕円 322">
          <a:extLst>
            <a:ext uri="{FF2B5EF4-FFF2-40B4-BE49-F238E27FC236}">
              <a16:creationId xmlns:a16="http://schemas.microsoft.com/office/drawing/2014/main" id="{45397F0B-BED0-46FE-A47D-0E1541D74992}"/>
            </a:ext>
          </a:extLst>
        </xdr:cNvPr>
        <xdr:cNvSpPr/>
      </xdr:nvSpPr>
      <xdr:spPr>
        <a:xfrm>
          <a:off x="6921500" y="538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30</xdr:row>
      <xdr:rowOff>17780</xdr:rowOff>
    </xdr:from>
    <xdr:ext cx="594360" cy="254635"/>
    <xdr:sp macro="" textlink="">
      <xdr:nvSpPr>
        <xdr:cNvPr id="324" name="テキスト ボックス 323">
          <a:extLst>
            <a:ext uri="{FF2B5EF4-FFF2-40B4-BE49-F238E27FC236}">
              <a16:creationId xmlns:a16="http://schemas.microsoft.com/office/drawing/2014/main" id="{C24067C2-A6F4-4CAE-A110-E0F27CB8BB86}"/>
            </a:ext>
          </a:extLst>
        </xdr:cNvPr>
        <xdr:cNvSpPr txBox="1"/>
      </xdr:nvSpPr>
      <xdr:spPr>
        <a:xfrm>
          <a:off x="6672580" y="516128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169,796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832D0E3A-E112-407B-821E-B14B91838A36}"/>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145D7A36-D878-4804-A23E-95A7C4DF557B}"/>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E52FE5E4-5241-464F-B4C2-84B0A93E8FB3}"/>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65FCCFFD-B333-4597-813E-C004E50FF9A3}"/>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8FFFC63B-DB68-42B9-BDE3-2F383E4BBD96}"/>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5414CC7C-C784-4E0F-A94C-37ABAC0B3E76}"/>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C27A6144-A7AE-4388-B4B3-ECFD3B36D13F}"/>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54,815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8EAC3386-21EB-4061-BB07-BA2AEC9DA038}"/>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5440" cy="220980"/>
    <xdr:sp macro="" textlink="">
      <xdr:nvSpPr>
        <xdr:cNvPr id="333" name="テキスト ボックス 332">
          <a:extLst>
            <a:ext uri="{FF2B5EF4-FFF2-40B4-BE49-F238E27FC236}">
              <a16:creationId xmlns:a16="http://schemas.microsoft.com/office/drawing/2014/main" id="{FF356FE5-10B2-45C2-99B1-E82F330B0A02}"/>
            </a:ext>
          </a:extLst>
        </xdr:cNvPr>
        <xdr:cNvSpPr txBox="1"/>
      </xdr:nvSpPr>
      <xdr:spPr>
        <a:xfrm>
          <a:off x="6565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81EA5D5F-7490-4C2F-87D0-B1027F4C724B}"/>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99060</xdr:rowOff>
    </xdr:from>
    <xdr:to>
      <xdr:col>59</xdr:col>
      <xdr:colOff>50800</xdr:colOff>
      <xdr:row>59</xdr:row>
      <xdr:rowOff>99060</xdr:rowOff>
    </xdr:to>
    <xdr:cxnSp macro="">
      <xdr:nvCxnSpPr>
        <xdr:cNvPr id="335" name="直線コネクタ 334">
          <a:extLst>
            <a:ext uri="{FF2B5EF4-FFF2-40B4-BE49-F238E27FC236}">
              <a16:creationId xmlns:a16="http://schemas.microsoft.com/office/drawing/2014/main" id="{8D21CEC2-2749-4A43-8223-50C7617189C0}"/>
            </a:ext>
          </a:extLst>
        </xdr:cNvPr>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128270</xdr:rowOff>
    </xdr:from>
    <xdr:ext cx="244475" cy="259080"/>
    <xdr:sp macro="" textlink="">
      <xdr:nvSpPr>
        <xdr:cNvPr id="336" name="テキスト ボックス 335">
          <a:extLst>
            <a:ext uri="{FF2B5EF4-FFF2-40B4-BE49-F238E27FC236}">
              <a16:creationId xmlns:a16="http://schemas.microsoft.com/office/drawing/2014/main" id="{98C40D95-D786-4602-98B5-F26483B43258}"/>
            </a:ext>
          </a:extLst>
        </xdr:cNvPr>
        <xdr:cNvSpPr txBox="1"/>
      </xdr:nvSpPr>
      <xdr:spPr>
        <a:xfrm>
          <a:off x="6355080" y="10072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114935</xdr:rowOff>
    </xdr:from>
    <xdr:to>
      <xdr:col>59</xdr:col>
      <xdr:colOff>50800</xdr:colOff>
      <xdr:row>57</xdr:row>
      <xdr:rowOff>114935</xdr:rowOff>
    </xdr:to>
    <xdr:cxnSp macro="">
      <xdr:nvCxnSpPr>
        <xdr:cNvPr id="337" name="直線コネクタ 336">
          <a:extLst>
            <a:ext uri="{FF2B5EF4-FFF2-40B4-BE49-F238E27FC236}">
              <a16:creationId xmlns:a16="http://schemas.microsoft.com/office/drawing/2014/main" id="{AE945299-0F6C-4AB5-9F31-DBA6BC2461B4}"/>
            </a:ext>
          </a:extLst>
        </xdr:cNvPr>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144145</xdr:rowOff>
    </xdr:from>
    <xdr:ext cx="531495" cy="254635"/>
    <xdr:sp macro="" textlink="">
      <xdr:nvSpPr>
        <xdr:cNvPr id="338" name="テキスト ボックス 337">
          <a:extLst>
            <a:ext uri="{FF2B5EF4-FFF2-40B4-BE49-F238E27FC236}">
              <a16:creationId xmlns:a16="http://schemas.microsoft.com/office/drawing/2014/main" id="{DED4CC10-BB30-4D82-87DB-9CFF70808A96}"/>
            </a:ext>
          </a:extLst>
        </xdr:cNvPr>
        <xdr:cNvSpPr txBox="1"/>
      </xdr:nvSpPr>
      <xdr:spPr>
        <a:xfrm>
          <a:off x="6072505" y="9745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132080</xdr:rowOff>
    </xdr:from>
    <xdr:to>
      <xdr:col>59</xdr:col>
      <xdr:colOff>50800</xdr:colOff>
      <xdr:row>55</xdr:row>
      <xdr:rowOff>132080</xdr:rowOff>
    </xdr:to>
    <xdr:cxnSp macro="">
      <xdr:nvCxnSpPr>
        <xdr:cNvPr id="339" name="直線コネクタ 338">
          <a:extLst>
            <a:ext uri="{FF2B5EF4-FFF2-40B4-BE49-F238E27FC236}">
              <a16:creationId xmlns:a16="http://schemas.microsoft.com/office/drawing/2014/main" id="{C1E353DE-1A2D-4A9C-890B-AEF520590C99}"/>
            </a:ext>
          </a:extLst>
        </xdr:cNvPr>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160655</xdr:rowOff>
    </xdr:from>
    <xdr:ext cx="531495" cy="259080"/>
    <xdr:sp macro="" textlink="">
      <xdr:nvSpPr>
        <xdr:cNvPr id="340" name="テキスト ボックス 339">
          <a:extLst>
            <a:ext uri="{FF2B5EF4-FFF2-40B4-BE49-F238E27FC236}">
              <a16:creationId xmlns:a16="http://schemas.microsoft.com/office/drawing/2014/main" id="{05886651-89E6-41DC-9E8D-FE3B1DA84C69}"/>
            </a:ext>
          </a:extLst>
        </xdr:cNvPr>
        <xdr:cNvSpPr txBox="1"/>
      </xdr:nvSpPr>
      <xdr:spPr>
        <a:xfrm>
          <a:off x="6072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147955</xdr:rowOff>
    </xdr:from>
    <xdr:to>
      <xdr:col>59</xdr:col>
      <xdr:colOff>50800</xdr:colOff>
      <xdr:row>53</xdr:row>
      <xdr:rowOff>147955</xdr:rowOff>
    </xdr:to>
    <xdr:cxnSp macro="">
      <xdr:nvCxnSpPr>
        <xdr:cNvPr id="341" name="直線コネクタ 340">
          <a:extLst>
            <a:ext uri="{FF2B5EF4-FFF2-40B4-BE49-F238E27FC236}">
              <a16:creationId xmlns:a16="http://schemas.microsoft.com/office/drawing/2014/main" id="{5CFC5E25-5590-4C27-9FD4-87BA379835E9}"/>
            </a:ext>
          </a:extLst>
        </xdr:cNvPr>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6350</xdr:rowOff>
    </xdr:from>
    <xdr:ext cx="531495" cy="254635"/>
    <xdr:sp macro="" textlink="">
      <xdr:nvSpPr>
        <xdr:cNvPr id="342" name="テキスト ボックス 341">
          <a:extLst>
            <a:ext uri="{FF2B5EF4-FFF2-40B4-BE49-F238E27FC236}">
              <a16:creationId xmlns:a16="http://schemas.microsoft.com/office/drawing/2014/main" id="{3C5E4B62-F242-47E6-8932-97C89E5DC1A5}"/>
            </a:ext>
          </a:extLst>
        </xdr:cNvPr>
        <xdr:cNvSpPr txBox="1"/>
      </xdr:nvSpPr>
      <xdr:spPr>
        <a:xfrm>
          <a:off x="6072505" y="909320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164465</xdr:rowOff>
    </xdr:from>
    <xdr:to>
      <xdr:col>59</xdr:col>
      <xdr:colOff>50800</xdr:colOff>
      <xdr:row>51</xdr:row>
      <xdr:rowOff>164465</xdr:rowOff>
    </xdr:to>
    <xdr:cxnSp macro="">
      <xdr:nvCxnSpPr>
        <xdr:cNvPr id="343" name="直線コネクタ 342">
          <a:extLst>
            <a:ext uri="{FF2B5EF4-FFF2-40B4-BE49-F238E27FC236}">
              <a16:creationId xmlns:a16="http://schemas.microsoft.com/office/drawing/2014/main" id="{43972ADD-1C9A-4CBA-B24E-389C5EA97A59}"/>
            </a:ext>
          </a:extLst>
        </xdr:cNvPr>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22225</xdr:rowOff>
    </xdr:from>
    <xdr:ext cx="591185" cy="258445"/>
    <xdr:sp macro="" textlink="">
      <xdr:nvSpPr>
        <xdr:cNvPr id="344" name="テキスト ボックス 343">
          <a:extLst>
            <a:ext uri="{FF2B5EF4-FFF2-40B4-BE49-F238E27FC236}">
              <a16:creationId xmlns:a16="http://schemas.microsoft.com/office/drawing/2014/main" id="{08B7CA74-EE71-4E44-A344-C1966B6D11DB}"/>
            </a:ext>
          </a:extLst>
        </xdr:cNvPr>
        <xdr:cNvSpPr txBox="1"/>
      </xdr:nvSpPr>
      <xdr:spPr>
        <a:xfrm>
          <a:off x="6008370" y="8766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8890</xdr:rowOff>
    </xdr:from>
    <xdr:to>
      <xdr:col>59</xdr:col>
      <xdr:colOff>50800</xdr:colOff>
      <xdr:row>50</xdr:row>
      <xdr:rowOff>8890</xdr:rowOff>
    </xdr:to>
    <xdr:cxnSp macro="">
      <xdr:nvCxnSpPr>
        <xdr:cNvPr id="345" name="直線コネクタ 344">
          <a:extLst>
            <a:ext uri="{FF2B5EF4-FFF2-40B4-BE49-F238E27FC236}">
              <a16:creationId xmlns:a16="http://schemas.microsoft.com/office/drawing/2014/main" id="{DB7725F8-4921-4333-A208-1EA4141EE2A9}"/>
            </a:ext>
          </a:extLst>
        </xdr:cNvPr>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38100</xdr:rowOff>
    </xdr:from>
    <xdr:ext cx="591185" cy="259080"/>
    <xdr:sp macro="" textlink="">
      <xdr:nvSpPr>
        <xdr:cNvPr id="346" name="テキスト ボックス 345">
          <a:extLst>
            <a:ext uri="{FF2B5EF4-FFF2-40B4-BE49-F238E27FC236}">
              <a16:creationId xmlns:a16="http://schemas.microsoft.com/office/drawing/2014/main" id="{4C198444-332C-45EB-BEFF-9A0CDC13E4C5}"/>
            </a:ext>
          </a:extLst>
        </xdr:cNvPr>
        <xdr:cNvSpPr txBox="1"/>
      </xdr:nvSpPr>
      <xdr:spPr>
        <a:xfrm>
          <a:off x="6008370" y="8439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2794EB21-AB8A-4366-A3A9-EE474AC21EE4}"/>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1185" cy="254635"/>
    <xdr:sp macro="" textlink="">
      <xdr:nvSpPr>
        <xdr:cNvPr id="348" name="テキスト ボックス 347">
          <a:extLst>
            <a:ext uri="{FF2B5EF4-FFF2-40B4-BE49-F238E27FC236}">
              <a16:creationId xmlns:a16="http://schemas.microsoft.com/office/drawing/2014/main" id="{528CCB2B-1412-4ADA-ACB6-5BCF62CE8FA3}"/>
            </a:ext>
          </a:extLst>
        </xdr:cNvPr>
        <xdr:cNvSpPr txBox="1"/>
      </xdr:nvSpPr>
      <xdr:spPr>
        <a:xfrm>
          <a:off x="6008370" y="8112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B0E42E4A-449F-4B35-8304-62779E7216AB}"/>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130175</xdr:rowOff>
    </xdr:from>
    <xdr:to>
      <xdr:col>54</xdr:col>
      <xdr:colOff>189865</xdr:colOff>
      <xdr:row>59</xdr:row>
      <xdr:rowOff>11430</xdr:rowOff>
    </xdr:to>
    <xdr:cxnSp macro="">
      <xdr:nvCxnSpPr>
        <xdr:cNvPr id="350" name="直線コネクタ 349">
          <a:extLst>
            <a:ext uri="{FF2B5EF4-FFF2-40B4-BE49-F238E27FC236}">
              <a16:creationId xmlns:a16="http://schemas.microsoft.com/office/drawing/2014/main" id="{23D9B322-F702-4EC5-A202-45F1232C52F9}"/>
            </a:ext>
          </a:extLst>
        </xdr:cNvPr>
        <xdr:cNvCxnSpPr/>
      </xdr:nvCxnSpPr>
      <xdr:spPr>
        <a:xfrm flipV="1">
          <a:off x="10475595" y="8531225"/>
          <a:ext cx="1270" cy="1595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15240</xdr:rowOff>
    </xdr:from>
    <xdr:ext cx="469900" cy="259080"/>
    <xdr:sp macro="" textlink="">
      <xdr:nvSpPr>
        <xdr:cNvPr id="351" name="普通建設事業費最小値テキスト">
          <a:extLst>
            <a:ext uri="{FF2B5EF4-FFF2-40B4-BE49-F238E27FC236}">
              <a16:creationId xmlns:a16="http://schemas.microsoft.com/office/drawing/2014/main" id="{799AED86-4529-4459-87A7-6C6E000E6EC8}"/>
            </a:ext>
          </a:extLst>
        </xdr:cNvPr>
        <xdr:cNvSpPr txBox="1"/>
      </xdr:nvSpPr>
      <xdr:spPr>
        <a:xfrm>
          <a:off x="10528300" y="101307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8,047</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11430</xdr:rowOff>
    </xdr:from>
    <xdr:to>
      <xdr:col>55</xdr:col>
      <xdr:colOff>88900</xdr:colOff>
      <xdr:row>59</xdr:row>
      <xdr:rowOff>11430</xdr:rowOff>
    </xdr:to>
    <xdr:cxnSp macro="">
      <xdr:nvCxnSpPr>
        <xdr:cNvPr id="352" name="直線コネクタ 351">
          <a:extLst>
            <a:ext uri="{FF2B5EF4-FFF2-40B4-BE49-F238E27FC236}">
              <a16:creationId xmlns:a16="http://schemas.microsoft.com/office/drawing/2014/main" id="{911CC62C-F335-41F0-B2D7-97EEE3C35395}"/>
            </a:ext>
          </a:extLst>
        </xdr:cNvPr>
        <xdr:cNvCxnSpPr/>
      </xdr:nvCxnSpPr>
      <xdr:spPr>
        <a:xfrm>
          <a:off x="10388600" y="10126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76835</xdr:rowOff>
    </xdr:from>
    <xdr:ext cx="598805" cy="254635"/>
    <xdr:sp macro="" textlink="">
      <xdr:nvSpPr>
        <xdr:cNvPr id="353" name="普通建設事業費最大値テキスト">
          <a:extLst>
            <a:ext uri="{FF2B5EF4-FFF2-40B4-BE49-F238E27FC236}">
              <a16:creationId xmlns:a16="http://schemas.microsoft.com/office/drawing/2014/main" id="{8ED94FE2-C0CD-49F8-BE33-62941D4CB83A}"/>
            </a:ext>
          </a:extLst>
        </xdr:cNvPr>
        <xdr:cNvSpPr txBox="1"/>
      </xdr:nvSpPr>
      <xdr:spPr>
        <a:xfrm>
          <a:off x="10528300" y="830643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154,629</a:t>
          </a:r>
          <a:endParaRPr kumimoji="1" lang="ja-JP" altLang="en-US" sz="1000" b="1">
            <a:latin typeface="ＭＳ Ｐゴシック"/>
            <a:ea typeface="ＭＳ Ｐゴシック"/>
          </a:endParaRPr>
        </a:p>
      </xdr:txBody>
    </xdr:sp>
    <xdr:clientData/>
  </xdr:oneCellAnchor>
  <xdr:twoCellAnchor>
    <xdr:from>
      <xdr:col>54</xdr:col>
      <xdr:colOff>101600</xdr:colOff>
      <xdr:row>49</xdr:row>
      <xdr:rowOff>130175</xdr:rowOff>
    </xdr:from>
    <xdr:to>
      <xdr:col>55</xdr:col>
      <xdr:colOff>88900</xdr:colOff>
      <xdr:row>49</xdr:row>
      <xdr:rowOff>130175</xdr:rowOff>
    </xdr:to>
    <xdr:cxnSp macro="">
      <xdr:nvCxnSpPr>
        <xdr:cNvPr id="354" name="直線コネクタ 353">
          <a:extLst>
            <a:ext uri="{FF2B5EF4-FFF2-40B4-BE49-F238E27FC236}">
              <a16:creationId xmlns:a16="http://schemas.microsoft.com/office/drawing/2014/main" id="{C62ED3F1-87D1-4C58-B070-BA5E404F6F06}"/>
            </a:ext>
          </a:extLst>
        </xdr:cNvPr>
        <xdr:cNvCxnSpPr/>
      </xdr:nvCxnSpPr>
      <xdr:spPr>
        <a:xfrm>
          <a:off x="10388600" y="8531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151765</xdr:rowOff>
    </xdr:from>
    <xdr:to>
      <xdr:col>55</xdr:col>
      <xdr:colOff>0</xdr:colOff>
      <xdr:row>56</xdr:row>
      <xdr:rowOff>86360</xdr:rowOff>
    </xdr:to>
    <xdr:cxnSp macro="">
      <xdr:nvCxnSpPr>
        <xdr:cNvPr id="355" name="直線コネクタ 354">
          <a:extLst>
            <a:ext uri="{FF2B5EF4-FFF2-40B4-BE49-F238E27FC236}">
              <a16:creationId xmlns:a16="http://schemas.microsoft.com/office/drawing/2014/main" id="{BA6FDAAC-D295-4D5E-9534-F1F5EBC15BF3}"/>
            </a:ext>
          </a:extLst>
        </xdr:cNvPr>
        <xdr:cNvCxnSpPr/>
      </xdr:nvCxnSpPr>
      <xdr:spPr>
        <a:xfrm>
          <a:off x="9639300" y="9581515"/>
          <a:ext cx="83820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34925</xdr:rowOff>
    </xdr:from>
    <xdr:ext cx="534670" cy="259080"/>
    <xdr:sp macro="" textlink="">
      <xdr:nvSpPr>
        <xdr:cNvPr id="356" name="普通建設事業費平均値テキスト">
          <a:extLst>
            <a:ext uri="{FF2B5EF4-FFF2-40B4-BE49-F238E27FC236}">
              <a16:creationId xmlns:a16="http://schemas.microsoft.com/office/drawing/2014/main" id="{B0EE6A05-BE0B-441A-9727-C67CE4852119}"/>
            </a:ext>
          </a:extLst>
        </xdr:cNvPr>
        <xdr:cNvSpPr txBox="1"/>
      </xdr:nvSpPr>
      <xdr:spPr>
        <a:xfrm>
          <a:off x="10528300" y="94646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50,538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12065</xdr:rowOff>
    </xdr:from>
    <xdr:to>
      <xdr:col>55</xdr:col>
      <xdr:colOff>50800</xdr:colOff>
      <xdr:row>56</xdr:row>
      <xdr:rowOff>113665</xdr:rowOff>
    </xdr:to>
    <xdr:sp macro="" textlink="">
      <xdr:nvSpPr>
        <xdr:cNvPr id="357" name="フローチャート: 判断 356">
          <a:extLst>
            <a:ext uri="{FF2B5EF4-FFF2-40B4-BE49-F238E27FC236}">
              <a16:creationId xmlns:a16="http://schemas.microsoft.com/office/drawing/2014/main" id="{66ACFA22-5CC4-4C99-89F3-231566934A2B}"/>
            </a:ext>
          </a:extLst>
        </xdr:cNvPr>
        <xdr:cNvSpPr/>
      </xdr:nvSpPr>
      <xdr:spPr>
        <a:xfrm>
          <a:off x="10426700" y="9613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151765</xdr:rowOff>
    </xdr:from>
    <xdr:to>
      <xdr:col>50</xdr:col>
      <xdr:colOff>114300</xdr:colOff>
      <xdr:row>56</xdr:row>
      <xdr:rowOff>46990</xdr:rowOff>
    </xdr:to>
    <xdr:cxnSp macro="">
      <xdr:nvCxnSpPr>
        <xdr:cNvPr id="358" name="直線コネクタ 357">
          <a:extLst>
            <a:ext uri="{FF2B5EF4-FFF2-40B4-BE49-F238E27FC236}">
              <a16:creationId xmlns:a16="http://schemas.microsoft.com/office/drawing/2014/main" id="{8611BE38-EEEA-4B4A-8184-BC2278E2C29A}"/>
            </a:ext>
          </a:extLst>
        </xdr:cNvPr>
        <xdr:cNvCxnSpPr/>
      </xdr:nvCxnSpPr>
      <xdr:spPr>
        <a:xfrm flipV="1">
          <a:off x="8750300" y="9581515"/>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61595</xdr:rowOff>
    </xdr:from>
    <xdr:to>
      <xdr:col>50</xdr:col>
      <xdr:colOff>165100</xdr:colOff>
      <xdr:row>56</xdr:row>
      <xdr:rowOff>163195</xdr:rowOff>
    </xdr:to>
    <xdr:sp macro="" textlink="">
      <xdr:nvSpPr>
        <xdr:cNvPr id="359" name="フローチャート: 判断 358">
          <a:extLst>
            <a:ext uri="{FF2B5EF4-FFF2-40B4-BE49-F238E27FC236}">
              <a16:creationId xmlns:a16="http://schemas.microsoft.com/office/drawing/2014/main" id="{347C0E53-08D6-4102-91F6-7D488A651D85}"/>
            </a:ext>
          </a:extLst>
        </xdr:cNvPr>
        <xdr:cNvSpPr/>
      </xdr:nvSpPr>
      <xdr:spPr>
        <a:xfrm>
          <a:off x="9588500" y="96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154940</xdr:rowOff>
    </xdr:from>
    <xdr:ext cx="530225" cy="254635"/>
    <xdr:sp macro="" textlink="">
      <xdr:nvSpPr>
        <xdr:cNvPr id="360" name="テキスト ボックス 359">
          <a:extLst>
            <a:ext uri="{FF2B5EF4-FFF2-40B4-BE49-F238E27FC236}">
              <a16:creationId xmlns:a16="http://schemas.microsoft.com/office/drawing/2014/main" id="{F6FFC463-0264-423E-A509-A00353845876}"/>
            </a:ext>
          </a:extLst>
        </xdr:cNvPr>
        <xdr:cNvSpPr txBox="1"/>
      </xdr:nvSpPr>
      <xdr:spPr>
        <a:xfrm>
          <a:off x="9371965" y="975614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45,982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46990</xdr:rowOff>
    </xdr:from>
    <xdr:to>
      <xdr:col>45</xdr:col>
      <xdr:colOff>177800</xdr:colOff>
      <xdr:row>56</xdr:row>
      <xdr:rowOff>81280</xdr:rowOff>
    </xdr:to>
    <xdr:cxnSp macro="">
      <xdr:nvCxnSpPr>
        <xdr:cNvPr id="361" name="直線コネクタ 360">
          <a:extLst>
            <a:ext uri="{FF2B5EF4-FFF2-40B4-BE49-F238E27FC236}">
              <a16:creationId xmlns:a16="http://schemas.microsoft.com/office/drawing/2014/main" id="{BBF5EB6E-3211-48B1-B8C9-9565FEB915DC}"/>
            </a:ext>
          </a:extLst>
        </xdr:cNvPr>
        <xdr:cNvCxnSpPr/>
      </xdr:nvCxnSpPr>
      <xdr:spPr>
        <a:xfrm flipV="1">
          <a:off x="7861300" y="964819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78105</xdr:rowOff>
    </xdr:from>
    <xdr:to>
      <xdr:col>46</xdr:col>
      <xdr:colOff>38100</xdr:colOff>
      <xdr:row>57</xdr:row>
      <xdr:rowOff>8255</xdr:rowOff>
    </xdr:to>
    <xdr:sp macro="" textlink="">
      <xdr:nvSpPr>
        <xdr:cNvPr id="362" name="フローチャート: 判断 361">
          <a:extLst>
            <a:ext uri="{FF2B5EF4-FFF2-40B4-BE49-F238E27FC236}">
              <a16:creationId xmlns:a16="http://schemas.microsoft.com/office/drawing/2014/main" id="{9C977C78-A343-49C0-90E2-6468BE3A06A3}"/>
            </a:ext>
          </a:extLst>
        </xdr:cNvPr>
        <xdr:cNvSpPr/>
      </xdr:nvSpPr>
      <xdr:spPr>
        <a:xfrm>
          <a:off x="8699500" y="9679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170815</xdr:rowOff>
    </xdr:from>
    <xdr:ext cx="530225" cy="258445"/>
    <xdr:sp macro="" textlink="">
      <xdr:nvSpPr>
        <xdr:cNvPr id="363" name="テキスト ボックス 362">
          <a:extLst>
            <a:ext uri="{FF2B5EF4-FFF2-40B4-BE49-F238E27FC236}">
              <a16:creationId xmlns:a16="http://schemas.microsoft.com/office/drawing/2014/main" id="{51DAA7A2-95A2-4C2B-9F39-AD7210301B47}"/>
            </a:ext>
          </a:extLst>
        </xdr:cNvPr>
        <xdr:cNvSpPr txBox="1"/>
      </xdr:nvSpPr>
      <xdr:spPr>
        <a:xfrm>
          <a:off x="8482965" y="977201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44,475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81280</xdr:rowOff>
    </xdr:from>
    <xdr:to>
      <xdr:col>41</xdr:col>
      <xdr:colOff>50800</xdr:colOff>
      <xdr:row>57</xdr:row>
      <xdr:rowOff>111125</xdr:rowOff>
    </xdr:to>
    <xdr:cxnSp macro="">
      <xdr:nvCxnSpPr>
        <xdr:cNvPr id="364" name="直線コネクタ 363">
          <a:extLst>
            <a:ext uri="{FF2B5EF4-FFF2-40B4-BE49-F238E27FC236}">
              <a16:creationId xmlns:a16="http://schemas.microsoft.com/office/drawing/2014/main" id="{D4390B1F-B869-40BC-A430-059536E43FF7}"/>
            </a:ext>
          </a:extLst>
        </xdr:cNvPr>
        <xdr:cNvCxnSpPr/>
      </xdr:nvCxnSpPr>
      <xdr:spPr>
        <a:xfrm flipV="1">
          <a:off x="6972300" y="9682480"/>
          <a:ext cx="889000" cy="201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62230</xdr:rowOff>
    </xdr:from>
    <xdr:to>
      <xdr:col>41</xdr:col>
      <xdr:colOff>101600</xdr:colOff>
      <xdr:row>56</xdr:row>
      <xdr:rowOff>163830</xdr:rowOff>
    </xdr:to>
    <xdr:sp macro="" textlink="">
      <xdr:nvSpPr>
        <xdr:cNvPr id="365" name="フローチャート: 判断 364">
          <a:extLst>
            <a:ext uri="{FF2B5EF4-FFF2-40B4-BE49-F238E27FC236}">
              <a16:creationId xmlns:a16="http://schemas.microsoft.com/office/drawing/2014/main" id="{0DD87605-4662-4DE4-B193-B14560B718C8}"/>
            </a:ext>
          </a:extLst>
        </xdr:cNvPr>
        <xdr:cNvSpPr/>
      </xdr:nvSpPr>
      <xdr:spPr>
        <a:xfrm>
          <a:off x="7810500" y="9663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154940</xdr:rowOff>
    </xdr:from>
    <xdr:ext cx="530225" cy="254635"/>
    <xdr:sp macro="" textlink="">
      <xdr:nvSpPr>
        <xdr:cNvPr id="366" name="テキスト ボックス 365">
          <a:extLst>
            <a:ext uri="{FF2B5EF4-FFF2-40B4-BE49-F238E27FC236}">
              <a16:creationId xmlns:a16="http://schemas.microsoft.com/office/drawing/2014/main" id="{B20BB0F8-014B-48F6-8B97-F312A36F550D}"/>
            </a:ext>
          </a:extLst>
        </xdr:cNvPr>
        <xdr:cNvSpPr txBox="1"/>
      </xdr:nvSpPr>
      <xdr:spPr>
        <a:xfrm>
          <a:off x="7593965" y="975614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45,945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67310</xdr:rowOff>
    </xdr:from>
    <xdr:to>
      <xdr:col>36</xdr:col>
      <xdr:colOff>165100</xdr:colOff>
      <xdr:row>56</xdr:row>
      <xdr:rowOff>168910</xdr:rowOff>
    </xdr:to>
    <xdr:sp macro="" textlink="">
      <xdr:nvSpPr>
        <xdr:cNvPr id="367" name="フローチャート: 判断 366">
          <a:extLst>
            <a:ext uri="{FF2B5EF4-FFF2-40B4-BE49-F238E27FC236}">
              <a16:creationId xmlns:a16="http://schemas.microsoft.com/office/drawing/2014/main" id="{8515835D-652A-4FEC-9E88-7F91D0704849}"/>
            </a:ext>
          </a:extLst>
        </xdr:cNvPr>
        <xdr:cNvSpPr/>
      </xdr:nvSpPr>
      <xdr:spPr>
        <a:xfrm>
          <a:off x="6921500" y="9668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13970</xdr:rowOff>
    </xdr:from>
    <xdr:ext cx="530225" cy="259080"/>
    <xdr:sp macro="" textlink="">
      <xdr:nvSpPr>
        <xdr:cNvPr id="368" name="テキスト ボックス 367">
          <a:extLst>
            <a:ext uri="{FF2B5EF4-FFF2-40B4-BE49-F238E27FC236}">
              <a16:creationId xmlns:a16="http://schemas.microsoft.com/office/drawing/2014/main" id="{FAEE1B84-B508-4765-83F8-7E3E84D80E19}"/>
            </a:ext>
          </a:extLst>
        </xdr:cNvPr>
        <xdr:cNvSpPr txBox="1"/>
      </xdr:nvSpPr>
      <xdr:spPr>
        <a:xfrm>
          <a:off x="6704965" y="94437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45,483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9" name="テキスト ボックス 368">
          <a:extLst>
            <a:ext uri="{FF2B5EF4-FFF2-40B4-BE49-F238E27FC236}">
              <a16:creationId xmlns:a16="http://schemas.microsoft.com/office/drawing/2014/main" id="{14151333-7CC9-42A1-B930-ABD9C2AF9597}"/>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70" name="テキスト ボックス 369">
          <a:extLst>
            <a:ext uri="{FF2B5EF4-FFF2-40B4-BE49-F238E27FC236}">
              <a16:creationId xmlns:a16="http://schemas.microsoft.com/office/drawing/2014/main" id="{F50F0D74-11DB-4009-817B-93A5FC0E46AF}"/>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71" name="テキスト ボックス 370">
          <a:extLst>
            <a:ext uri="{FF2B5EF4-FFF2-40B4-BE49-F238E27FC236}">
              <a16:creationId xmlns:a16="http://schemas.microsoft.com/office/drawing/2014/main" id="{D06003CB-DBF3-43EF-B81F-499766F239EE}"/>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72" name="テキスト ボックス 371">
          <a:extLst>
            <a:ext uri="{FF2B5EF4-FFF2-40B4-BE49-F238E27FC236}">
              <a16:creationId xmlns:a16="http://schemas.microsoft.com/office/drawing/2014/main" id="{FC101C2A-D0B3-4092-A5D9-45FC38B518CD}"/>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3" name="テキスト ボックス 372">
          <a:extLst>
            <a:ext uri="{FF2B5EF4-FFF2-40B4-BE49-F238E27FC236}">
              <a16:creationId xmlns:a16="http://schemas.microsoft.com/office/drawing/2014/main" id="{DBB3B8B5-F060-41ED-8C5B-37B60CA56D91}"/>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34925</xdr:rowOff>
    </xdr:from>
    <xdr:to>
      <xdr:col>55</xdr:col>
      <xdr:colOff>50800</xdr:colOff>
      <xdr:row>56</xdr:row>
      <xdr:rowOff>136525</xdr:rowOff>
    </xdr:to>
    <xdr:sp macro="" textlink="">
      <xdr:nvSpPr>
        <xdr:cNvPr id="374" name="楕円 373">
          <a:extLst>
            <a:ext uri="{FF2B5EF4-FFF2-40B4-BE49-F238E27FC236}">
              <a16:creationId xmlns:a16="http://schemas.microsoft.com/office/drawing/2014/main" id="{719FB4C8-BDA5-496F-90A6-29780B979F02}"/>
            </a:ext>
          </a:extLst>
        </xdr:cNvPr>
        <xdr:cNvSpPr/>
      </xdr:nvSpPr>
      <xdr:spPr>
        <a:xfrm>
          <a:off x="10426700" y="963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13335</xdr:rowOff>
    </xdr:from>
    <xdr:ext cx="534670" cy="259080"/>
    <xdr:sp macro="" textlink="">
      <xdr:nvSpPr>
        <xdr:cNvPr id="375" name="普通建設事業費該当値テキスト">
          <a:extLst>
            <a:ext uri="{FF2B5EF4-FFF2-40B4-BE49-F238E27FC236}">
              <a16:creationId xmlns:a16="http://schemas.microsoft.com/office/drawing/2014/main" id="{EE2544D4-EAA3-4157-9A18-FD8AE4882970}"/>
            </a:ext>
          </a:extLst>
        </xdr:cNvPr>
        <xdr:cNvSpPr txBox="1"/>
      </xdr:nvSpPr>
      <xdr:spPr>
        <a:xfrm>
          <a:off x="10528300" y="96145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48,480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55</xdr:row>
      <xdr:rowOff>100965</xdr:rowOff>
    </xdr:from>
    <xdr:to>
      <xdr:col>50</xdr:col>
      <xdr:colOff>165100</xdr:colOff>
      <xdr:row>56</xdr:row>
      <xdr:rowOff>31115</xdr:rowOff>
    </xdr:to>
    <xdr:sp macro="" textlink="">
      <xdr:nvSpPr>
        <xdr:cNvPr id="376" name="楕円 375">
          <a:extLst>
            <a:ext uri="{FF2B5EF4-FFF2-40B4-BE49-F238E27FC236}">
              <a16:creationId xmlns:a16="http://schemas.microsoft.com/office/drawing/2014/main" id="{8336B978-7C48-4A7C-8D83-26531F0C51E4}"/>
            </a:ext>
          </a:extLst>
        </xdr:cNvPr>
        <xdr:cNvSpPr/>
      </xdr:nvSpPr>
      <xdr:spPr>
        <a:xfrm>
          <a:off x="9588500" y="953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47625</xdr:rowOff>
    </xdr:from>
    <xdr:ext cx="530225" cy="259080"/>
    <xdr:sp macro="" textlink="">
      <xdr:nvSpPr>
        <xdr:cNvPr id="377" name="テキスト ボックス 376">
          <a:extLst>
            <a:ext uri="{FF2B5EF4-FFF2-40B4-BE49-F238E27FC236}">
              <a16:creationId xmlns:a16="http://schemas.microsoft.com/office/drawing/2014/main" id="{31EE0B9E-02CE-4F9F-96AC-0343DE3189E1}"/>
            </a:ext>
          </a:extLst>
        </xdr:cNvPr>
        <xdr:cNvSpPr txBox="1"/>
      </xdr:nvSpPr>
      <xdr:spPr>
        <a:xfrm>
          <a:off x="9371965" y="930592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58,142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55</xdr:row>
      <xdr:rowOff>167640</xdr:rowOff>
    </xdr:from>
    <xdr:to>
      <xdr:col>46</xdr:col>
      <xdr:colOff>38100</xdr:colOff>
      <xdr:row>56</xdr:row>
      <xdr:rowOff>97790</xdr:rowOff>
    </xdr:to>
    <xdr:sp macro="" textlink="">
      <xdr:nvSpPr>
        <xdr:cNvPr id="378" name="楕円 377">
          <a:extLst>
            <a:ext uri="{FF2B5EF4-FFF2-40B4-BE49-F238E27FC236}">
              <a16:creationId xmlns:a16="http://schemas.microsoft.com/office/drawing/2014/main" id="{F2139EA1-5FBB-40F5-B934-12EDFA1F31FC}"/>
            </a:ext>
          </a:extLst>
        </xdr:cNvPr>
        <xdr:cNvSpPr/>
      </xdr:nvSpPr>
      <xdr:spPr>
        <a:xfrm>
          <a:off x="8699500" y="959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114300</xdr:rowOff>
    </xdr:from>
    <xdr:ext cx="530225" cy="259080"/>
    <xdr:sp macro="" textlink="">
      <xdr:nvSpPr>
        <xdr:cNvPr id="379" name="テキスト ボックス 378">
          <a:extLst>
            <a:ext uri="{FF2B5EF4-FFF2-40B4-BE49-F238E27FC236}">
              <a16:creationId xmlns:a16="http://schemas.microsoft.com/office/drawing/2014/main" id="{4C09B7A6-0B1B-4B48-B6E6-506C3AC9A0FE}"/>
            </a:ext>
          </a:extLst>
        </xdr:cNvPr>
        <xdr:cNvSpPr txBox="1"/>
      </xdr:nvSpPr>
      <xdr:spPr>
        <a:xfrm>
          <a:off x="8482965" y="93726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52,033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30480</xdr:rowOff>
    </xdr:from>
    <xdr:to>
      <xdr:col>41</xdr:col>
      <xdr:colOff>101600</xdr:colOff>
      <xdr:row>56</xdr:row>
      <xdr:rowOff>132080</xdr:rowOff>
    </xdr:to>
    <xdr:sp macro="" textlink="">
      <xdr:nvSpPr>
        <xdr:cNvPr id="380" name="楕円 379">
          <a:extLst>
            <a:ext uri="{FF2B5EF4-FFF2-40B4-BE49-F238E27FC236}">
              <a16:creationId xmlns:a16="http://schemas.microsoft.com/office/drawing/2014/main" id="{FF9B20AF-6809-4F67-B3D8-BFBF7F2C3685}"/>
            </a:ext>
          </a:extLst>
        </xdr:cNvPr>
        <xdr:cNvSpPr/>
      </xdr:nvSpPr>
      <xdr:spPr>
        <a:xfrm>
          <a:off x="78105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148590</xdr:rowOff>
    </xdr:from>
    <xdr:ext cx="530225" cy="259080"/>
    <xdr:sp macro="" textlink="">
      <xdr:nvSpPr>
        <xdr:cNvPr id="381" name="テキスト ボックス 380">
          <a:extLst>
            <a:ext uri="{FF2B5EF4-FFF2-40B4-BE49-F238E27FC236}">
              <a16:creationId xmlns:a16="http://schemas.microsoft.com/office/drawing/2014/main" id="{9444901E-9998-4EC3-9A34-C35A4AF3A942}"/>
            </a:ext>
          </a:extLst>
        </xdr:cNvPr>
        <xdr:cNvSpPr txBox="1"/>
      </xdr:nvSpPr>
      <xdr:spPr>
        <a:xfrm>
          <a:off x="7593965" y="94068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48,842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60325</xdr:rowOff>
    </xdr:from>
    <xdr:to>
      <xdr:col>36</xdr:col>
      <xdr:colOff>165100</xdr:colOff>
      <xdr:row>57</xdr:row>
      <xdr:rowOff>161925</xdr:rowOff>
    </xdr:to>
    <xdr:sp macro="" textlink="">
      <xdr:nvSpPr>
        <xdr:cNvPr id="382" name="楕円 381">
          <a:extLst>
            <a:ext uri="{FF2B5EF4-FFF2-40B4-BE49-F238E27FC236}">
              <a16:creationId xmlns:a16="http://schemas.microsoft.com/office/drawing/2014/main" id="{B53F90F2-05ED-4AF2-A2B0-9CFD931DCE10}"/>
            </a:ext>
          </a:extLst>
        </xdr:cNvPr>
        <xdr:cNvSpPr/>
      </xdr:nvSpPr>
      <xdr:spPr>
        <a:xfrm>
          <a:off x="6921500" y="983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153035</xdr:rowOff>
    </xdr:from>
    <xdr:ext cx="530225" cy="259080"/>
    <xdr:sp macro="" textlink="">
      <xdr:nvSpPr>
        <xdr:cNvPr id="383" name="テキスト ボックス 382">
          <a:extLst>
            <a:ext uri="{FF2B5EF4-FFF2-40B4-BE49-F238E27FC236}">
              <a16:creationId xmlns:a16="http://schemas.microsoft.com/office/drawing/2014/main" id="{55D89BFD-A03C-45D3-B305-7B8FE7481152}"/>
            </a:ext>
          </a:extLst>
        </xdr:cNvPr>
        <xdr:cNvSpPr txBox="1"/>
      </xdr:nvSpPr>
      <xdr:spPr>
        <a:xfrm>
          <a:off x="6704965" y="99256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30,379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3A5F31E2-F299-497D-8EE2-48A3DC10998C}"/>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1E107D1A-F77C-4FF3-9B77-C251F7DBE8AC}"/>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6DB4A081-B0C8-41EF-8012-ED61F8401DD9}"/>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5A02A9B6-955F-49F9-9A55-948FF5657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6225035F-BC57-4995-B9C2-D5630C2660B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DD74EC53-687E-4FDA-9090-A369045017F7}"/>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E849231-152F-43F2-B519-4E74975579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D46E6E6C-D3DA-47ED-8291-E03100C13336}"/>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5440" cy="220980"/>
    <xdr:sp macro="" textlink="">
      <xdr:nvSpPr>
        <xdr:cNvPr id="392" name="テキスト ボックス 391">
          <a:extLst>
            <a:ext uri="{FF2B5EF4-FFF2-40B4-BE49-F238E27FC236}">
              <a16:creationId xmlns:a16="http://schemas.microsoft.com/office/drawing/2014/main" id="{874735A6-B44F-42B6-93E7-080868346057}"/>
            </a:ext>
          </a:extLst>
        </xdr:cNvPr>
        <xdr:cNvSpPr txBox="1"/>
      </xdr:nvSpPr>
      <xdr:spPr>
        <a:xfrm>
          <a:off x="6565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868B8C07-44EA-43FB-9497-A4CC2611EA82}"/>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CACFE506-BF5F-495F-8F94-AA078B6B5AC9}"/>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4475" cy="259080"/>
    <xdr:sp macro="" textlink="">
      <xdr:nvSpPr>
        <xdr:cNvPr id="395" name="テキスト ボックス 394">
          <a:extLst>
            <a:ext uri="{FF2B5EF4-FFF2-40B4-BE49-F238E27FC236}">
              <a16:creationId xmlns:a16="http://schemas.microsoft.com/office/drawing/2014/main" id="{D496A114-8B84-43B7-B2A6-6567BA58C5A6}"/>
            </a:ext>
          </a:extLst>
        </xdr:cNvPr>
        <xdr:cNvSpPr txBox="1"/>
      </xdr:nvSpPr>
      <xdr:spPr>
        <a:xfrm>
          <a:off x="6355080" y="13446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8804E00C-E42D-4993-82E6-A0A9D1E83211}"/>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97" name="テキスト ボックス 396">
          <a:extLst>
            <a:ext uri="{FF2B5EF4-FFF2-40B4-BE49-F238E27FC236}">
              <a16:creationId xmlns:a16="http://schemas.microsoft.com/office/drawing/2014/main" id="{8490A986-F289-456F-90EB-E0DAC1004675}"/>
            </a:ext>
          </a:extLst>
        </xdr:cNvPr>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AE3F0B87-1775-4CAA-95DC-28E44662E343}"/>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54635"/>
    <xdr:sp macro="" textlink="">
      <xdr:nvSpPr>
        <xdr:cNvPr id="399" name="テキスト ボックス 398">
          <a:extLst>
            <a:ext uri="{FF2B5EF4-FFF2-40B4-BE49-F238E27FC236}">
              <a16:creationId xmlns:a16="http://schemas.microsoft.com/office/drawing/2014/main" id="{EB37536C-E534-4C6C-8BB6-E607203646BF}"/>
            </a:ext>
          </a:extLst>
        </xdr:cNvPr>
        <xdr:cNvSpPr txBox="1"/>
      </xdr:nvSpPr>
      <xdr:spPr>
        <a:xfrm>
          <a:off x="6072505" y="12684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C5326B6E-3E0C-49BF-B46C-FC9A28FD9381}"/>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401" name="テキスト ボックス 400">
          <a:extLst>
            <a:ext uri="{FF2B5EF4-FFF2-40B4-BE49-F238E27FC236}">
              <a16:creationId xmlns:a16="http://schemas.microsoft.com/office/drawing/2014/main" id="{A60D094C-8B43-43B9-9B60-558F6E325C78}"/>
            </a:ext>
          </a:extLst>
        </xdr:cNvPr>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247C2C9B-24AA-4C3D-9A22-28BA6328FAE1}"/>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403" name="テキスト ボックス 402">
          <a:extLst>
            <a:ext uri="{FF2B5EF4-FFF2-40B4-BE49-F238E27FC236}">
              <a16:creationId xmlns:a16="http://schemas.microsoft.com/office/drawing/2014/main" id="{77503873-C8F7-40DC-A381-07787D990DCB}"/>
            </a:ext>
          </a:extLst>
        </xdr:cNvPr>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7348D92B-8B05-42F4-A9CD-F76BEDAD3E25}"/>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1185" cy="254635"/>
    <xdr:sp macro="" textlink="">
      <xdr:nvSpPr>
        <xdr:cNvPr id="405" name="テキスト ボックス 404">
          <a:extLst>
            <a:ext uri="{FF2B5EF4-FFF2-40B4-BE49-F238E27FC236}">
              <a16:creationId xmlns:a16="http://schemas.microsoft.com/office/drawing/2014/main" id="{EB3EF6F8-808E-4C8A-88C8-CF3E0576881E}"/>
            </a:ext>
          </a:extLst>
        </xdr:cNvPr>
        <xdr:cNvSpPr txBox="1"/>
      </xdr:nvSpPr>
      <xdr:spPr>
        <a:xfrm>
          <a:off x="6008370" y="11541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C1A112D4-8F99-440F-AFF5-003875A2E8BA}"/>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2540</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AF2744B3-C17D-4F25-9027-6B7B8A8B1D43}"/>
            </a:ext>
          </a:extLst>
        </xdr:cNvPr>
        <xdr:cNvCxnSpPr/>
      </xdr:nvCxnSpPr>
      <xdr:spPr>
        <a:xfrm flipV="1">
          <a:off x="10475595" y="12004040"/>
          <a:ext cx="1270" cy="1584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48260</xdr:rowOff>
    </xdr:from>
    <xdr:ext cx="249555" cy="259080"/>
    <xdr:sp macro="" textlink="">
      <xdr:nvSpPr>
        <xdr:cNvPr id="408" name="普通建設事業費 （ うち新規整備　）最小値テキスト">
          <a:extLst>
            <a:ext uri="{FF2B5EF4-FFF2-40B4-BE49-F238E27FC236}">
              <a16:creationId xmlns:a16="http://schemas.microsoft.com/office/drawing/2014/main" id="{19053959-122A-4D7B-98CD-9B4FFA15B4DC}"/>
            </a:ext>
          </a:extLst>
        </xdr:cNvPr>
        <xdr:cNvSpPr txBox="1"/>
      </xdr:nvSpPr>
      <xdr:spPr>
        <a:xfrm>
          <a:off x="10528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413DC572-F54C-440F-BA6D-F7B0B6BD6745}"/>
            </a:ext>
          </a:extLst>
        </xdr:cNvPr>
        <xdr:cNvCxnSpPr/>
      </xdr:nvCxnSpPr>
      <xdr:spPr>
        <a:xfrm>
          <a:off x="10388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120650</xdr:rowOff>
    </xdr:from>
    <xdr:ext cx="534670" cy="254635"/>
    <xdr:sp macro="" textlink="">
      <xdr:nvSpPr>
        <xdr:cNvPr id="410" name="普通建設事業費 （ うち新規整備　）最大値テキスト">
          <a:extLst>
            <a:ext uri="{FF2B5EF4-FFF2-40B4-BE49-F238E27FC236}">
              <a16:creationId xmlns:a16="http://schemas.microsoft.com/office/drawing/2014/main" id="{76F15938-2CE0-42EC-AB8B-9D6AA9F7D847}"/>
            </a:ext>
          </a:extLst>
        </xdr:cNvPr>
        <xdr:cNvSpPr txBox="1"/>
      </xdr:nvSpPr>
      <xdr:spPr>
        <a:xfrm>
          <a:off x="10528300" y="1177925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83,187</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2540</xdr:rowOff>
    </xdr:from>
    <xdr:to>
      <xdr:col>55</xdr:col>
      <xdr:colOff>88900</xdr:colOff>
      <xdr:row>70</xdr:row>
      <xdr:rowOff>2540</xdr:rowOff>
    </xdr:to>
    <xdr:cxnSp macro="">
      <xdr:nvCxnSpPr>
        <xdr:cNvPr id="411" name="直線コネクタ 410">
          <a:extLst>
            <a:ext uri="{FF2B5EF4-FFF2-40B4-BE49-F238E27FC236}">
              <a16:creationId xmlns:a16="http://schemas.microsoft.com/office/drawing/2014/main" id="{22D67D21-9382-44F9-AFE0-C2F5675285E3}"/>
            </a:ext>
          </a:extLst>
        </xdr:cNvPr>
        <xdr:cNvCxnSpPr/>
      </xdr:nvCxnSpPr>
      <xdr:spPr>
        <a:xfrm>
          <a:off x="10388600" y="12004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90805</xdr:rowOff>
    </xdr:from>
    <xdr:to>
      <xdr:col>55</xdr:col>
      <xdr:colOff>0</xdr:colOff>
      <xdr:row>77</xdr:row>
      <xdr:rowOff>138430</xdr:rowOff>
    </xdr:to>
    <xdr:cxnSp macro="">
      <xdr:nvCxnSpPr>
        <xdr:cNvPr id="412" name="直線コネクタ 411">
          <a:extLst>
            <a:ext uri="{FF2B5EF4-FFF2-40B4-BE49-F238E27FC236}">
              <a16:creationId xmlns:a16="http://schemas.microsoft.com/office/drawing/2014/main" id="{E7FB20F9-7430-4889-8088-0D99517DA2C5}"/>
            </a:ext>
          </a:extLst>
        </xdr:cNvPr>
        <xdr:cNvCxnSpPr/>
      </xdr:nvCxnSpPr>
      <xdr:spPr>
        <a:xfrm>
          <a:off x="9639300" y="13292455"/>
          <a:ext cx="8382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95885</xdr:rowOff>
    </xdr:from>
    <xdr:ext cx="534670" cy="259080"/>
    <xdr:sp macro="" textlink="">
      <xdr:nvSpPr>
        <xdr:cNvPr id="413" name="普通建設事業費 （ うち新規整備　）平均値テキスト">
          <a:extLst>
            <a:ext uri="{FF2B5EF4-FFF2-40B4-BE49-F238E27FC236}">
              <a16:creationId xmlns:a16="http://schemas.microsoft.com/office/drawing/2014/main" id="{66A0B502-1C0A-4A74-8E60-4FC366FA9AB8}"/>
            </a:ext>
          </a:extLst>
        </xdr:cNvPr>
        <xdr:cNvSpPr txBox="1"/>
      </xdr:nvSpPr>
      <xdr:spPr>
        <a:xfrm>
          <a:off x="10528300" y="131260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13,840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73025</xdr:rowOff>
    </xdr:from>
    <xdr:to>
      <xdr:col>55</xdr:col>
      <xdr:colOff>50800</xdr:colOff>
      <xdr:row>78</xdr:row>
      <xdr:rowOff>3175</xdr:rowOff>
    </xdr:to>
    <xdr:sp macro="" textlink="">
      <xdr:nvSpPr>
        <xdr:cNvPr id="414" name="フローチャート: 判断 413">
          <a:extLst>
            <a:ext uri="{FF2B5EF4-FFF2-40B4-BE49-F238E27FC236}">
              <a16:creationId xmlns:a16="http://schemas.microsoft.com/office/drawing/2014/main" id="{B60E163B-34CF-47FE-BE3F-99FD9384E790}"/>
            </a:ext>
          </a:extLst>
        </xdr:cNvPr>
        <xdr:cNvSpPr/>
      </xdr:nvSpPr>
      <xdr:spPr>
        <a:xfrm>
          <a:off x="10426700" y="13274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90805</xdr:rowOff>
    </xdr:from>
    <xdr:to>
      <xdr:col>50</xdr:col>
      <xdr:colOff>114300</xdr:colOff>
      <xdr:row>77</xdr:row>
      <xdr:rowOff>109220</xdr:rowOff>
    </xdr:to>
    <xdr:cxnSp macro="">
      <xdr:nvCxnSpPr>
        <xdr:cNvPr id="415" name="直線コネクタ 414">
          <a:extLst>
            <a:ext uri="{FF2B5EF4-FFF2-40B4-BE49-F238E27FC236}">
              <a16:creationId xmlns:a16="http://schemas.microsoft.com/office/drawing/2014/main" id="{3F091925-256D-4AB9-B425-ED4EC1F3112C}"/>
            </a:ext>
          </a:extLst>
        </xdr:cNvPr>
        <xdr:cNvCxnSpPr/>
      </xdr:nvCxnSpPr>
      <xdr:spPr>
        <a:xfrm flipV="1">
          <a:off x="8750300" y="1329245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120650</xdr:rowOff>
    </xdr:from>
    <xdr:to>
      <xdr:col>50</xdr:col>
      <xdr:colOff>165100</xdr:colOff>
      <xdr:row>78</xdr:row>
      <xdr:rowOff>50165</xdr:rowOff>
    </xdr:to>
    <xdr:sp macro="" textlink="">
      <xdr:nvSpPr>
        <xdr:cNvPr id="416" name="フローチャート: 判断 415">
          <a:extLst>
            <a:ext uri="{FF2B5EF4-FFF2-40B4-BE49-F238E27FC236}">
              <a16:creationId xmlns:a16="http://schemas.microsoft.com/office/drawing/2014/main" id="{15A0DFED-BFED-4FE5-9AB6-C44B4E1096C6}"/>
            </a:ext>
          </a:extLst>
        </xdr:cNvPr>
        <xdr:cNvSpPr/>
      </xdr:nvSpPr>
      <xdr:spPr>
        <a:xfrm>
          <a:off x="9588500" y="13322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41275</xdr:rowOff>
    </xdr:from>
    <xdr:ext cx="530225" cy="254635"/>
    <xdr:sp macro="" textlink="">
      <xdr:nvSpPr>
        <xdr:cNvPr id="417" name="テキスト ボックス 416">
          <a:extLst>
            <a:ext uri="{FF2B5EF4-FFF2-40B4-BE49-F238E27FC236}">
              <a16:creationId xmlns:a16="http://schemas.microsoft.com/office/drawing/2014/main" id="{08AA8417-CC22-4ABB-AFBC-76363F745339}"/>
            </a:ext>
          </a:extLst>
        </xdr:cNvPr>
        <xdr:cNvSpPr txBox="1"/>
      </xdr:nvSpPr>
      <xdr:spPr>
        <a:xfrm>
          <a:off x="9371965" y="1341437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11,374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109220</xdr:rowOff>
    </xdr:from>
    <xdr:to>
      <xdr:col>45</xdr:col>
      <xdr:colOff>177800</xdr:colOff>
      <xdr:row>77</xdr:row>
      <xdr:rowOff>144780</xdr:rowOff>
    </xdr:to>
    <xdr:cxnSp macro="">
      <xdr:nvCxnSpPr>
        <xdr:cNvPr id="418" name="直線コネクタ 417">
          <a:extLst>
            <a:ext uri="{FF2B5EF4-FFF2-40B4-BE49-F238E27FC236}">
              <a16:creationId xmlns:a16="http://schemas.microsoft.com/office/drawing/2014/main" id="{DE7BC099-AC32-4CF6-ACD4-1EB3E526644F}"/>
            </a:ext>
          </a:extLst>
        </xdr:cNvPr>
        <xdr:cNvCxnSpPr/>
      </xdr:nvCxnSpPr>
      <xdr:spPr>
        <a:xfrm flipV="1">
          <a:off x="7861300" y="1331087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143510</xdr:rowOff>
    </xdr:from>
    <xdr:to>
      <xdr:col>46</xdr:col>
      <xdr:colOff>38100</xdr:colOff>
      <xdr:row>78</xdr:row>
      <xdr:rowOff>73660</xdr:rowOff>
    </xdr:to>
    <xdr:sp macro="" textlink="">
      <xdr:nvSpPr>
        <xdr:cNvPr id="419" name="フローチャート: 判断 418">
          <a:extLst>
            <a:ext uri="{FF2B5EF4-FFF2-40B4-BE49-F238E27FC236}">
              <a16:creationId xmlns:a16="http://schemas.microsoft.com/office/drawing/2014/main" id="{B8476066-19E4-465B-8D1A-D3750B127BD0}"/>
            </a:ext>
          </a:extLst>
        </xdr:cNvPr>
        <xdr:cNvSpPr/>
      </xdr:nvSpPr>
      <xdr:spPr>
        <a:xfrm>
          <a:off x="8699500" y="13345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78</xdr:row>
      <xdr:rowOff>64770</xdr:rowOff>
    </xdr:from>
    <xdr:ext cx="530225" cy="254635"/>
    <xdr:sp macro="" textlink="">
      <xdr:nvSpPr>
        <xdr:cNvPr id="420" name="テキスト ボックス 419">
          <a:extLst>
            <a:ext uri="{FF2B5EF4-FFF2-40B4-BE49-F238E27FC236}">
              <a16:creationId xmlns:a16="http://schemas.microsoft.com/office/drawing/2014/main" id="{9E47ACB7-56C4-481D-9EDD-EDE507996C07}"/>
            </a:ext>
          </a:extLst>
        </xdr:cNvPr>
        <xdr:cNvSpPr txBox="1"/>
      </xdr:nvSpPr>
      <xdr:spPr>
        <a:xfrm>
          <a:off x="8482965" y="1343787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144780</xdr:rowOff>
    </xdr:from>
    <xdr:to>
      <xdr:col>41</xdr:col>
      <xdr:colOff>50800</xdr:colOff>
      <xdr:row>78</xdr:row>
      <xdr:rowOff>31750</xdr:rowOff>
    </xdr:to>
    <xdr:cxnSp macro="">
      <xdr:nvCxnSpPr>
        <xdr:cNvPr id="421" name="直線コネクタ 420">
          <a:extLst>
            <a:ext uri="{FF2B5EF4-FFF2-40B4-BE49-F238E27FC236}">
              <a16:creationId xmlns:a16="http://schemas.microsoft.com/office/drawing/2014/main" id="{55968F48-707E-4D6F-B7B6-0002F1414334}"/>
            </a:ext>
          </a:extLst>
        </xdr:cNvPr>
        <xdr:cNvCxnSpPr/>
      </xdr:nvCxnSpPr>
      <xdr:spPr>
        <a:xfrm flipV="1">
          <a:off x="6972300" y="13346430"/>
          <a:ext cx="889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121285</xdr:rowOff>
    </xdr:from>
    <xdr:to>
      <xdr:col>41</xdr:col>
      <xdr:colOff>101600</xdr:colOff>
      <xdr:row>78</xdr:row>
      <xdr:rowOff>52070</xdr:rowOff>
    </xdr:to>
    <xdr:sp macro="" textlink="">
      <xdr:nvSpPr>
        <xdr:cNvPr id="422" name="フローチャート: 判断 421">
          <a:extLst>
            <a:ext uri="{FF2B5EF4-FFF2-40B4-BE49-F238E27FC236}">
              <a16:creationId xmlns:a16="http://schemas.microsoft.com/office/drawing/2014/main" id="{439EF9C9-7632-4CB4-A304-557FEF79DF8C}"/>
            </a:ext>
          </a:extLst>
        </xdr:cNvPr>
        <xdr:cNvSpPr/>
      </xdr:nvSpPr>
      <xdr:spPr>
        <a:xfrm>
          <a:off x="7810500" y="133229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42545</xdr:rowOff>
    </xdr:from>
    <xdr:ext cx="530225" cy="254635"/>
    <xdr:sp macro="" textlink="">
      <xdr:nvSpPr>
        <xdr:cNvPr id="423" name="テキスト ボックス 422">
          <a:extLst>
            <a:ext uri="{FF2B5EF4-FFF2-40B4-BE49-F238E27FC236}">
              <a16:creationId xmlns:a16="http://schemas.microsoft.com/office/drawing/2014/main" id="{1BF03B75-BAE5-4F7A-8272-3059A4569486}"/>
            </a:ext>
          </a:extLst>
        </xdr:cNvPr>
        <xdr:cNvSpPr txBox="1"/>
      </xdr:nvSpPr>
      <xdr:spPr>
        <a:xfrm>
          <a:off x="7593965" y="1341564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11,292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130175</xdr:rowOff>
    </xdr:from>
    <xdr:to>
      <xdr:col>36</xdr:col>
      <xdr:colOff>165100</xdr:colOff>
      <xdr:row>78</xdr:row>
      <xdr:rowOff>60325</xdr:rowOff>
    </xdr:to>
    <xdr:sp macro="" textlink="">
      <xdr:nvSpPr>
        <xdr:cNvPr id="424" name="フローチャート: 判断 423">
          <a:extLst>
            <a:ext uri="{FF2B5EF4-FFF2-40B4-BE49-F238E27FC236}">
              <a16:creationId xmlns:a16="http://schemas.microsoft.com/office/drawing/2014/main" id="{79EDC1E4-B302-4EF0-8CA5-32420B7A9DD3}"/>
            </a:ext>
          </a:extLst>
        </xdr:cNvPr>
        <xdr:cNvSpPr/>
      </xdr:nvSpPr>
      <xdr:spPr>
        <a:xfrm>
          <a:off x="6921500" y="133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76835</xdr:rowOff>
    </xdr:from>
    <xdr:ext cx="530225" cy="254635"/>
    <xdr:sp macro="" textlink="">
      <xdr:nvSpPr>
        <xdr:cNvPr id="425" name="テキスト ボックス 424">
          <a:extLst>
            <a:ext uri="{FF2B5EF4-FFF2-40B4-BE49-F238E27FC236}">
              <a16:creationId xmlns:a16="http://schemas.microsoft.com/office/drawing/2014/main" id="{4FFFADB4-CD12-4033-BC04-1025C8008817}"/>
            </a:ext>
          </a:extLst>
        </xdr:cNvPr>
        <xdr:cNvSpPr txBox="1"/>
      </xdr:nvSpPr>
      <xdr:spPr>
        <a:xfrm>
          <a:off x="6704965" y="1310703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10,844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6" name="テキスト ボックス 425">
          <a:extLst>
            <a:ext uri="{FF2B5EF4-FFF2-40B4-BE49-F238E27FC236}">
              <a16:creationId xmlns:a16="http://schemas.microsoft.com/office/drawing/2014/main" id="{1EF96388-C8BE-4601-A357-7C969F0B0C5F}"/>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7" name="テキスト ボックス 426">
          <a:extLst>
            <a:ext uri="{FF2B5EF4-FFF2-40B4-BE49-F238E27FC236}">
              <a16:creationId xmlns:a16="http://schemas.microsoft.com/office/drawing/2014/main" id="{C81E8E71-E9E1-48F6-B6AC-636BB2DA5884}"/>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8" name="テキスト ボックス 427">
          <a:extLst>
            <a:ext uri="{FF2B5EF4-FFF2-40B4-BE49-F238E27FC236}">
              <a16:creationId xmlns:a16="http://schemas.microsoft.com/office/drawing/2014/main" id="{86EF107A-E366-43BC-A90B-3C6A5F843013}"/>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9" name="テキスト ボックス 428">
          <a:extLst>
            <a:ext uri="{FF2B5EF4-FFF2-40B4-BE49-F238E27FC236}">
              <a16:creationId xmlns:a16="http://schemas.microsoft.com/office/drawing/2014/main" id="{F9B72FA8-295F-49B3-8AF9-1C165A495972}"/>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30" name="テキスト ボックス 429">
          <a:extLst>
            <a:ext uri="{FF2B5EF4-FFF2-40B4-BE49-F238E27FC236}">
              <a16:creationId xmlns:a16="http://schemas.microsoft.com/office/drawing/2014/main" id="{5A418CDC-FF59-441F-8F89-2E5A53BEC8A4}"/>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87630</xdr:rowOff>
    </xdr:from>
    <xdr:to>
      <xdr:col>55</xdr:col>
      <xdr:colOff>50800</xdr:colOff>
      <xdr:row>78</xdr:row>
      <xdr:rowOff>17780</xdr:rowOff>
    </xdr:to>
    <xdr:sp macro="" textlink="">
      <xdr:nvSpPr>
        <xdr:cNvPr id="431" name="楕円 430">
          <a:extLst>
            <a:ext uri="{FF2B5EF4-FFF2-40B4-BE49-F238E27FC236}">
              <a16:creationId xmlns:a16="http://schemas.microsoft.com/office/drawing/2014/main" id="{1E76ACA7-14ED-4D35-B1D7-55930C046BD1}"/>
            </a:ext>
          </a:extLst>
        </xdr:cNvPr>
        <xdr:cNvSpPr/>
      </xdr:nvSpPr>
      <xdr:spPr>
        <a:xfrm>
          <a:off x="104267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66040</xdr:rowOff>
    </xdr:from>
    <xdr:ext cx="534670" cy="254635"/>
    <xdr:sp macro="" textlink="">
      <xdr:nvSpPr>
        <xdr:cNvPr id="432" name="普通建設事業費 （ うち新規整備　）該当値テキスト">
          <a:extLst>
            <a:ext uri="{FF2B5EF4-FFF2-40B4-BE49-F238E27FC236}">
              <a16:creationId xmlns:a16="http://schemas.microsoft.com/office/drawing/2014/main" id="{8405F739-611C-4876-91C6-728FEC3B5E01}"/>
            </a:ext>
          </a:extLst>
        </xdr:cNvPr>
        <xdr:cNvSpPr txBox="1"/>
      </xdr:nvSpPr>
      <xdr:spPr>
        <a:xfrm>
          <a:off x="10528300" y="1326769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13,072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40640</xdr:rowOff>
    </xdr:from>
    <xdr:to>
      <xdr:col>50</xdr:col>
      <xdr:colOff>165100</xdr:colOff>
      <xdr:row>77</xdr:row>
      <xdr:rowOff>141605</xdr:rowOff>
    </xdr:to>
    <xdr:sp macro="" textlink="">
      <xdr:nvSpPr>
        <xdr:cNvPr id="433" name="楕円 432">
          <a:extLst>
            <a:ext uri="{FF2B5EF4-FFF2-40B4-BE49-F238E27FC236}">
              <a16:creationId xmlns:a16="http://schemas.microsoft.com/office/drawing/2014/main" id="{59A8E251-1648-49F7-8E4A-34926DBA9D44}"/>
            </a:ext>
          </a:extLst>
        </xdr:cNvPr>
        <xdr:cNvSpPr/>
      </xdr:nvSpPr>
      <xdr:spPr>
        <a:xfrm>
          <a:off x="9588500" y="132422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158115</xdr:rowOff>
    </xdr:from>
    <xdr:ext cx="530225" cy="254635"/>
    <xdr:sp macro="" textlink="">
      <xdr:nvSpPr>
        <xdr:cNvPr id="434" name="テキスト ボックス 433">
          <a:extLst>
            <a:ext uri="{FF2B5EF4-FFF2-40B4-BE49-F238E27FC236}">
              <a16:creationId xmlns:a16="http://schemas.microsoft.com/office/drawing/2014/main" id="{102252C5-2810-4D85-863A-8DC94612852C}"/>
            </a:ext>
          </a:extLst>
        </xdr:cNvPr>
        <xdr:cNvSpPr txBox="1"/>
      </xdr:nvSpPr>
      <xdr:spPr>
        <a:xfrm>
          <a:off x="9371965" y="1301686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15,580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58420</xdr:rowOff>
    </xdr:from>
    <xdr:to>
      <xdr:col>46</xdr:col>
      <xdr:colOff>38100</xdr:colOff>
      <xdr:row>77</xdr:row>
      <xdr:rowOff>160020</xdr:rowOff>
    </xdr:to>
    <xdr:sp macro="" textlink="">
      <xdr:nvSpPr>
        <xdr:cNvPr id="435" name="楕円 434">
          <a:extLst>
            <a:ext uri="{FF2B5EF4-FFF2-40B4-BE49-F238E27FC236}">
              <a16:creationId xmlns:a16="http://schemas.microsoft.com/office/drawing/2014/main" id="{F53A4CBB-4228-4C51-BB5E-7C9CF110C2D7}"/>
            </a:ext>
          </a:extLst>
        </xdr:cNvPr>
        <xdr:cNvSpPr/>
      </xdr:nvSpPr>
      <xdr:spPr>
        <a:xfrm>
          <a:off x="8699500" y="1326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5080</xdr:rowOff>
    </xdr:from>
    <xdr:ext cx="530225" cy="259080"/>
    <xdr:sp macro="" textlink="">
      <xdr:nvSpPr>
        <xdr:cNvPr id="436" name="テキスト ボックス 435">
          <a:extLst>
            <a:ext uri="{FF2B5EF4-FFF2-40B4-BE49-F238E27FC236}">
              <a16:creationId xmlns:a16="http://schemas.microsoft.com/office/drawing/2014/main" id="{8C05B401-2894-48DE-83DE-95ABF23EDFB7}"/>
            </a:ext>
          </a:extLst>
        </xdr:cNvPr>
        <xdr:cNvSpPr txBox="1"/>
      </xdr:nvSpPr>
      <xdr:spPr>
        <a:xfrm>
          <a:off x="8482965" y="1303528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14,614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93980</xdr:rowOff>
    </xdr:from>
    <xdr:to>
      <xdr:col>41</xdr:col>
      <xdr:colOff>101600</xdr:colOff>
      <xdr:row>78</xdr:row>
      <xdr:rowOff>24130</xdr:rowOff>
    </xdr:to>
    <xdr:sp macro="" textlink="">
      <xdr:nvSpPr>
        <xdr:cNvPr id="437" name="楕円 436">
          <a:extLst>
            <a:ext uri="{FF2B5EF4-FFF2-40B4-BE49-F238E27FC236}">
              <a16:creationId xmlns:a16="http://schemas.microsoft.com/office/drawing/2014/main" id="{5499205B-3394-4EE6-8F31-F81F7DD419F4}"/>
            </a:ext>
          </a:extLst>
        </xdr:cNvPr>
        <xdr:cNvSpPr/>
      </xdr:nvSpPr>
      <xdr:spPr>
        <a:xfrm>
          <a:off x="7810500" y="1329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40640</xdr:rowOff>
    </xdr:from>
    <xdr:ext cx="530225" cy="254635"/>
    <xdr:sp macro="" textlink="">
      <xdr:nvSpPr>
        <xdr:cNvPr id="438" name="テキスト ボックス 437">
          <a:extLst>
            <a:ext uri="{FF2B5EF4-FFF2-40B4-BE49-F238E27FC236}">
              <a16:creationId xmlns:a16="http://schemas.microsoft.com/office/drawing/2014/main" id="{59AD0C54-7198-4335-B670-5F501D5E8879}"/>
            </a:ext>
          </a:extLst>
        </xdr:cNvPr>
        <xdr:cNvSpPr txBox="1"/>
      </xdr:nvSpPr>
      <xdr:spPr>
        <a:xfrm>
          <a:off x="7593965" y="1307084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12,719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152400</xdr:rowOff>
    </xdr:from>
    <xdr:to>
      <xdr:col>36</xdr:col>
      <xdr:colOff>165100</xdr:colOff>
      <xdr:row>78</xdr:row>
      <xdr:rowOff>82550</xdr:rowOff>
    </xdr:to>
    <xdr:sp macro="" textlink="">
      <xdr:nvSpPr>
        <xdr:cNvPr id="439" name="楕円 438">
          <a:extLst>
            <a:ext uri="{FF2B5EF4-FFF2-40B4-BE49-F238E27FC236}">
              <a16:creationId xmlns:a16="http://schemas.microsoft.com/office/drawing/2014/main" id="{84560E86-2951-4843-85D4-7A7B321BFB3C}"/>
            </a:ext>
          </a:extLst>
        </xdr:cNvPr>
        <xdr:cNvSpPr/>
      </xdr:nvSpPr>
      <xdr:spPr>
        <a:xfrm>
          <a:off x="6921500" y="1335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78</xdr:row>
      <xdr:rowOff>73660</xdr:rowOff>
    </xdr:from>
    <xdr:ext cx="465455" cy="259080"/>
    <xdr:sp macro="" textlink="">
      <xdr:nvSpPr>
        <xdr:cNvPr id="440" name="テキスト ボックス 439">
          <a:extLst>
            <a:ext uri="{FF2B5EF4-FFF2-40B4-BE49-F238E27FC236}">
              <a16:creationId xmlns:a16="http://schemas.microsoft.com/office/drawing/2014/main" id="{6464A5AF-C5E1-4385-A43D-F0193825D198}"/>
            </a:ext>
          </a:extLst>
        </xdr:cNvPr>
        <xdr:cNvSpPr txBox="1"/>
      </xdr:nvSpPr>
      <xdr:spPr>
        <a:xfrm>
          <a:off x="6737350" y="1344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9,660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7B6A93F8-A560-460D-BBFB-1234C8676ADC}"/>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3571D77D-BD6B-4523-96E1-8D3C647F127A}"/>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7D34C218-44C2-4505-AE01-AF668CFB98C7}"/>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60A70370-B1EB-48C3-8948-102F1F9A8FBD}"/>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9EABF595-E924-4ACB-8638-AAAAEC4DB08E}"/>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8FE79DEB-23D9-455E-BAFB-45AEB549E952}"/>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6EB8EF23-5240-4329-8432-386D6ED11DC8}"/>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33,987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E4ACC3B8-299F-48D0-B5F1-02E15DDB74D2}"/>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5440" cy="220980"/>
    <xdr:sp macro="" textlink="">
      <xdr:nvSpPr>
        <xdr:cNvPr id="449" name="テキスト ボックス 448">
          <a:extLst>
            <a:ext uri="{FF2B5EF4-FFF2-40B4-BE49-F238E27FC236}">
              <a16:creationId xmlns:a16="http://schemas.microsoft.com/office/drawing/2014/main" id="{D238E3AA-A960-461C-8607-1DFBF3DA84C7}"/>
            </a:ext>
          </a:extLst>
        </xdr:cNvPr>
        <xdr:cNvSpPr txBox="1"/>
      </xdr:nvSpPr>
      <xdr:spPr>
        <a:xfrm>
          <a:off x="6565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1E46525B-C8C8-495B-B8A7-26A293A37DD4}"/>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7EA443FF-9B16-4400-A6B0-9D55A02F19C4}"/>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4475" cy="259080"/>
    <xdr:sp macro="" textlink="">
      <xdr:nvSpPr>
        <xdr:cNvPr id="452" name="テキスト ボックス 451">
          <a:extLst>
            <a:ext uri="{FF2B5EF4-FFF2-40B4-BE49-F238E27FC236}">
              <a16:creationId xmlns:a16="http://schemas.microsoft.com/office/drawing/2014/main" id="{3B9FF068-9EA3-4D5F-9680-33458D183A15}"/>
            </a:ext>
          </a:extLst>
        </xdr:cNvPr>
        <xdr:cNvSpPr txBox="1"/>
      </xdr:nvSpPr>
      <xdr:spPr>
        <a:xfrm>
          <a:off x="6355080" y="16875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60135D0A-249A-4C73-A2BA-35AF821F6684}"/>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54" name="テキスト ボックス 453">
          <a:extLst>
            <a:ext uri="{FF2B5EF4-FFF2-40B4-BE49-F238E27FC236}">
              <a16:creationId xmlns:a16="http://schemas.microsoft.com/office/drawing/2014/main" id="{0BAAD739-B257-49B2-A163-FB7EA4C36DFD}"/>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7C3EC1F8-B9D7-40F7-ACD0-38B6C3DACEFA}"/>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4635"/>
    <xdr:sp macro="" textlink="">
      <xdr:nvSpPr>
        <xdr:cNvPr id="456" name="テキスト ボックス 455">
          <a:extLst>
            <a:ext uri="{FF2B5EF4-FFF2-40B4-BE49-F238E27FC236}">
              <a16:creationId xmlns:a16="http://schemas.microsoft.com/office/drawing/2014/main" id="{A4632F49-8B92-427C-8A59-C542524A79B8}"/>
            </a:ext>
          </a:extLst>
        </xdr:cNvPr>
        <xdr:cNvSpPr txBox="1"/>
      </xdr:nvSpPr>
      <xdr:spPr>
        <a:xfrm>
          <a:off x="6072505" y="16113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49356A5E-AAC3-42EE-AC17-71E3F34A6DAB}"/>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1495" cy="259080"/>
    <xdr:sp macro="" textlink="">
      <xdr:nvSpPr>
        <xdr:cNvPr id="458" name="テキスト ボックス 457">
          <a:extLst>
            <a:ext uri="{FF2B5EF4-FFF2-40B4-BE49-F238E27FC236}">
              <a16:creationId xmlns:a16="http://schemas.microsoft.com/office/drawing/2014/main" id="{F2C4F5BE-AB2A-429C-930F-A6E3F71DE98C}"/>
            </a:ext>
          </a:extLst>
        </xdr:cNvPr>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FBA7DBCB-F890-405C-987F-8B14100BF2AF}"/>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1185" cy="259080"/>
    <xdr:sp macro="" textlink="">
      <xdr:nvSpPr>
        <xdr:cNvPr id="460" name="テキスト ボックス 459">
          <a:extLst>
            <a:ext uri="{FF2B5EF4-FFF2-40B4-BE49-F238E27FC236}">
              <a16:creationId xmlns:a16="http://schemas.microsoft.com/office/drawing/2014/main" id="{2E4739B9-C6A3-4BA1-91F3-1B26941C44F6}"/>
            </a:ext>
          </a:extLst>
        </xdr:cNvPr>
        <xdr:cNvSpPr txBox="1"/>
      </xdr:nvSpPr>
      <xdr:spPr>
        <a:xfrm>
          <a:off x="6008370" y="15351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F2C73DC9-C679-4C7D-B385-6A5790644B07}"/>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1185" cy="254635"/>
    <xdr:sp macro="" textlink="">
      <xdr:nvSpPr>
        <xdr:cNvPr id="462" name="テキスト ボックス 461">
          <a:extLst>
            <a:ext uri="{FF2B5EF4-FFF2-40B4-BE49-F238E27FC236}">
              <a16:creationId xmlns:a16="http://schemas.microsoft.com/office/drawing/2014/main" id="{ADAB4518-F813-4084-A4D0-922DCFD5F6F0}"/>
            </a:ext>
          </a:extLst>
        </xdr:cNvPr>
        <xdr:cNvSpPr txBox="1"/>
      </xdr:nvSpPr>
      <xdr:spPr>
        <a:xfrm>
          <a:off x="6008370" y="14970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993CA06D-B8D1-400B-A759-B315FA0DD90D}"/>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116840</xdr:rowOff>
    </xdr:from>
    <xdr:to>
      <xdr:col>54</xdr:col>
      <xdr:colOff>189865</xdr:colOff>
      <xdr:row>98</xdr:row>
      <xdr:rowOff>167640</xdr:rowOff>
    </xdr:to>
    <xdr:cxnSp macro="">
      <xdr:nvCxnSpPr>
        <xdr:cNvPr id="464" name="直線コネクタ 463">
          <a:extLst>
            <a:ext uri="{FF2B5EF4-FFF2-40B4-BE49-F238E27FC236}">
              <a16:creationId xmlns:a16="http://schemas.microsoft.com/office/drawing/2014/main" id="{357F4943-7B29-439F-8202-4D4CA4FBC03D}"/>
            </a:ext>
          </a:extLst>
        </xdr:cNvPr>
        <xdr:cNvCxnSpPr/>
      </xdr:nvCxnSpPr>
      <xdr:spPr>
        <a:xfrm flipV="1">
          <a:off x="10475595" y="15547340"/>
          <a:ext cx="1270" cy="1422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171450</xdr:rowOff>
    </xdr:from>
    <xdr:ext cx="469900" cy="259080"/>
    <xdr:sp macro="" textlink="">
      <xdr:nvSpPr>
        <xdr:cNvPr id="465" name="普通建設事業費 （ うち更新整備　）最小値テキスト">
          <a:extLst>
            <a:ext uri="{FF2B5EF4-FFF2-40B4-BE49-F238E27FC236}">
              <a16:creationId xmlns:a16="http://schemas.microsoft.com/office/drawing/2014/main" id="{6503EBD9-B4C2-4EC1-8516-ABB490A5FD8A}"/>
            </a:ext>
          </a:extLst>
        </xdr:cNvPr>
        <xdr:cNvSpPr txBox="1"/>
      </xdr:nvSpPr>
      <xdr:spPr>
        <a:xfrm>
          <a:off x="10528300" y="16973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3,819</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167640</xdr:rowOff>
    </xdr:from>
    <xdr:to>
      <xdr:col>55</xdr:col>
      <xdr:colOff>88900</xdr:colOff>
      <xdr:row>98</xdr:row>
      <xdr:rowOff>167640</xdr:rowOff>
    </xdr:to>
    <xdr:cxnSp macro="">
      <xdr:nvCxnSpPr>
        <xdr:cNvPr id="466" name="直線コネクタ 465">
          <a:extLst>
            <a:ext uri="{FF2B5EF4-FFF2-40B4-BE49-F238E27FC236}">
              <a16:creationId xmlns:a16="http://schemas.microsoft.com/office/drawing/2014/main" id="{671D9C71-0BE1-4CF5-8059-994A6BE4CBA5}"/>
            </a:ext>
          </a:extLst>
        </xdr:cNvPr>
        <xdr:cNvCxnSpPr/>
      </xdr:nvCxnSpPr>
      <xdr:spPr>
        <a:xfrm>
          <a:off x="10388600" y="16969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63500</xdr:rowOff>
    </xdr:from>
    <xdr:ext cx="598805" cy="254635"/>
    <xdr:sp macro="" textlink="">
      <xdr:nvSpPr>
        <xdr:cNvPr id="467" name="普通建設事業費 （ うち更新整備　）最大値テキスト">
          <a:extLst>
            <a:ext uri="{FF2B5EF4-FFF2-40B4-BE49-F238E27FC236}">
              <a16:creationId xmlns:a16="http://schemas.microsoft.com/office/drawing/2014/main" id="{4FC6C2FD-C5CA-421B-8EA6-247A5035B178}"/>
            </a:ext>
          </a:extLst>
        </xdr:cNvPr>
        <xdr:cNvSpPr txBox="1"/>
      </xdr:nvSpPr>
      <xdr:spPr>
        <a:xfrm>
          <a:off x="10528300" y="1532255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115,790</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116840</xdr:rowOff>
    </xdr:from>
    <xdr:to>
      <xdr:col>55</xdr:col>
      <xdr:colOff>88900</xdr:colOff>
      <xdr:row>90</xdr:row>
      <xdr:rowOff>116840</xdr:rowOff>
    </xdr:to>
    <xdr:cxnSp macro="">
      <xdr:nvCxnSpPr>
        <xdr:cNvPr id="468" name="直線コネクタ 467">
          <a:extLst>
            <a:ext uri="{FF2B5EF4-FFF2-40B4-BE49-F238E27FC236}">
              <a16:creationId xmlns:a16="http://schemas.microsoft.com/office/drawing/2014/main" id="{446108D1-6557-4BEA-8053-E6513700001D}"/>
            </a:ext>
          </a:extLst>
        </xdr:cNvPr>
        <xdr:cNvCxnSpPr/>
      </xdr:nvCxnSpPr>
      <xdr:spPr>
        <a:xfrm>
          <a:off x="10388600" y="15547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74930</xdr:rowOff>
    </xdr:from>
    <xdr:to>
      <xdr:col>55</xdr:col>
      <xdr:colOff>0</xdr:colOff>
      <xdr:row>96</xdr:row>
      <xdr:rowOff>149860</xdr:rowOff>
    </xdr:to>
    <xdr:cxnSp macro="">
      <xdr:nvCxnSpPr>
        <xdr:cNvPr id="469" name="直線コネクタ 468">
          <a:extLst>
            <a:ext uri="{FF2B5EF4-FFF2-40B4-BE49-F238E27FC236}">
              <a16:creationId xmlns:a16="http://schemas.microsoft.com/office/drawing/2014/main" id="{C49EF113-DC75-42D3-93B5-004B7E0A425A}"/>
            </a:ext>
          </a:extLst>
        </xdr:cNvPr>
        <xdr:cNvCxnSpPr/>
      </xdr:nvCxnSpPr>
      <xdr:spPr>
        <a:xfrm>
          <a:off x="9639300" y="16534130"/>
          <a:ext cx="8382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117475</xdr:rowOff>
    </xdr:from>
    <xdr:ext cx="534670" cy="259080"/>
    <xdr:sp macro="" textlink="">
      <xdr:nvSpPr>
        <xdr:cNvPr id="470" name="普通建設事業費 （ うち更新整備　）平均値テキスト">
          <a:extLst>
            <a:ext uri="{FF2B5EF4-FFF2-40B4-BE49-F238E27FC236}">
              <a16:creationId xmlns:a16="http://schemas.microsoft.com/office/drawing/2014/main" id="{90F56988-1A52-4F27-81E2-F072469B4B74}"/>
            </a:ext>
          </a:extLst>
        </xdr:cNvPr>
        <xdr:cNvSpPr txBox="1"/>
      </xdr:nvSpPr>
      <xdr:spPr>
        <a:xfrm>
          <a:off x="10528300" y="165766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29,028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139065</xdr:rowOff>
    </xdr:from>
    <xdr:to>
      <xdr:col>55</xdr:col>
      <xdr:colOff>50800</xdr:colOff>
      <xdr:row>97</xdr:row>
      <xdr:rowOff>69215</xdr:rowOff>
    </xdr:to>
    <xdr:sp macro="" textlink="">
      <xdr:nvSpPr>
        <xdr:cNvPr id="471" name="フローチャート: 判断 470">
          <a:extLst>
            <a:ext uri="{FF2B5EF4-FFF2-40B4-BE49-F238E27FC236}">
              <a16:creationId xmlns:a16="http://schemas.microsoft.com/office/drawing/2014/main" id="{E599CCD2-D6FB-4E74-8D18-0BA462939EA1}"/>
            </a:ext>
          </a:extLst>
        </xdr:cNvPr>
        <xdr:cNvSpPr/>
      </xdr:nvSpPr>
      <xdr:spPr>
        <a:xfrm>
          <a:off x="10426700" y="1659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74930</xdr:rowOff>
    </xdr:from>
    <xdr:to>
      <xdr:col>50</xdr:col>
      <xdr:colOff>114300</xdr:colOff>
      <xdr:row>96</xdr:row>
      <xdr:rowOff>125095</xdr:rowOff>
    </xdr:to>
    <xdr:cxnSp macro="">
      <xdr:nvCxnSpPr>
        <xdr:cNvPr id="472" name="直線コネクタ 471">
          <a:extLst>
            <a:ext uri="{FF2B5EF4-FFF2-40B4-BE49-F238E27FC236}">
              <a16:creationId xmlns:a16="http://schemas.microsoft.com/office/drawing/2014/main" id="{BEAC43D8-C875-428C-9E42-F4F8AD7F4161}"/>
            </a:ext>
          </a:extLst>
        </xdr:cNvPr>
        <xdr:cNvCxnSpPr/>
      </xdr:nvCxnSpPr>
      <xdr:spPr>
        <a:xfrm flipV="1">
          <a:off x="8750300" y="1653413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168910</xdr:rowOff>
    </xdr:from>
    <xdr:to>
      <xdr:col>50</xdr:col>
      <xdr:colOff>165100</xdr:colOff>
      <xdr:row>97</xdr:row>
      <xdr:rowOff>99060</xdr:rowOff>
    </xdr:to>
    <xdr:sp macro="" textlink="">
      <xdr:nvSpPr>
        <xdr:cNvPr id="473" name="フローチャート: 判断 472">
          <a:extLst>
            <a:ext uri="{FF2B5EF4-FFF2-40B4-BE49-F238E27FC236}">
              <a16:creationId xmlns:a16="http://schemas.microsoft.com/office/drawing/2014/main" id="{36E2AB0A-ACED-438D-9AD0-8AFED4484A20}"/>
            </a:ext>
          </a:extLst>
        </xdr:cNvPr>
        <xdr:cNvSpPr/>
      </xdr:nvSpPr>
      <xdr:spPr>
        <a:xfrm>
          <a:off x="9588500" y="1662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90170</xdr:rowOff>
    </xdr:from>
    <xdr:ext cx="530225" cy="259080"/>
    <xdr:sp macro="" textlink="">
      <xdr:nvSpPr>
        <xdr:cNvPr id="474" name="テキスト ボックス 473">
          <a:extLst>
            <a:ext uri="{FF2B5EF4-FFF2-40B4-BE49-F238E27FC236}">
              <a16:creationId xmlns:a16="http://schemas.microsoft.com/office/drawing/2014/main" id="{7ACE4F20-539F-440C-93D7-BEEB5A44A488}"/>
            </a:ext>
          </a:extLst>
        </xdr:cNvPr>
        <xdr:cNvSpPr txBox="1"/>
      </xdr:nvSpPr>
      <xdr:spPr>
        <a:xfrm>
          <a:off x="9371965" y="167208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26,694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125095</xdr:rowOff>
    </xdr:from>
    <xdr:to>
      <xdr:col>45</xdr:col>
      <xdr:colOff>177800</xdr:colOff>
      <xdr:row>97</xdr:row>
      <xdr:rowOff>39370</xdr:rowOff>
    </xdr:to>
    <xdr:cxnSp macro="">
      <xdr:nvCxnSpPr>
        <xdr:cNvPr id="475" name="直線コネクタ 474">
          <a:extLst>
            <a:ext uri="{FF2B5EF4-FFF2-40B4-BE49-F238E27FC236}">
              <a16:creationId xmlns:a16="http://schemas.microsoft.com/office/drawing/2014/main" id="{7F5831E5-F0BB-43FA-9028-968CA3B9FE48}"/>
            </a:ext>
          </a:extLst>
        </xdr:cNvPr>
        <xdr:cNvCxnSpPr/>
      </xdr:nvCxnSpPr>
      <xdr:spPr>
        <a:xfrm flipV="1">
          <a:off x="7861300" y="16584295"/>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2540</xdr:rowOff>
    </xdr:from>
    <xdr:to>
      <xdr:col>46</xdr:col>
      <xdr:colOff>38100</xdr:colOff>
      <xdr:row>97</xdr:row>
      <xdr:rowOff>104140</xdr:rowOff>
    </xdr:to>
    <xdr:sp macro="" textlink="">
      <xdr:nvSpPr>
        <xdr:cNvPr id="476" name="フローチャート: 判断 475">
          <a:extLst>
            <a:ext uri="{FF2B5EF4-FFF2-40B4-BE49-F238E27FC236}">
              <a16:creationId xmlns:a16="http://schemas.microsoft.com/office/drawing/2014/main" id="{632BA5B8-D85B-46F2-A445-5CB39C874DB4}"/>
            </a:ext>
          </a:extLst>
        </xdr:cNvPr>
        <xdr:cNvSpPr/>
      </xdr:nvSpPr>
      <xdr:spPr>
        <a:xfrm>
          <a:off x="8699500" y="1663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95250</xdr:rowOff>
    </xdr:from>
    <xdr:ext cx="530225" cy="259080"/>
    <xdr:sp macro="" textlink="">
      <xdr:nvSpPr>
        <xdr:cNvPr id="477" name="テキスト ボックス 476">
          <a:extLst>
            <a:ext uri="{FF2B5EF4-FFF2-40B4-BE49-F238E27FC236}">
              <a16:creationId xmlns:a16="http://schemas.microsoft.com/office/drawing/2014/main" id="{BDA04874-D680-426F-92F1-B1C7D67495F4}"/>
            </a:ext>
          </a:extLst>
        </xdr:cNvPr>
        <xdr:cNvSpPr txBox="1"/>
      </xdr:nvSpPr>
      <xdr:spPr>
        <a:xfrm>
          <a:off x="8482965" y="167259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26,283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39370</xdr:rowOff>
    </xdr:from>
    <xdr:to>
      <xdr:col>41</xdr:col>
      <xdr:colOff>50800</xdr:colOff>
      <xdr:row>98</xdr:row>
      <xdr:rowOff>6350</xdr:rowOff>
    </xdr:to>
    <xdr:cxnSp macro="">
      <xdr:nvCxnSpPr>
        <xdr:cNvPr id="478" name="直線コネクタ 477">
          <a:extLst>
            <a:ext uri="{FF2B5EF4-FFF2-40B4-BE49-F238E27FC236}">
              <a16:creationId xmlns:a16="http://schemas.microsoft.com/office/drawing/2014/main" id="{CEFA52FB-94E8-4F13-BCD7-7423296E7F57}"/>
            </a:ext>
          </a:extLst>
        </xdr:cNvPr>
        <xdr:cNvCxnSpPr/>
      </xdr:nvCxnSpPr>
      <xdr:spPr>
        <a:xfrm flipV="1">
          <a:off x="6972300" y="16670020"/>
          <a:ext cx="889000" cy="138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6350</xdr:rowOff>
    </xdr:from>
    <xdr:to>
      <xdr:col>41</xdr:col>
      <xdr:colOff>101600</xdr:colOff>
      <xdr:row>97</xdr:row>
      <xdr:rowOff>107315</xdr:rowOff>
    </xdr:to>
    <xdr:sp macro="" textlink="">
      <xdr:nvSpPr>
        <xdr:cNvPr id="479" name="フローチャート: 判断 478">
          <a:extLst>
            <a:ext uri="{FF2B5EF4-FFF2-40B4-BE49-F238E27FC236}">
              <a16:creationId xmlns:a16="http://schemas.microsoft.com/office/drawing/2014/main" id="{7DD0F2A7-CFB8-47B3-80B6-146788469980}"/>
            </a:ext>
          </a:extLst>
        </xdr:cNvPr>
        <xdr:cNvSpPr/>
      </xdr:nvSpPr>
      <xdr:spPr>
        <a:xfrm>
          <a:off x="7810500" y="166370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98425</xdr:rowOff>
    </xdr:from>
    <xdr:ext cx="530225" cy="254635"/>
    <xdr:sp macro="" textlink="">
      <xdr:nvSpPr>
        <xdr:cNvPr id="480" name="テキスト ボックス 479">
          <a:extLst>
            <a:ext uri="{FF2B5EF4-FFF2-40B4-BE49-F238E27FC236}">
              <a16:creationId xmlns:a16="http://schemas.microsoft.com/office/drawing/2014/main" id="{10B4E269-9E8B-4013-B14D-C4C66AB515CD}"/>
            </a:ext>
          </a:extLst>
        </xdr:cNvPr>
        <xdr:cNvSpPr txBox="1"/>
      </xdr:nvSpPr>
      <xdr:spPr>
        <a:xfrm>
          <a:off x="7593965" y="1672907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26,036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635</xdr:rowOff>
    </xdr:from>
    <xdr:to>
      <xdr:col>36</xdr:col>
      <xdr:colOff>165100</xdr:colOff>
      <xdr:row>97</xdr:row>
      <xdr:rowOff>102235</xdr:rowOff>
    </xdr:to>
    <xdr:sp macro="" textlink="">
      <xdr:nvSpPr>
        <xdr:cNvPr id="481" name="フローチャート: 判断 480">
          <a:extLst>
            <a:ext uri="{FF2B5EF4-FFF2-40B4-BE49-F238E27FC236}">
              <a16:creationId xmlns:a16="http://schemas.microsoft.com/office/drawing/2014/main" id="{5C5E8AC2-42D8-4D19-8363-1F94F99000CB}"/>
            </a:ext>
          </a:extLst>
        </xdr:cNvPr>
        <xdr:cNvSpPr/>
      </xdr:nvSpPr>
      <xdr:spPr>
        <a:xfrm>
          <a:off x="6921500" y="1663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118745</xdr:rowOff>
    </xdr:from>
    <xdr:ext cx="530225" cy="259080"/>
    <xdr:sp macro="" textlink="">
      <xdr:nvSpPr>
        <xdr:cNvPr id="482" name="テキスト ボックス 481">
          <a:extLst>
            <a:ext uri="{FF2B5EF4-FFF2-40B4-BE49-F238E27FC236}">
              <a16:creationId xmlns:a16="http://schemas.microsoft.com/office/drawing/2014/main" id="{4FB7B66F-EDFA-469E-A92A-0A5286E83B04}"/>
            </a:ext>
          </a:extLst>
        </xdr:cNvPr>
        <xdr:cNvSpPr txBox="1"/>
      </xdr:nvSpPr>
      <xdr:spPr>
        <a:xfrm>
          <a:off x="6704965" y="1640649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26,466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2F7CE34F-18F6-4F5C-8368-C5FD1D666255}"/>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F7D062A2-0272-4FC2-955D-AE88A6282E3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5" name="テキスト ボックス 484">
          <a:extLst>
            <a:ext uri="{FF2B5EF4-FFF2-40B4-BE49-F238E27FC236}">
              <a16:creationId xmlns:a16="http://schemas.microsoft.com/office/drawing/2014/main" id="{A0E2720A-9E2D-4A29-9EFD-887E007EC652}"/>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6" name="テキスト ボックス 485">
          <a:extLst>
            <a:ext uri="{FF2B5EF4-FFF2-40B4-BE49-F238E27FC236}">
              <a16:creationId xmlns:a16="http://schemas.microsoft.com/office/drawing/2014/main" id="{00FA822E-230F-4ED7-A277-41DFFB1AE485}"/>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7" name="テキスト ボックス 486">
          <a:extLst>
            <a:ext uri="{FF2B5EF4-FFF2-40B4-BE49-F238E27FC236}">
              <a16:creationId xmlns:a16="http://schemas.microsoft.com/office/drawing/2014/main" id="{1D66AF58-6BF4-4B0A-AE51-01C5DF6DD645}"/>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99060</xdr:rowOff>
    </xdr:from>
    <xdr:to>
      <xdr:col>55</xdr:col>
      <xdr:colOff>50800</xdr:colOff>
      <xdr:row>97</xdr:row>
      <xdr:rowOff>29210</xdr:rowOff>
    </xdr:to>
    <xdr:sp macro="" textlink="">
      <xdr:nvSpPr>
        <xdr:cNvPr id="488" name="楕円 487">
          <a:extLst>
            <a:ext uri="{FF2B5EF4-FFF2-40B4-BE49-F238E27FC236}">
              <a16:creationId xmlns:a16="http://schemas.microsoft.com/office/drawing/2014/main" id="{DE521E3B-E782-498C-AEC9-A00951A06C37}"/>
            </a:ext>
          </a:extLst>
        </xdr:cNvPr>
        <xdr:cNvSpPr/>
      </xdr:nvSpPr>
      <xdr:spPr>
        <a:xfrm>
          <a:off x="10426700" y="1655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121920</xdr:rowOff>
    </xdr:from>
    <xdr:ext cx="534670" cy="254635"/>
    <xdr:sp macro="" textlink="">
      <xdr:nvSpPr>
        <xdr:cNvPr id="489" name="普通建設事業費 （ うち更新整備　）該当値テキスト">
          <a:extLst>
            <a:ext uri="{FF2B5EF4-FFF2-40B4-BE49-F238E27FC236}">
              <a16:creationId xmlns:a16="http://schemas.microsoft.com/office/drawing/2014/main" id="{F287253C-3C6E-4E9C-BFB5-8344571EA81C}"/>
            </a:ext>
          </a:extLst>
        </xdr:cNvPr>
        <xdr:cNvSpPr txBox="1"/>
      </xdr:nvSpPr>
      <xdr:spPr>
        <a:xfrm>
          <a:off x="10528300" y="1640967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32,205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24130</xdr:rowOff>
    </xdr:from>
    <xdr:to>
      <xdr:col>50</xdr:col>
      <xdr:colOff>165100</xdr:colOff>
      <xdr:row>96</xdr:row>
      <xdr:rowOff>125730</xdr:rowOff>
    </xdr:to>
    <xdr:sp macro="" textlink="">
      <xdr:nvSpPr>
        <xdr:cNvPr id="490" name="楕円 489">
          <a:extLst>
            <a:ext uri="{FF2B5EF4-FFF2-40B4-BE49-F238E27FC236}">
              <a16:creationId xmlns:a16="http://schemas.microsoft.com/office/drawing/2014/main" id="{B97E0ECC-E11F-4975-A8D9-E2A807AE942F}"/>
            </a:ext>
          </a:extLst>
        </xdr:cNvPr>
        <xdr:cNvSpPr/>
      </xdr:nvSpPr>
      <xdr:spPr>
        <a:xfrm>
          <a:off x="9588500" y="1648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142240</xdr:rowOff>
    </xdr:from>
    <xdr:ext cx="530225" cy="259080"/>
    <xdr:sp macro="" textlink="">
      <xdr:nvSpPr>
        <xdr:cNvPr id="491" name="テキスト ボックス 490">
          <a:extLst>
            <a:ext uri="{FF2B5EF4-FFF2-40B4-BE49-F238E27FC236}">
              <a16:creationId xmlns:a16="http://schemas.microsoft.com/office/drawing/2014/main" id="{027D32D4-4FC6-43F8-9EF7-91A90B841803}"/>
            </a:ext>
          </a:extLst>
        </xdr:cNvPr>
        <xdr:cNvSpPr txBox="1"/>
      </xdr:nvSpPr>
      <xdr:spPr>
        <a:xfrm>
          <a:off x="9371965" y="162585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38,112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74930</xdr:rowOff>
    </xdr:from>
    <xdr:to>
      <xdr:col>46</xdr:col>
      <xdr:colOff>38100</xdr:colOff>
      <xdr:row>97</xdr:row>
      <xdr:rowOff>4445</xdr:rowOff>
    </xdr:to>
    <xdr:sp macro="" textlink="">
      <xdr:nvSpPr>
        <xdr:cNvPr id="492" name="楕円 491">
          <a:extLst>
            <a:ext uri="{FF2B5EF4-FFF2-40B4-BE49-F238E27FC236}">
              <a16:creationId xmlns:a16="http://schemas.microsoft.com/office/drawing/2014/main" id="{B4F1095A-1674-4458-922C-B13737BFD697}"/>
            </a:ext>
          </a:extLst>
        </xdr:cNvPr>
        <xdr:cNvSpPr/>
      </xdr:nvSpPr>
      <xdr:spPr>
        <a:xfrm>
          <a:off x="8699500" y="165341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20955</xdr:rowOff>
    </xdr:from>
    <xdr:ext cx="530225" cy="254635"/>
    <xdr:sp macro="" textlink="">
      <xdr:nvSpPr>
        <xdr:cNvPr id="493" name="テキスト ボックス 492">
          <a:extLst>
            <a:ext uri="{FF2B5EF4-FFF2-40B4-BE49-F238E27FC236}">
              <a16:creationId xmlns:a16="http://schemas.microsoft.com/office/drawing/2014/main" id="{ABA75B7F-DF56-40EC-8273-520F6694F35C}"/>
            </a:ext>
          </a:extLst>
        </xdr:cNvPr>
        <xdr:cNvSpPr txBox="1"/>
      </xdr:nvSpPr>
      <xdr:spPr>
        <a:xfrm>
          <a:off x="8482965" y="1630870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34,128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160020</xdr:rowOff>
    </xdr:from>
    <xdr:to>
      <xdr:col>41</xdr:col>
      <xdr:colOff>101600</xdr:colOff>
      <xdr:row>97</xdr:row>
      <xdr:rowOff>90170</xdr:rowOff>
    </xdr:to>
    <xdr:sp macro="" textlink="">
      <xdr:nvSpPr>
        <xdr:cNvPr id="494" name="楕円 493">
          <a:extLst>
            <a:ext uri="{FF2B5EF4-FFF2-40B4-BE49-F238E27FC236}">
              <a16:creationId xmlns:a16="http://schemas.microsoft.com/office/drawing/2014/main" id="{7C41B2A0-7135-4E6F-8633-9F7AB92203F6}"/>
            </a:ext>
          </a:extLst>
        </xdr:cNvPr>
        <xdr:cNvSpPr/>
      </xdr:nvSpPr>
      <xdr:spPr>
        <a:xfrm>
          <a:off x="7810500" y="1661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106680</xdr:rowOff>
    </xdr:from>
    <xdr:ext cx="530225" cy="259080"/>
    <xdr:sp macro="" textlink="">
      <xdr:nvSpPr>
        <xdr:cNvPr id="495" name="テキスト ボックス 494">
          <a:extLst>
            <a:ext uri="{FF2B5EF4-FFF2-40B4-BE49-F238E27FC236}">
              <a16:creationId xmlns:a16="http://schemas.microsoft.com/office/drawing/2014/main" id="{D4E1DC7F-541E-4AB8-AF1A-E562AD2BF332}"/>
            </a:ext>
          </a:extLst>
        </xdr:cNvPr>
        <xdr:cNvSpPr txBox="1"/>
      </xdr:nvSpPr>
      <xdr:spPr>
        <a:xfrm>
          <a:off x="7593965" y="163944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27,419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127000</xdr:rowOff>
    </xdr:from>
    <xdr:to>
      <xdr:col>36</xdr:col>
      <xdr:colOff>165100</xdr:colOff>
      <xdr:row>98</xdr:row>
      <xdr:rowOff>57150</xdr:rowOff>
    </xdr:to>
    <xdr:sp macro="" textlink="">
      <xdr:nvSpPr>
        <xdr:cNvPr id="496" name="楕円 495">
          <a:extLst>
            <a:ext uri="{FF2B5EF4-FFF2-40B4-BE49-F238E27FC236}">
              <a16:creationId xmlns:a16="http://schemas.microsoft.com/office/drawing/2014/main" id="{D99A97C5-F0A7-4592-8A21-8A66B0D2745D}"/>
            </a:ext>
          </a:extLst>
        </xdr:cNvPr>
        <xdr:cNvSpPr/>
      </xdr:nvSpPr>
      <xdr:spPr>
        <a:xfrm>
          <a:off x="6921500" y="1675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48260</xdr:rowOff>
    </xdr:from>
    <xdr:ext cx="530225" cy="259080"/>
    <xdr:sp macro="" textlink="">
      <xdr:nvSpPr>
        <xdr:cNvPr id="497" name="テキスト ボックス 496">
          <a:extLst>
            <a:ext uri="{FF2B5EF4-FFF2-40B4-BE49-F238E27FC236}">
              <a16:creationId xmlns:a16="http://schemas.microsoft.com/office/drawing/2014/main" id="{FB2211FF-28FA-418C-9AAA-24D82A74DC4A}"/>
            </a:ext>
          </a:extLst>
        </xdr:cNvPr>
        <xdr:cNvSpPr txBox="1"/>
      </xdr:nvSpPr>
      <xdr:spPr>
        <a:xfrm>
          <a:off x="6704965" y="168503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16,484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A3377C27-7EC9-4689-A805-E13668491E65}"/>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49C45F6-E966-4DF0-BE60-E92D8D6642E6}"/>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814841C5-58EC-40F5-9E7E-0C17353259F1}"/>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1D472E52-33E8-437E-B286-F0245FABBBB8}"/>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5AEDFE06-DF87-452C-86B2-2AF63E243674}"/>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E9FE718B-1FCC-4FAD-AEF3-0A0D3089D63B}"/>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5573EE5-E0A0-4990-B27C-6D89639E915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ADB6D85E-1334-4D27-8105-305874B041BE}"/>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5440" cy="220980"/>
    <xdr:sp macro="" textlink="">
      <xdr:nvSpPr>
        <xdr:cNvPr id="506" name="テキスト ボックス 505">
          <a:extLst>
            <a:ext uri="{FF2B5EF4-FFF2-40B4-BE49-F238E27FC236}">
              <a16:creationId xmlns:a16="http://schemas.microsoft.com/office/drawing/2014/main" id="{CB6FEE75-C33D-43B0-8A1B-781E6C46344C}"/>
            </a:ext>
          </a:extLst>
        </xdr:cNvPr>
        <xdr:cNvSpPr txBox="1"/>
      </xdr:nvSpPr>
      <xdr:spPr>
        <a:xfrm>
          <a:off x="12407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D5438E04-8620-4E21-A320-652952DB4D17}"/>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99060</xdr:rowOff>
    </xdr:from>
    <xdr:to>
      <xdr:col>89</xdr:col>
      <xdr:colOff>177800</xdr:colOff>
      <xdr:row>39</xdr:row>
      <xdr:rowOff>99060</xdr:rowOff>
    </xdr:to>
    <xdr:cxnSp macro="">
      <xdr:nvCxnSpPr>
        <xdr:cNvPr id="508" name="直線コネクタ 507">
          <a:extLst>
            <a:ext uri="{FF2B5EF4-FFF2-40B4-BE49-F238E27FC236}">
              <a16:creationId xmlns:a16="http://schemas.microsoft.com/office/drawing/2014/main" id="{96EB7B98-0FB0-40F8-9393-A27B94A37A21}"/>
            </a:ext>
          </a:extLst>
        </xdr:cNvPr>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128270</xdr:rowOff>
    </xdr:from>
    <xdr:ext cx="244475" cy="259080"/>
    <xdr:sp macro="" textlink="">
      <xdr:nvSpPr>
        <xdr:cNvPr id="509" name="テキスト ボックス 508">
          <a:extLst>
            <a:ext uri="{FF2B5EF4-FFF2-40B4-BE49-F238E27FC236}">
              <a16:creationId xmlns:a16="http://schemas.microsoft.com/office/drawing/2014/main" id="{90E25307-420D-4C92-B286-32CCE4E0AC8E}"/>
            </a:ext>
          </a:extLst>
        </xdr:cNvPr>
        <xdr:cNvSpPr txBox="1"/>
      </xdr:nvSpPr>
      <xdr:spPr>
        <a:xfrm>
          <a:off x="12197080" y="6643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177800</xdr:colOff>
      <xdr:row>37</xdr:row>
      <xdr:rowOff>114935</xdr:rowOff>
    </xdr:to>
    <xdr:cxnSp macro="">
      <xdr:nvCxnSpPr>
        <xdr:cNvPr id="510" name="直線コネクタ 509">
          <a:extLst>
            <a:ext uri="{FF2B5EF4-FFF2-40B4-BE49-F238E27FC236}">
              <a16:creationId xmlns:a16="http://schemas.microsoft.com/office/drawing/2014/main" id="{F0EE2783-7BB1-4509-8E90-3A7CAD9081AA}"/>
            </a:ext>
          </a:extLst>
        </xdr:cNvPr>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144145</xdr:rowOff>
    </xdr:from>
    <xdr:ext cx="531495" cy="254635"/>
    <xdr:sp macro="" textlink="">
      <xdr:nvSpPr>
        <xdr:cNvPr id="511" name="テキスト ボックス 510">
          <a:extLst>
            <a:ext uri="{FF2B5EF4-FFF2-40B4-BE49-F238E27FC236}">
              <a16:creationId xmlns:a16="http://schemas.microsoft.com/office/drawing/2014/main" id="{6955B547-3A21-4824-A160-529CA32F2CF6}"/>
            </a:ext>
          </a:extLst>
        </xdr:cNvPr>
        <xdr:cNvSpPr txBox="1"/>
      </xdr:nvSpPr>
      <xdr:spPr>
        <a:xfrm>
          <a:off x="11914505" y="6316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177800</xdr:colOff>
      <xdr:row>35</xdr:row>
      <xdr:rowOff>132080</xdr:rowOff>
    </xdr:to>
    <xdr:cxnSp macro="">
      <xdr:nvCxnSpPr>
        <xdr:cNvPr id="512" name="直線コネクタ 511">
          <a:extLst>
            <a:ext uri="{FF2B5EF4-FFF2-40B4-BE49-F238E27FC236}">
              <a16:creationId xmlns:a16="http://schemas.microsoft.com/office/drawing/2014/main" id="{AE5A3DD3-B379-4F2B-9B96-2578567BAA36}"/>
            </a:ext>
          </a:extLst>
        </xdr:cNvPr>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160655</xdr:rowOff>
    </xdr:from>
    <xdr:ext cx="531495" cy="259080"/>
    <xdr:sp macro="" textlink="">
      <xdr:nvSpPr>
        <xdr:cNvPr id="513" name="テキスト ボックス 512">
          <a:extLst>
            <a:ext uri="{FF2B5EF4-FFF2-40B4-BE49-F238E27FC236}">
              <a16:creationId xmlns:a16="http://schemas.microsoft.com/office/drawing/2014/main" id="{EA32CB3C-C6F8-4222-8A0E-A982BD6846B6}"/>
            </a:ext>
          </a:extLst>
        </xdr:cNvPr>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177800</xdr:colOff>
      <xdr:row>33</xdr:row>
      <xdr:rowOff>147955</xdr:rowOff>
    </xdr:to>
    <xdr:cxnSp macro="">
      <xdr:nvCxnSpPr>
        <xdr:cNvPr id="514" name="直線コネクタ 513">
          <a:extLst>
            <a:ext uri="{FF2B5EF4-FFF2-40B4-BE49-F238E27FC236}">
              <a16:creationId xmlns:a16="http://schemas.microsoft.com/office/drawing/2014/main" id="{C47B8414-46E7-4268-AFEC-73229364459B}"/>
            </a:ext>
          </a:extLst>
        </xdr:cNvPr>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6350</xdr:rowOff>
    </xdr:from>
    <xdr:ext cx="531495" cy="254635"/>
    <xdr:sp macro="" textlink="">
      <xdr:nvSpPr>
        <xdr:cNvPr id="515" name="テキスト ボックス 514">
          <a:extLst>
            <a:ext uri="{FF2B5EF4-FFF2-40B4-BE49-F238E27FC236}">
              <a16:creationId xmlns:a16="http://schemas.microsoft.com/office/drawing/2014/main" id="{6C6FAB2D-03A1-4C67-B6B6-04F36AB4C9BB}"/>
            </a:ext>
          </a:extLst>
        </xdr:cNvPr>
        <xdr:cNvSpPr txBox="1"/>
      </xdr:nvSpPr>
      <xdr:spPr>
        <a:xfrm>
          <a:off x="11914505" y="566420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177800</xdr:colOff>
      <xdr:row>31</xdr:row>
      <xdr:rowOff>164465</xdr:rowOff>
    </xdr:to>
    <xdr:cxnSp macro="">
      <xdr:nvCxnSpPr>
        <xdr:cNvPr id="516" name="直線コネクタ 515">
          <a:extLst>
            <a:ext uri="{FF2B5EF4-FFF2-40B4-BE49-F238E27FC236}">
              <a16:creationId xmlns:a16="http://schemas.microsoft.com/office/drawing/2014/main" id="{22D155BB-9AE6-4B0F-B9E4-6B8371130955}"/>
            </a:ext>
          </a:extLst>
        </xdr:cNvPr>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31</xdr:row>
      <xdr:rowOff>22225</xdr:rowOff>
    </xdr:from>
    <xdr:ext cx="591185" cy="258445"/>
    <xdr:sp macro="" textlink="">
      <xdr:nvSpPr>
        <xdr:cNvPr id="517" name="テキスト ボックス 516">
          <a:extLst>
            <a:ext uri="{FF2B5EF4-FFF2-40B4-BE49-F238E27FC236}">
              <a16:creationId xmlns:a16="http://schemas.microsoft.com/office/drawing/2014/main" id="{10E19DAA-34B2-45CB-92AF-EBA7528C9341}"/>
            </a:ext>
          </a:extLst>
        </xdr:cNvPr>
        <xdr:cNvSpPr txBox="1"/>
      </xdr:nvSpPr>
      <xdr:spPr>
        <a:xfrm>
          <a:off x="11850370" y="5337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177800</xdr:colOff>
      <xdr:row>30</xdr:row>
      <xdr:rowOff>8890</xdr:rowOff>
    </xdr:to>
    <xdr:cxnSp macro="">
      <xdr:nvCxnSpPr>
        <xdr:cNvPr id="518" name="直線コネクタ 517">
          <a:extLst>
            <a:ext uri="{FF2B5EF4-FFF2-40B4-BE49-F238E27FC236}">
              <a16:creationId xmlns:a16="http://schemas.microsoft.com/office/drawing/2014/main" id="{E4F0EB38-2931-41F4-ADAE-B23D07887931}"/>
            </a:ext>
          </a:extLst>
        </xdr:cNvPr>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38100</xdr:rowOff>
    </xdr:from>
    <xdr:ext cx="591185" cy="259080"/>
    <xdr:sp macro="" textlink="">
      <xdr:nvSpPr>
        <xdr:cNvPr id="519" name="テキスト ボックス 518">
          <a:extLst>
            <a:ext uri="{FF2B5EF4-FFF2-40B4-BE49-F238E27FC236}">
              <a16:creationId xmlns:a16="http://schemas.microsoft.com/office/drawing/2014/main" id="{42DF430A-542B-41C7-B66D-77FDEB64E6C0}"/>
            </a:ext>
          </a:extLst>
        </xdr:cNvPr>
        <xdr:cNvSpPr txBox="1"/>
      </xdr:nvSpPr>
      <xdr:spPr>
        <a:xfrm>
          <a:off x="11850370" y="5010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141C450F-5979-4D32-8F31-75ED2578C1A8}"/>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1185" cy="254635"/>
    <xdr:sp macro="" textlink="">
      <xdr:nvSpPr>
        <xdr:cNvPr id="521" name="テキスト ボックス 520">
          <a:extLst>
            <a:ext uri="{FF2B5EF4-FFF2-40B4-BE49-F238E27FC236}">
              <a16:creationId xmlns:a16="http://schemas.microsoft.com/office/drawing/2014/main" id="{1ABC8D2E-C8A4-42AE-9CCA-75A33FFDB887}"/>
            </a:ext>
          </a:extLst>
        </xdr:cNvPr>
        <xdr:cNvSpPr txBox="1"/>
      </xdr:nvSpPr>
      <xdr:spPr>
        <a:xfrm>
          <a:off x="11850370" y="468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38F8F407-B0A5-43D9-AA85-4410366FDE1E}"/>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31115</xdr:rowOff>
    </xdr:from>
    <xdr:to>
      <xdr:col>85</xdr:col>
      <xdr:colOff>126365</xdr:colOff>
      <xdr:row>39</xdr:row>
      <xdr:rowOff>99060</xdr:rowOff>
    </xdr:to>
    <xdr:cxnSp macro="">
      <xdr:nvCxnSpPr>
        <xdr:cNvPr id="523" name="直線コネクタ 522">
          <a:extLst>
            <a:ext uri="{FF2B5EF4-FFF2-40B4-BE49-F238E27FC236}">
              <a16:creationId xmlns:a16="http://schemas.microsoft.com/office/drawing/2014/main" id="{03D3538A-7D48-48C7-AED5-ACAF9D69BA04}"/>
            </a:ext>
          </a:extLst>
        </xdr:cNvPr>
        <xdr:cNvCxnSpPr/>
      </xdr:nvCxnSpPr>
      <xdr:spPr>
        <a:xfrm flipV="1">
          <a:off x="16317595" y="5346065"/>
          <a:ext cx="1270" cy="1439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135890</xdr:rowOff>
    </xdr:from>
    <xdr:ext cx="249555" cy="259080"/>
    <xdr:sp macro="" textlink="">
      <xdr:nvSpPr>
        <xdr:cNvPr id="524" name="災害復旧事業費最小値テキスト">
          <a:extLst>
            <a:ext uri="{FF2B5EF4-FFF2-40B4-BE49-F238E27FC236}">
              <a16:creationId xmlns:a16="http://schemas.microsoft.com/office/drawing/2014/main" id="{83404CC0-B44A-416A-BB1B-84422F14C723}"/>
            </a:ext>
          </a:extLst>
        </xdr:cNvPr>
        <xdr:cNvSpPr txBox="1"/>
      </xdr:nvSpPr>
      <xdr:spPr>
        <a:xfrm>
          <a:off x="16370300" y="682244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99060</xdr:rowOff>
    </xdr:from>
    <xdr:to>
      <xdr:col>86</xdr:col>
      <xdr:colOff>25400</xdr:colOff>
      <xdr:row>39</xdr:row>
      <xdr:rowOff>99060</xdr:rowOff>
    </xdr:to>
    <xdr:cxnSp macro="">
      <xdr:nvCxnSpPr>
        <xdr:cNvPr id="525" name="直線コネクタ 524">
          <a:extLst>
            <a:ext uri="{FF2B5EF4-FFF2-40B4-BE49-F238E27FC236}">
              <a16:creationId xmlns:a16="http://schemas.microsoft.com/office/drawing/2014/main" id="{7F55DEFD-88C8-458A-9755-3D70BDDB1980}"/>
            </a:ext>
          </a:extLst>
        </xdr:cNvPr>
        <xdr:cNvCxnSpPr/>
      </xdr:nvCxnSpPr>
      <xdr:spPr>
        <a:xfrm>
          <a:off x="16230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149225</xdr:rowOff>
    </xdr:from>
    <xdr:ext cx="598805" cy="259080"/>
    <xdr:sp macro="" textlink="">
      <xdr:nvSpPr>
        <xdr:cNvPr id="526" name="災害復旧事業費最大値テキスト">
          <a:extLst>
            <a:ext uri="{FF2B5EF4-FFF2-40B4-BE49-F238E27FC236}">
              <a16:creationId xmlns:a16="http://schemas.microsoft.com/office/drawing/2014/main" id="{B0A3C6CB-877D-486B-A35B-1C1374838CE8}"/>
            </a:ext>
          </a:extLst>
        </xdr:cNvPr>
        <xdr:cNvSpPr txBox="1"/>
      </xdr:nvSpPr>
      <xdr:spPr>
        <a:xfrm>
          <a:off x="16370300" y="51212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132,254</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31115</xdr:rowOff>
    </xdr:from>
    <xdr:to>
      <xdr:col>86</xdr:col>
      <xdr:colOff>25400</xdr:colOff>
      <xdr:row>31</xdr:row>
      <xdr:rowOff>31115</xdr:rowOff>
    </xdr:to>
    <xdr:cxnSp macro="">
      <xdr:nvCxnSpPr>
        <xdr:cNvPr id="527" name="直線コネクタ 526">
          <a:extLst>
            <a:ext uri="{FF2B5EF4-FFF2-40B4-BE49-F238E27FC236}">
              <a16:creationId xmlns:a16="http://schemas.microsoft.com/office/drawing/2014/main" id="{C4B0E736-34B0-4F9B-99C5-F91EFE767A16}"/>
            </a:ext>
          </a:extLst>
        </xdr:cNvPr>
        <xdr:cNvCxnSpPr/>
      </xdr:nvCxnSpPr>
      <xdr:spPr>
        <a:xfrm>
          <a:off x="16230600" y="5346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97790</xdr:rowOff>
    </xdr:from>
    <xdr:to>
      <xdr:col>85</xdr:col>
      <xdr:colOff>127000</xdr:colOff>
      <xdr:row>39</xdr:row>
      <xdr:rowOff>97790</xdr:rowOff>
    </xdr:to>
    <xdr:cxnSp macro="">
      <xdr:nvCxnSpPr>
        <xdr:cNvPr id="528" name="直線コネクタ 527">
          <a:extLst>
            <a:ext uri="{FF2B5EF4-FFF2-40B4-BE49-F238E27FC236}">
              <a16:creationId xmlns:a16="http://schemas.microsoft.com/office/drawing/2014/main" id="{70868C3F-21BD-4310-B6B2-67AE999FCF57}"/>
            </a:ext>
          </a:extLst>
        </xdr:cNvPr>
        <xdr:cNvCxnSpPr/>
      </xdr:nvCxnSpPr>
      <xdr:spPr>
        <a:xfrm>
          <a:off x="15481300" y="678434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53340</xdr:rowOff>
    </xdr:from>
    <xdr:ext cx="469900" cy="254635"/>
    <xdr:sp macro="" textlink="">
      <xdr:nvSpPr>
        <xdr:cNvPr id="529" name="災害復旧事業費平均値テキスト">
          <a:extLst>
            <a:ext uri="{FF2B5EF4-FFF2-40B4-BE49-F238E27FC236}">
              <a16:creationId xmlns:a16="http://schemas.microsoft.com/office/drawing/2014/main" id="{A2E11AE6-7C93-459E-87CF-C65C070D22D8}"/>
            </a:ext>
          </a:extLst>
        </xdr:cNvPr>
        <xdr:cNvSpPr txBox="1"/>
      </xdr:nvSpPr>
      <xdr:spPr>
        <a:xfrm>
          <a:off x="16370300" y="6568440"/>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1,601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39</xdr:row>
      <xdr:rowOff>30480</xdr:rowOff>
    </xdr:from>
    <xdr:to>
      <xdr:col>85</xdr:col>
      <xdr:colOff>177800</xdr:colOff>
      <xdr:row>39</xdr:row>
      <xdr:rowOff>132080</xdr:rowOff>
    </xdr:to>
    <xdr:sp macro="" textlink="">
      <xdr:nvSpPr>
        <xdr:cNvPr id="530" name="フローチャート: 判断 529">
          <a:extLst>
            <a:ext uri="{FF2B5EF4-FFF2-40B4-BE49-F238E27FC236}">
              <a16:creationId xmlns:a16="http://schemas.microsoft.com/office/drawing/2014/main" id="{4A19AE3E-FE58-4176-AC22-927FD2DDF0BB}"/>
            </a:ext>
          </a:extLst>
        </xdr:cNvPr>
        <xdr:cNvSpPr/>
      </xdr:nvSpPr>
      <xdr:spPr>
        <a:xfrm>
          <a:off x="16268700" y="671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95885</xdr:rowOff>
    </xdr:from>
    <xdr:to>
      <xdr:col>81</xdr:col>
      <xdr:colOff>50800</xdr:colOff>
      <xdr:row>39</xdr:row>
      <xdr:rowOff>97790</xdr:rowOff>
    </xdr:to>
    <xdr:cxnSp macro="">
      <xdr:nvCxnSpPr>
        <xdr:cNvPr id="531" name="直線コネクタ 530">
          <a:extLst>
            <a:ext uri="{FF2B5EF4-FFF2-40B4-BE49-F238E27FC236}">
              <a16:creationId xmlns:a16="http://schemas.microsoft.com/office/drawing/2014/main" id="{C61E5653-538B-4104-B160-AA353DAD2B2D}"/>
            </a:ext>
          </a:extLst>
        </xdr:cNvPr>
        <xdr:cNvCxnSpPr/>
      </xdr:nvCxnSpPr>
      <xdr:spPr>
        <a:xfrm>
          <a:off x="14592300" y="678243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37465</xdr:rowOff>
    </xdr:from>
    <xdr:to>
      <xdr:col>81</xdr:col>
      <xdr:colOff>101600</xdr:colOff>
      <xdr:row>39</xdr:row>
      <xdr:rowOff>139065</xdr:rowOff>
    </xdr:to>
    <xdr:sp macro="" textlink="">
      <xdr:nvSpPr>
        <xdr:cNvPr id="532" name="フローチャート: 判断 531">
          <a:extLst>
            <a:ext uri="{FF2B5EF4-FFF2-40B4-BE49-F238E27FC236}">
              <a16:creationId xmlns:a16="http://schemas.microsoft.com/office/drawing/2014/main" id="{ED0F4BF8-53B3-4142-9A3F-F42001E19726}"/>
            </a:ext>
          </a:extLst>
        </xdr:cNvPr>
        <xdr:cNvSpPr/>
      </xdr:nvSpPr>
      <xdr:spPr>
        <a:xfrm>
          <a:off x="15430500" y="672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37</xdr:row>
      <xdr:rowOff>155575</xdr:rowOff>
    </xdr:from>
    <xdr:ext cx="378460" cy="254635"/>
    <xdr:sp macro="" textlink="">
      <xdr:nvSpPr>
        <xdr:cNvPr id="533" name="テキスト ボックス 532">
          <a:extLst>
            <a:ext uri="{FF2B5EF4-FFF2-40B4-BE49-F238E27FC236}">
              <a16:creationId xmlns:a16="http://schemas.microsoft.com/office/drawing/2014/main" id="{56540838-2EEE-4797-BA77-39693623208F}"/>
            </a:ext>
          </a:extLst>
        </xdr:cNvPr>
        <xdr:cNvSpPr txBox="1"/>
      </xdr:nvSpPr>
      <xdr:spPr>
        <a:xfrm>
          <a:off x="15292070" y="6499225"/>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39</xdr:row>
      <xdr:rowOff>95885</xdr:rowOff>
    </xdr:from>
    <xdr:to>
      <xdr:col>76</xdr:col>
      <xdr:colOff>114300</xdr:colOff>
      <xdr:row>39</xdr:row>
      <xdr:rowOff>97790</xdr:rowOff>
    </xdr:to>
    <xdr:cxnSp macro="">
      <xdr:nvCxnSpPr>
        <xdr:cNvPr id="534" name="直線コネクタ 533">
          <a:extLst>
            <a:ext uri="{FF2B5EF4-FFF2-40B4-BE49-F238E27FC236}">
              <a16:creationId xmlns:a16="http://schemas.microsoft.com/office/drawing/2014/main" id="{FD9619E8-19D1-46BF-A254-F6698D08B2C4}"/>
            </a:ext>
          </a:extLst>
        </xdr:cNvPr>
        <xdr:cNvCxnSpPr/>
      </xdr:nvCxnSpPr>
      <xdr:spPr>
        <a:xfrm flipV="1">
          <a:off x="13703300" y="678243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36830</xdr:rowOff>
    </xdr:from>
    <xdr:to>
      <xdr:col>76</xdr:col>
      <xdr:colOff>165100</xdr:colOff>
      <xdr:row>39</xdr:row>
      <xdr:rowOff>138430</xdr:rowOff>
    </xdr:to>
    <xdr:sp macro="" textlink="">
      <xdr:nvSpPr>
        <xdr:cNvPr id="535" name="フローチャート: 判断 534">
          <a:extLst>
            <a:ext uri="{FF2B5EF4-FFF2-40B4-BE49-F238E27FC236}">
              <a16:creationId xmlns:a16="http://schemas.microsoft.com/office/drawing/2014/main" id="{374E67FA-66F0-4AD1-9316-DF5D5CAF901E}"/>
            </a:ext>
          </a:extLst>
        </xdr:cNvPr>
        <xdr:cNvSpPr/>
      </xdr:nvSpPr>
      <xdr:spPr>
        <a:xfrm>
          <a:off x="1454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37</xdr:row>
      <xdr:rowOff>154940</xdr:rowOff>
    </xdr:from>
    <xdr:ext cx="465455" cy="254635"/>
    <xdr:sp macro="" textlink="">
      <xdr:nvSpPr>
        <xdr:cNvPr id="536" name="テキスト ボックス 535">
          <a:extLst>
            <a:ext uri="{FF2B5EF4-FFF2-40B4-BE49-F238E27FC236}">
              <a16:creationId xmlns:a16="http://schemas.microsoft.com/office/drawing/2014/main" id="{E59738BD-26EC-4783-9012-103B98BD471F}"/>
            </a:ext>
          </a:extLst>
        </xdr:cNvPr>
        <xdr:cNvSpPr txBox="1"/>
      </xdr:nvSpPr>
      <xdr:spPr>
        <a:xfrm>
          <a:off x="14357350" y="649859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91440</xdr:rowOff>
    </xdr:from>
    <xdr:to>
      <xdr:col>71</xdr:col>
      <xdr:colOff>177800</xdr:colOff>
      <xdr:row>39</xdr:row>
      <xdr:rowOff>97790</xdr:rowOff>
    </xdr:to>
    <xdr:cxnSp macro="">
      <xdr:nvCxnSpPr>
        <xdr:cNvPr id="537" name="直線コネクタ 536">
          <a:extLst>
            <a:ext uri="{FF2B5EF4-FFF2-40B4-BE49-F238E27FC236}">
              <a16:creationId xmlns:a16="http://schemas.microsoft.com/office/drawing/2014/main" id="{E21FFB72-E555-4CA0-A98B-1443D2567E87}"/>
            </a:ext>
          </a:extLst>
        </xdr:cNvPr>
        <xdr:cNvCxnSpPr/>
      </xdr:nvCxnSpPr>
      <xdr:spPr>
        <a:xfrm>
          <a:off x="12814300" y="677799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36195</xdr:rowOff>
    </xdr:from>
    <xdr:to>
      <xdr:col>72</xdr:col>
      <xdr:colOff>38100</xdr:colOff>
      <xdr:row>39</xdr:row>
      <xdr:rowOff>137795</xdr:rowOff>
    </xdr:to>
    <xdr:sp macro="" textlink="">
      <xdr:nvSpPr>
        <xdr:cNvPr id="538" name="フローチャート: 判断 537">
          <a:extLst>
            <a:ext uri="{FF2B5EF4-FFF2-40B4-BE49-F238E27FC236}">
              <a16:creationId xmlns:a16="http://schemas.microsoft.com/office/drawing/2014/main" id="{FADCAAE6-0DC3-4D4E-AD3F-8C84D39C98C7}"/>
            </a:ext>
          </a:extLst>
        </xdr:cNvPr>
        <xdr:cNvSpPr/>
      </xdr:nvSpPr>
      <xdr:spPr>
        <a:xfrm>
          <a:off x="13652500" y="672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37</xdr:row>
      <xdr:rowOff>154940</xdr:rowOff>
    </xdr:from>
    <xdr:ext cx="465455" cy="254635"/>
    <xdr:sp macro="" textlink="">
      <xdr:nvSpPr>
        <xdr:cNvPr id="539" name="テキスト ボックス 538">
          <a:extLst>
            <a:ext uri="{FF2B5EF4-FFF2-40B4-BE49-F238E27FC236}">
              <a16:creationId xmlns:a16="http://schemas.microsoft.com/office/drawing/2014/main" id="{7686B49C-EE22-421A-9F55-D2ECE8EAFB6F}"/>
            </a:ext>
          </a:extLst>
        </xdr:cNvPr>
        <xdr:cNvSpPr txBox="1"/>
      </xdr:nvSpPr>
      <xdr:spPr>
        <a:xfrm>
          <a:off x="13468350" y="649859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39</xdr:row>
      <xdr:rowOff>37465</xdr:rowOff>
    </xdr:from>
    <xdr:to>
      <xdr:col>67</xdr:col>
      <xdr:colOff>101600</xdr:colOff>
      <xdr:row>39</xdr:row>
      <xdr:rowOff>139065</xdr:rowOff>
    </xdr:to>
    <xdr:sp macro="" textlink="">
      <xdr:nvSpPr>
        <xdr:cNvPr id="540" name="フローチャート: 判断 539">
          <a:extLst>
            <a:ext uri="{FF2B5EF4-FFF2-40B4-BE49-F238E27FC236}">
              <a16:creationId xmlns:a16="http://schemas.microsoft.com/office/drawing/2014/main" id="{67005E95-0060-417A-90D6-B4EA2BF8F08B}"/>
            </a:ext>
          </a:extLst>
        </xdr:cNvPr>
        <xdr:cNvSpPr/>
      </xdr:nvSpPr>
      <xdr:spPr>
        <a:xfrm>
          <a:off x="12763500" y="672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37</xdr:row>
      <xdr:rowOff>155575</xdr:rowOff>
    </xdr:from>
    <xdr:ext cx="378460" cy="254635"/>
    <xdr:sp macro="" textlink="">
      <xdr:nvSpPr>
        <xdr:cNvPr id="541" name="テキスト ボックス 540">
          <a:extLst>
            <a:ext uri="{FF2B5EF4-FFF2-40B4-BE49-F238E27FC236}">
              <a16:creationId xmlns:a16="http://schemas.microsoft.com/office/drawing/2014/main" id="{6A9ED66A-D873-4105-BB54-E484E7123CE5}"/>
            </a:ext>
          </a:extLst>
        </xdr:cNvPr>
        <xdr:cNvSpPr txBox="1"/>
      </xdr:nvSpPr>
      <xdr:spPr>
        <a:xfrm>
          <a:off x="12625070" y="6499225"/>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42" name="テキスト ボックス 541">
          <a:extLst>
            <a:ext uri="{FF2B5EF4-FFF2-40B4-BE49-F238E27FC236}">
              <a16:creationId xmlns:a16="http://schemas.microsoft.com/office/drawing/2014/main" id="{37E78DD4-BC65-4245-BD8F-FF3D2F64C52E}"/>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43" name="テキスト ボックス 542">
          <a:extLst>
            <a:ext uri="{FF2B5EF4-FFF2-40B4-BE49-F238E27FC236}">
              <a16:creationId xmlns:a16="http://schemas.microsoft.com/office/drawing/2014/main" id="{79FE4116-2237-4F5B-AC4B-8AEEB189B26D}"/>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4" name="テキスト ボックス 543">
          <a:extLst>
            <a:ext uri="{FF2B5EF4-FFF2-40B4-BE49-F238E27FC236}">
              <a16:creationId xmlns:a16="http://schemas.microsoft.com/office/drawing/2014/main" id="{02CAC622-E4C6-4E35-AA28-EED5DC93F2D3}"/>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5" name="テキスト ボックス 544">
          <a:extLst>
            <a:ext uri="{FF2B5EF4-FFF2-40B4-BE49-F238E27FC236}">
              <a16:creationId xmlns:a16="http://schemas.microsoft.com/office/drawing/2014/main" id="{024CDF91-E3FB-448B-8F88-5EB9CD437C08}"/>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6" name="テキスト ボックス 545">
          <a:extLst>
            <a:ext uri="{FF2B5EF4-FFF2-40B4-BE49-F238E27FC236}">
              <a16:creationId xmlns:a16="http://schemas.microsoft.com/office/drawing/2014/main" id="{77DE8198-9663-454D-9BBE-0293023FC5AA}"/>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46990</xdr:rowOff>
    </xdr:from>
    <xdr:to>
      <xdr:col>85</xdr:col>
      <xdr:colOff>177800</xdr:colOff>
      <xdr:row>39</xdr:row>
      <xdr:rowOff>148590</xdr:rowOff>
    </xdr:to>
    <xdr:sp macro="" textlink="">
      <xdr:nvSpPr>
        <xdr:cNvPr id="547" name="楕円 546">
          <a:extLst>
            <a:ext uri="{FF2B5EF4-FFF2-40B4-BE49-F238E27FC236}">
              <a16:creationId xmlns:a16="http://schemas.microsoft.com/office/drawing/2014/main" id="{67916EC9-DBC9-4114-930A-2264AB2D04A9}"/>
            </a:ext>
          </a:extLst>
        </xdr:cNvPr>
        <xdr:cNvSpPr/>
      </xdr:nvSpPr>
      <xdr:spPr>
        <a:xfrm>
          <a:off x="16268700" y="673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8890</xdr:rowOff>
    </xdr:from>
    <xdr:ext cx="313690" cy="254635"/>
    <xdr:sp macro="" textlink="">
      <xdr:nvSpPr>
        <xdr:cNvPr id="548" name="災害復旧事業費該当値テキスト">
          <a:extLst>
            <a:ext uri="{FF2B5EF4-FFF2-40B4-BE49-F238E27FC236}">
              <a16:creationId xmlns:a16="http://schemas.microsoft.com/office/drawing/2014/main" id="{815CC3E6-1F46-40EA-8C5B-CBE09B14CF5A}"/>
            </a:ext>
          </a:extLst>
        </xdr:cNvPr>
        <xdr:cNvSpPr txBox="1"/>
      </xdr:nvSpPr>
      <xdr:spPr>
        <a:xfrm>
          <a:off x="16370300" y="6695440"/>
          <a:ext cx="3136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46355</xdr:rowOff>
    </xdr:from>
    <xdr:to>
      <xdr:col>81</xdr:col>
      <xdr:colOff>101600</xdr:colOff>
      <xdr:row>39</xdr:row>
      <xdr:rowOff>147955</xdr:rowOff>
    </xdr:to>
    <xdr:sp macro="" textlink="">
      <xdr:nvSpPr>
        <xdr:cNvPr id="549" name="楕円 548">
          <a:extLst>
            <a:ext uri="{FF2B5EF4-FFF2-40B4-BE49-F238E27FC236}">
              <a16:creationId xmlns:a16="http://schemas.microsoft.com/office/drawing/2014/main" id="{6EF54074-6B84-451D-A3C4-105C462F5705}"/>
            </a:ext>
          </a:extLst>
        </xdr:cNvPr>
        <xdr:cNvSpPr/>
      </xdr:nvSpPr>
      <xdr:spPr>
        <a:xfrm>
          <a:off x="15430500" y="673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39</xdr:row>
      <xdr:rowOff>139065</xdr:rowOff>
    </xdr:from>
    <xdr:ext cx="378460" cy="259080"/>
    <xdr:sp macro="" textlink="">
      <xdr:nvSpPr>
        <xdr:cNvPr id="550" name="テキスト ボックス 549">
          <a:extLst>
            <a:ext uri="{FF2B5EF4-FFF2-40B4-BE49-F238E27FC236}">
              <a16:creationId xmlns:a16="http://schemas.microsoft.com/office/drawing/2014/main" id="{3ACA954E-6036-4212-B052-8473983B09A1}"/>
            </a:ext>
          </a:extLst>
        </xdr:cNvPr>
        <xdr:cNvSpPr txBox="1"/>
      </xdr:nvSpPr>
      <xdr:spPr>
        <a:xfrm>
          <a:off x="15292070" y="682561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39</xdr:row>
      <xdr:rowOff>45085</xdr:rowOff>
    </xdr:from>
    <xdr:to>
      <xdr:col>76</xdr:col>
      <xdr:colOff>165100</xdr:colOff>
      <xdr:row>39</xdr:row>
      <xdr:rowOff>146685</xdr:rowOff>
    </xdr:to>
    <xdr:sp macro="" textlink="">
      <xdr:nvSpPr>
        <xdr:cNvPr id="551" name="楕円 550">
          <a:extLst>
            <a:ext uri="{FF2B5EF4-FFF2-40B4-BE49-F238E27FC236}">
              <a16:creationId xmlns:a16="http://schemas.microsoft.com/office/drawing/2014/main" id="{35A43108-0EF8-4914-A341-91507BAF7173}"/>
            </a:ext>
          </a:extLst>
        </xdr:cNvPr>
        <xdr:cNvSpPr/>
      </xdr:nvSpPr>
      <xdr:spPr>
        <a:xfrm>
          <a:off x="14541500" y="673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39</xdr:row>
      <xdr:rowOff>137795</xdr:rowOff>
    </xdr:from>
    <xdr:ext cx="378460" cy="259080"/>
    <xdr:sp macro="" textlink="">
      <xdr:nvSpPr>
        <xdr:cNvPr id="552" name="テキスト ボックス 551">
          <a:extLst>
            <a:ext uri="{FF2B5EF4-FFF2-40B4-BE49-F238E27FC236}">
              <a16:creationId xmlns:a16="http://schemas.microsoft.com/office/drawing/2014/main" id="{8412D0AF-FF70-4CD2-862A-D7C3CC7F9E65}"/>
            </a:ext>
          </a:extLst>
        </xdr:cNvPr>
        <xdr:cNvSpPr txBox="1"/>
      </xdr:nvSpPr>
      <xdr:spPr>
        <a:xfrm>
          <a:off x="14403070" y="68243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39</xdr:row>
      <xdr:rowOff>46355</xdr:rowOff>
    </xdr:from>
    <xdr:to>
      <xdr:col>72</xdr:col>
      <xdr:colOff>38100</xdr:colOff>
      <xdr:row>39</xdr:row>
      <xdr:rowOff>147955</xdr:rowOff>
    </xdr:to>
    <xdr:sp macro="" textlink="">
      <xdr:nvSpPr>
        <xdr:cNvPr id="553" name="楕円 552">
          <a:extLst>
            <a:ext uri="{FF2B5EF4-FFF2-40B4-BE49-F238E27FC236}">
              <a16:creationId xmlns:a16="http://schemas.microsoft.com/office/drawing/2014/main" id="{C319A3BD-724E-4D8F-8D38-B0E683F9F821}"/>
            </a:ext>
          </a:extLst>
        </xdr:cNvPr>
        <xdr:cNvSpPr/>
      </xdr:nvSpPr>
      <xdr:spPr>
        <a:xfrm>
          <a:off x="13652500" y="673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179070</xdr:colOff>
      <xdr:row>39</xdr:row>
      <xdr:rowOff>139065</xdr:rowOff>
    </xdr:from>
    <xdr:ext cx="378460" cy="259080"/>
    <xdr:sp macro="" textlink="">
      <xdr:nvSpPr>
        <xdr:cNvPr id="554" name="テキスト ボックス 553">
          <a:extLst>
            <a:ext uri="{FF2B5EF4-FFF2-40B4-BE49-F238E27FC236}">
              <a16:creationId xmlns:a16="http://schemas.microsoft.com/office/drawing/2014/main" id="{2B7EB2C1-432B-459D-B5FD-ECECD4CC23D1}"/>
            </a:ext>
          </a:extLst>
        </xdr:cNvPr>
        <xdr:cNvSpPr txBox="1"/>
      </xdr:nvSpPr>
      <xdr:spPr>
        <a:xfrm>
          <a:off x="13514070" y="682561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39</xdr:row>
      <xdr:rowOff>40640</xdr:rowOff>
    </xdr:from>
    <xdr:to>
      <xdr:col>67</xdr:col>
      <xdr:colOff>101600</xdr:colOff>
      <xdr:row>39</xdr:row>
      <xdr:rowOff>142240</xdr:rowOff>
    </xdr:to>
    <xdr:sp macro="" textlink="">
      <xdr:nvSpPr>
        <xdr:cNvPr id="555" name="楕円 554">
          <a:extLst>
            <a:ext uri="{FF2B5EF4-FFF2-40B4-BE49-F238E27FC236}">
              <a16:creationId xmlns:a16="http://schemas.microsoft.com/office/drawing/2014/main" id="{085644C7-ACA1-44AE-A76E-225FC406BC71}"/>
            </a:ext>
          </a:extLst>
        </xdr:cNvPr>
        <xdr:cNvSpPr/>
      </xdr:nvSpPr>
      <xdr:spPr>
        <a:xfrm>
          <a:off x="12763500" y="672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39</xdr:row>
      <xdr:rowOff>133350</xdr:rowOff>
    </xdr:from>
    <xdr:ext cx="378460" cy="254635"/>
    <xdr:sp macro="" textlink="">
      <xdr:nvSpPr>
        <xdr:cNvPr id="556" name="テキスト ボックス 555">
          <a:extLst>
            <a:ext uri="{FF2B5EF4-FFF2-40B4-BE49-F238E27FC236}">
              <a16:creationId xmlns:a16="http://schemas.microsoft.com/office/drawing/2014/main" id="{6BEF2061-D8EE-4FE3-AC1C-6CB18023DCDC}"/>
            </a:ext>
          </a:extLst>
        </xdr:cNvPr>
        <xdr:cNvSpPr txBox="1"/>
      </xdr:nvSpPr>
      <xdr:spPr>
        <a:xfrm>
          <a:off x="12625070" y="6819900"/>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1BA0559F-AA91-4A50-BE9B-6E15379ECCFA}"/>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9EFABE69-4581-4D93-ADAF-70006336F12B}"/>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9B6378E8-FE38-428F-9CE8-469687BF3016}"/>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2C856FD3-A1A5-4CB5-8A36-BA0B9C334753}"/>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4C0309B0-2895-451C-B1CB-91E01051D937}"/>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185D8F9B-5B7D-45AB-ACD4-FED007B810E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47EC3B0E-6A45-4849-BCC5-80ED6E66927E}"/>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3CBF9680-995A-47BA-9256-C6C1E4309BD9}"/>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5440" cy="220980"/>
    <xdr:sp macro="" textlink="">
      <xdr:nvSpPr>
        <xdr:cNvPr id="565" name="テキスト ボックス 564">
          <a:extLst>
            <a:ext uri="{FF2B5EF4-FFF2-40B4-BE49-F238E27FC236}">
              <a16:creationId xmlns:a16="http://schemas.microsoft.com/office/drawing/2014/main" id="{22D2235D-5E22-44F6-86A7-2E85CDE2A480}"/>
            </a:ext>
          </a:extLst>
        </xdr:cNvPr>
        <xdr:cNvSpPr txBox="1"/>
      </xdr:nvSpPr>
      <xdr:spPr>
        <a:xfrm>
          <a:off x="12407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9292A028-6072-4639-926A-CF368BDB40BE}"/>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95BA12A-64C8-4957-8CDC-AB08859F70A7}"/>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4475" cy="254635"/>
    <xdr:sp macro="" textlink="">
      <xdr:nvSpPr>
        <xdr:cNvPr id="568" name="テキスト ボックス 567">
          <a:extLst>
            <a:ext uri="{FF2B5EF4-FFF2-40B4-BE49-F238E27FC236}">
              <a16:creationId xmlns:a16="http://schemas.microsoft.com/office/drawing/2014/main" id="{5576902C-3CBD-47B2-AC9B-12EB5D450E11}"/>
            </a:ext>
          </a:extLst>
        </xdr:cNvPr>
        <xdr:cNvSpPr txBox="1"/>
      </xdr:nvSpPr>
      <xdr:spPr>
        <a:xfrm>
          <a:off x="12197080" y="9255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98C10E49-ABE7-4845-BCCB-6AC386431EDD}"/>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4475" cy="254635"/>
    <xdr:sp macro="" textlink="">
      <xdr:nvSpPr>
        <xdr:cNvPr id="570" name="テキスト ボックス 569">
          <a:extLst>
            <a:ext uri="{FF2B5EF4-FFF2-40B4-BE49-F238E27FC236}">
              <a16:creationId xmlns:a16="http://schemas.microsoft.com/office/drawing/2014/main" id="{14FDD6D5-D4F0-4A6D-964D-4C3A0E45F325}"/>
            </a:ext>
          </a:extLst>
        </xdr:cNvPr>
        <xdr:cNvSpPr txBox="1"/>
      </xdr:nvSpPr>
      <xdr:spPr>
        <a:xfrm>
          <a:off x="12197080" y="8112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FE796F9B-3009-476C-97E5-C45E5CDFDE8D}"/>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72" name="直線コネクタ 571">
          <a:extLst>
            <a:ext uri="{FF2B5EF4-FFF2-40B4-BE49-F238E27FC236}">
              <a16:creationId xmlns:a16="http://schemas.microsoft.com/office/drawing/2014/main" id="{CE2E0643-47F8-4C01-98E2-810EF8EF7FA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73" name="失業対策事業費最小値テキスト">
          <a:extLst>
            <a:ext uri="{FF2B5EF4-FFF2-40B4-BE49-F238E27FC236}">
              <a16:creationId xmlns:a16="http://schemas.microsoft.com/office/drawing/2014/main" id="{5E3548C4-66C1-45EA-AF25-AB90BC559233}"/>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E0009C1E-B3C1-41E3-BD3B-4B1AF7B55766}"/>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75" name="失業対策事業費最大値テキスト">
          <a:extLst>
            <a:ext uri="{FF2B5EF4-FFF2-40B4-BE49-F238E27FC236}">
              <a16:creationId xmlns:a16="http://schemas.microsoft.com/office/drawing/2014/main" id="{370C9E40-41BA-4B88-9F2E-4AC47B1C2908}"/>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83888D1-CEF7-41F3-BEA4-C5982C9E5F56}"/>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3EA92DCD-3A29-49C7-81A0-1FFA557A3889}"/>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78" name="失業対策事業費平均値テキスト">
          <a:extLst>
            <a:ext uri="{FF2B5EF4-FFF2-40B4-BE49-F238E27FC236}">
              <a16:creationId xmlns:a16="http://schemas.microsoft.com/office/drawing/2014/main" id="{78774E1F-92FA-446F-B1D2-78C3E31BC205}"/>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8D60FD80-CA3A-48D6-9F22-58353CF38F0F}"/>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79034277-5255-4B1C-894F-F96B24CA32AC}"/>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77B6CA0B-A279-4682-A5F5-BE4261A2DD9A}"/>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5110" cy="259080"/>
    <xdr:sp macro="" textlink="">
      <xdr:nvSpPr>
        <xdr:cNvPr id="582" name="テキスト ボックス 581">
          <a:extLst>
            <a:ext uri="{FF2B5EF4-FFF2-40B4-BE49-F238E27FC236}">
              <a16:creationId xmlns:a16="http://schemas.microsoft.com/office/drawing/2014/main" id="{1F590F78-15AE-441C-BE7D-1727CCF1BD95}"/>
            </a:ext>
          </a:extLst>
        </xdr:cNvPr>
        <xdr:cNvSpPr txBox="1"/>
      </xdr:nvSpPr>
      <xdr:spPr>
        <a:xfrm>
          <a:off x="15356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51B676D3-AA28-4CF9-B230-154BD8B95F44}"/>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DB77B46B-F01E-4E60-85EB-7C86A2926486}"/>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5110" cy="259080"/>
    <xdr:sp macro="" textlink="">
      <xdr:nvSpPr>
        <xdr:cNvPr id="585" name="テキスト ボックス 584">
          <a:extLst>
            <a:ext uri="{FF2B5EF4-FFF2-40B4-BE49-F238E27FC236}">
              <a16:creationId xmlns:a16="http://schemas.microsoft.com/office/drawing/2014/main" id="{E7377FFC-274C-4563-A64C-AF9046F264D8}"/>
            </a:ext>
          </a:extLst>
        </xdr:cNvPr>
        <xdr:cNvSpPr txBox="1"/>
      </xdr:nvSpPr>
      <xdr:spPr>
        <a:xfrm>
          <a:off x="14467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E3339F0A-E28A-4652-851F-03C93E0C145F}"/>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FC80FA87-C0D7-435D-9FA5-E3A5A98C86EC}"/>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5110" cy="259080"/>
    <xdr:sp macro="" textlink="">
      <xdr:nvSpPr>
        <xdr:cNvPr id="588" name="テキスト ボックス 587">
          <a:extLst>
            <a:ext uri="{FF2B5EF4-FFF2-40B4-BE49-F238E27FC236}">
              <a16:creationId xmlns:a16="http://schemas.microsoft.com/office/drawing/2014/main" id="{546986AA-C81F-4D24-9E96-FC6595A45BEB}"/>
            </a:ext>
          </a:extLst>
        </xdr:cNvPr>
        <xdr:cNvSpPr txBox="1"/>
      </xdr:nvSpPr>
      <xdr:spPr>
        <a:xfrm>
          <a:off x="13578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8E5D96D-9CCE-4ABB-97C0-8E2D451B682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5110" cy="259080"/>
    <xdr:sp macro="" textlink="">
      <xdr:nvSpPr>
        <xdr:cNvPr id="590" name="テキスト ボックス 589">
          <a:extLst>
            <a:ext uri="{FF2B5EF4-FFF2-40B4-BE49-F238E27FC236}">
              <a16:creationId xmlns:a16="http://schemas.microsoft.com/office/drawing/2014/main" id="{C0FF5632-CCF7-4115-BF99-8CF190F8CDEA}"/>
            </a:ext>
          </a:extLst>
        </xdr:cNvPr>
        <xdr:cNvSpPr txBox="1"/>
      </xdr:nvSpPr>
      <xdr:spPr>
        <a:xfrm>
          <a:off x="12689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9992B02F-ACA1-4311-9B5C-7F36C0B3F8C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2" name="テキスト ボックス 591">
          <a:extLst>
            <a:ext uri="{FF2B5EF4-FFF2-40B4-BE49-F238E27FC236}">
              <a16:creationId xmlns:a16="http://schemas.microsoft.com/office/drawing/2014/main" id="{1FA2F907-93E4-4561-B857-FBF6D02B0C3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3" name="テキスト ボックス 592">
          <a:extLst>
            <a:ext uri="{FF2B5EF4-FFF2-40B4-BE49-F238E27FC236}">
              <a16:creationId xmlns:a16="http://schemas.microsoft.com/office/drawing/2014/main" id="{49B3623E-72A4-4BDE-97E9-083CB0E5601F}"/>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4" name="テキスト ボックス 593">
          <a:extLst>
            <a:ext uri="{FF2B5EF4-FFF2-40B4-BE49-F238E27FC236}">
              <a16:creationId xmlns:a16="http://schemas.microsoft.com/office/drawing/2014/main" id="{76939F47-9464-49A2-B4F4-43458CFB2E13}"/>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5" name="テキスト ボックス 594">
          <a:extLst>
            <a:ext uri="{FF2B5EF4-FFF2-40B4-BE49-F238E27FC236}">
              <a16:creationId xmlns:a16="http://schemas.microsoft.com/office/drawing/2014/main" id="{69C01175-5DC7-4D90-9F7F-DCC0FD4F310D}"/>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EEC278FD-3776-4DD0-85D9-E5AACE7B6ED6}"/>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97" name="失業対策事業費該当値テキスト">
          <a:extLst>
            <a:ext uri="{FF2B5EF4-FFF2-40B4-BE49-F238E27FC236}">
              <a16:creationId xmlns:a16="http://schemas.microsoft.com/office/drawing/2014/main" id="{D520BA0C-550D-4B5E-9927-4CA2F1E9C8D5}"/>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A4F676F9-D328-4EF9-ACBD-BF4B2FABD82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5110" cy="259080"/>
    <xdr:sp macro="" textlink="">
      <xdr:nvSpPr>
        <xdr:cNvPr id="599" name="テキスト ボックス 598">
          <a:extLst>
            <a:ext uri="{FF2B5EF4-FFF2-40B4-BE49-F238E27FC236}">
              <a16:creationId xmlns:a16="http://schemas.microsoft.com/office/drawing/2014/main" id="{E1196CDD-F412-4282-8862-F2933A935523}"/>
            </a:ext>
          </a:extLst>
        </xdr:cNvPr>
        <xdr:cNvSpPr txBox="1"/>
      </xdr:nvSpPr>
      <xdr:spPr>
        <a:xfrm>
          <a:off x="15356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7069B09E-7FC2-4ED7-975C-B0CA15D696C9}"/>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5110" cy="259080"/>
    <xdr:sp macro="" textlink="">
      <xdr:nvSpPr>
        <xdr:cNvPr id="601" name="テキスト ボックス 600">
          <a:extLst>
            <a:ext uri="{FF2B5EF4-FFF2-40B4-BE49-F238E27FC236}">
              <a16:creationId xmlns:a16="http://schemas.microsoft.com/office/drawing/2014/main" id="{11617954-C0D5-4D7B-8CE7-C0821CB5BE1B}"/>
            </a:ext>
          </a:extLst>
        </xdr:cNvPr>
        <xdr:cNvSpPr txBox="1"/>
      </xdr:nvSpPr>
      <xdr:spPr>
        <a:xfrm>
          <a:off x="14467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C048992-BAD7-42E2-A908-7DAE73789B6A}"/>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5110" cy="259080"/>
    <xdr:sp macro="" textlink="">
      <xdr:nvSpPr>
        <xdr:cNvPr id="603" name="テキスト ボックス 602">
          <a:extLst>
            <a:ext uri="{FF2B5EF4-FFF2-40B4-BE49-F238E27FC236}">
              <a16:creationId xmlns:a16="http://schemas.microsoft.com/office/drawing/2014/main" id="{0B7389FD-1647-4ED6-A8AD-85C56BD33D98}"/>
            </a:ext>
          </a:extLst>
        </xdr:cNvPr>
        <xdr:cNvSpPr txBox="1"/>
      </xdr:nvSpPr>
      <xdr:spPr>
        <a:xfrm>
          <a:off x="13578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31689B18-CFE5-4F1F-A416-ADB4FFC82A1E}"/>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5110" cy="259080"/>
    <xdr:sp macro="" textlink="">
      <xdr:nvSpPr>
        <xdr:cNvPr id="605" name="テキスト ボックス 604">
          <a:extLst>
            <a:ext uri="{FF2B5EF4-FFF2-40B4-BE49-F238E27FC236}">
              <a16:creationId xmlns:a16="http://schemas.microsoft.com/office/drawing/2014/main" id="{05009552-FD04-49F5-9CAF-39496D8CBB29}"/>
            </a:ext>
          </a:extLst>
        </xdr:cNvPr>
        <xdr:cNvSpPr txBox="1"/>
      </xdr:nvSpPr>
      <xdr:spPr>
        <a:xfrm>
          <a:off x="12689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A7A4C985-850B-4D52-8B1C-5B4A64E7E788}"/>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5555FAC6-2FB6-4D3E-A02E-0C348D7A64A8}"/>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6DE87C5A-B83E-4DB4-8A13-071A9DC807BD}"/>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4E843A02-A8F0-4021-8E74-265E66BDA377}"/>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209FCD94-DB51-4457-A725-F8309B4B5ED6}"/>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37811300-505A-4B60-994F-D376450FECD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C06665FA-E9AD-43C6-9031-F0CEACC7111B}"/>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57,621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19705784-F38A-493F-BE10-F0485870898A}"/>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5440" cy="220980"/>
    <xdr:sp macro="" textlink="">
      <xdr:nvSpPr>
        <xdr:cNvPr id="614" name="テキスト ボックス 613">
          <a:extLst>
            <a:ext uri="{FF2B5EF4-FFF2-40B4-BE49-F238E27FC236}">
              <a16:creationId xmlns:a16="http://schemas.microsoft.com/office/drawing/2014/main" id="{51AD3B69-DFC5-4A16-8393-156BBC48B877}"/>
            </a:ext>
          </a:extLst>
        </xdr:cNvPr>
        <xdr:cNvSpPr txBox="1"/>
      </xdr:nvSpPr>
      <xdr:spPr>
        <a:xfrm>
          <a:off x="12407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180FD953-F666-44BC-838A-51C1605B393B}"/>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AA30D4EB-36D6-4EE5-A555-8CDC63B1BD31}"/>
            </a:ext>
          </a:extLst>
        </xdr:cNvPr>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44475" cy="259080"/>
    <xdr:sp macro="" textlink="">
      <xdr:nvSpPr>
        <xdr:cNvPr id="617" name="テキスト ボックス 616">
          <a:extLst>
            <a:ext uri="{FF2B5EF4-FFF2-40B4-BE49-F238E27FC236}">
              <a16:creationId xmlns:a16="http://schemas.microsoft.com/office/drawing/2014/main" id="{AE4479BD-4CFA-447E-AB65-6F6F2D59882D}"/>
            </a:ext>
          </a:extLst>
        </xdr:cNvPr>
        <xdr:cNvSpPr txBox="1"/>
      </xdr:nvSpPr>
      <xdr:spPr>
        <a:xfrm>
          <a:off x="12197080" y="13446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FCB8CD4C-2E20-4024-BBB7-5B33BCAB5043}"/>
            </a:ext>
          </a:extLst>
        </xdr:cNvPr>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35560</xdr:rowOff>
    </xdr:from>
    <xdr:ext cx="531495" cy="259080"/>
    <xdr:sp macro="" textlink="">
      <xdr:nvSpPr>
        <xdr:cNvPr id="619" name="テキスト ボックス 618">
          <a:extLst>
            <a:ext uri="{FF2B5EF4-FFF2-40B4-BE49-F238E27FC236}">
              <a16:creationId xmlns:a16="http://schemas.microsoft.com/office/drawing/2014/main" id="{18FA6BA7-6DE9-446B-9E52-209DA8355C11}"/>
            </a:ext>
          </a:extLst>
        </xdr:cNvPr>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E756738C-F27B-4243-92C7-AAEF73B0423B}"/>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168910</xdr:rowOff>
    </xdr:from>
    <xdr:ext cx="531495" cy="254635"/>
    <xdr:sp macro="" textlink="">
      <xdr:nvSpPr>
        <xdr:cNvPr id="621" name="テキスト ボックス 620">
          <a:extLst>
            <a:ext uri="{FF2B5EF4-FFF2-40B4-BE49-F238E27FC236}">
              <a16:creationId xmlns:a16="http://schemas.microsoft.com/office/drawing/2014/main" id="{85F0731B-FF57-4DBE-90F9-695C78251B8B}"/>
            </a:ext>
          </a:extLst>
        </xdr:cNvPr>
        <xdr:cNvSpPr txBox="1"/>
      </xdr:nvSpPr>
      <xdr:spPr>
        <a:xfrm>
          <a:off x="11914505" y="12684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3DD7E33F-0C5C-4FEF-9B0E-1A374E0228AB}"/>
            </a:ext>
          </a:extLst>
        </xdr:cNvPr>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130810</xdr:rowOff>
    </xdr:from>
    <xdr:ext cx="531495" cy="259080"/>
    <xdr:sp macro="" textlink="">
      <xdr:nvSpPr>
        <xdr:cNvPr id="623" name="テキスト ボックス 622">
          <a:extLst>
            <a:ext uri="{FF2B5EF4-FFF2-40B4-BE49-F238E27FC236}">
              <a16:creationId xmlns:a16="http://schemas.microsoft.com/office/drawing/2014/main" id="{2F9B53D2-4CE4-49CB-ADE4-ED61534683D7}"/>
            </a:ext>
          </a:extLst>
        </xdr:cNvPr>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1FB72A96-B736-44C4-89A8-08989A28755C}"/>
            </a:ext>
          </a:extLst>
        </xdr:cNvPr>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92710</xdr:rowOff>
    </xdr:from>
    <xdr:ext cx="591185" cy="259080"/>
    <xdr:sp macro="" textlink="">
      <xdr:nvSpPr>
        <xdr:cNvPr id="625" name="テキスト ボックス 624">
          <a:extLst>
            <a:ext uri="{FF2B5EF4-FFF2-40B4-BE49-F238E27FC236}">
              <a16:creationId xmlns:a16="http://schemas.microsoft.com/office/drawing/2014/main" id="{256B39C2-F1CE-44A2-8BE1-70824846CE47}"/>
            </a:ext>
          </a:extLst>
        </xdr:cNvPr>
        <xdr:cNvSpPr txBox="1"/>
      </xdr:nvSpPr>
      <xdr:spPr>
        <a:xfrm>
          <a:off x="11850370" y="11922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A3BF8587-F2D9-4573-B8A6-701CDB60A02C}"/>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1185" cy="254635"/>
    <xdr:sp macro="" textlink="">
      <xdr:nvSpPr>
        <xdr:cNvPr id="627" name="テキスト ボックス 626">
          <a:extLst>
            <a:ext uri="{FF2B5EF4-FFF2-40B4-BE49-F238E27FC236}">
              <a16:creationId xmlns:a16="http://schemas.microsoft.com/office/drawing/2014/main" id="{B803F371-E009-4524-A4F9-E0D83496A7CE}"/>
            </a:ext>
          </a:extLst>
        </xdr:cNvPr>
        <xdr:cNvSpPr txBox="1"/>
      </xdr:nvSpPr>
      <xdr:spPr>
        <a:xfrm>
          <a:off x="11850370" y="11541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83088CE0-227C-4830-8670-02663A1E567E}"/>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90805</xdr:rowOff>
    </xdr:from>
    <xdr:to>
      <xdr:col>85</xdr:col>
      <xdr:colOff>126365</xdr:colOff>
      <xdr:row>78</xdr:row>
      <xdr:rowOff>83185</xdr:rowOff>
    </xdr:to>
    <xdr:cxnSp macro="">
      <xdr:nvCxnSpPr>
        <xdr:cNvPr id="629" name="直線コネクタ 628">
          <a:extLst>
            <a:ext uri="{FF2B5EF4-FFF2-40B4-BE49-F238E27FC236}">
              <a16:creationId xmlns:a16="http://schemas.microsoft.com/office/drawing/2014/main" id="{84277374-7F05-4768-8CA6-CDEF2ED9315B}"/>
            </a:ext>
          </a:extLst>
        </xdr:cNvPr>
        <xdr:cNvCxnSpPr/>
      </xdr:nvCxnSpPr>
      <xdr:spPr>
        <a:xfrm flipV="1">
          <a:off x="16317595" y="12092305"/>
          <a:ext cx="127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86995</xdr:rowOff>
    </xdr:from>
    <xdr:ext cx="534670" cy="254635"/>
    <xdr:sp macro="" textlink="">
      <xdr:nvSpPr>
        <xdr:cNvPr id="630" name="公債費最小値テキスト">
          <a:extLst>
            <a:ext uri="{FF2B5EF4-FFF2-40B4-BE49-F238E27FC236}">
              <a16:creationId xmlns:a16="http://schemas.microsoft.com/office/drawing/2014/main" id="{1669278E-906A-4E51-A053-542B8DACEA8A}"/>
            </a:ext>
          </a:extLst>
        </xdr:cNvPr>
        <xdr:cNvSpPr txBox="1"/>
      </xdr:nvSpPr>
      <xdr:spPr>
        <a:xfrm>
          <a:off x="16370300" y="1346009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10,435</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83185</xdr:rowOff>
    </xdr:from>
    <xdr:to>
      <xdr:col>86</xdr:col>
      <xdr:colOff>25400</xdr:colOff>
      <xdr:row>78</xdr:row>
      <xdr:rowOff>83185</xdr:rowOff>
    </xdr:to>
    <xdr:cxnSp macro="">
      <xdr:nvCxnSpPr>
        <xdr:cNvPr id="631" name="直線コネクタ 630">
          <a:extLst>
            <a:ext uri="{FF2B5EF4-FFF2-40B4-BE49-F238E27FC236}">
              <a16:creationId xmlns:a16="http://schemas.microsoft.com/office/drawing/2014/main" id="{62D47B57-A208-4021-8747-3429DDCB73B4}"/>
            </a:ext>
          </a:extLst>
        </xdr:cNvPr>
        <xdr:cNvCxnSpPr/>
      </xdr:nvCxnSpPr>
      <xdr:spPr>
        <a:xfrm>
          <a:off x="16230600" y="13456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37465</xdr:rowOff>
    </xdr:from>
    <xdr:ext cx="598805" cy="259080"/>
    <xdr:sp macro="" textlink="">
      <xdr:nvSpPr>
        <xdr:cNvPr id="632" name="公債費最大値テキスト">
          <a:extLst>
            <a:ext uri="{FF2B5EF4-FFF2-40B4-BE49-F238E27FC236}">
              <a16:creationId xmlns:a16="http://schemas.microsoft.com/office/drawing/2014/main" id="{0E94ECDC-FF4B-4A6D-8056-1C844973E1E6}"/>
            </a:ext>
          </a:extLst>
        </xdr:cNvPr>
        <xdr:cNvSpPr txBox="1"/>
      </xdr:nvSpPr>
      <xdr:spPr>
        <a:xfrm>
          <a:off x="16370300" y="118675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117,875</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90805</xdr:rowOff>
    </xdr:from>
    <xdr:to>
      <xdr:col>86</xdr:col>
      <xdr:colOff>25400</xdr:colOff>
      <xdr:row>70</xdr:row>
      <xdr:rowOff>90805</xdr:rowOff>
    </xdr:to>
    <xdr:cxnSp macro="">
      <xdr:nvCxnSpPr>
        <xdr:cNvPr id="633" name="直線コネクタ 632">
          <a:extLst>
            <a:ext uri="{FF2B5EF4-FFF2-40B4-BE49-F238E27FC236}">
              <a16:creationId xmlns:a16="http://schemas.microsoft.com/office/drawing/2014/main" id="{EC05B2A1-1EE6-4A07-B0CB-B8D87AE0CE1D}"/>
            </a:ext>
          </a:extLst>
        </xdr:cNvPr>
        <xdr:cNvCxnSpPr/>
      </xdr:nvCxnSpPr>
      <xdr:spPr>
        <a:xfrm>
          <a:off x="16230600" y="12092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150495</xdr:rowOff>
    </xdr:from>
    <xdr:to>
      <xdr:col>85</xdr:col>
      <xdr:colOff>127000</xdr:colOff>
      <xdr:row>75</xdr:row>
      <xdr:rowOff>166370</xdr:rowOff>
    </xdr:to>
    <xdr:cxnSp macro="">
      <xdr:nvCxnSpPr>
        <xdr:cNvPr id="634" name="直線コネクタ 633">
          <a:extLst>
            <a:ext uri="{FF2B5EF4-FFF2-40B4-BE49-F238E27FC236}">
              <a16:creationId xmlns:a16="http://schemas.microsoft.com/office/drawing/2014/main" id="{A87272D8-4702-468B-924C-E0E300BDC753}"/>
            </a:ext>
          </a:extLst>
        </xdr:cNvPr>
        <xdr:cNvCxnSpPr/>
      </xdr:nvCxnSpPr>
      <xdr:spPr>
        <a:xfrm>
          <a:off x="15481300" y="13009245"/>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38735</xdr:rowOff>
    </xdr:from>
    <xdr:ext cx="534670" cy="259080"/>
    <xdr:sp macro="" textlink="">
      <xdr:nvSpPr>
        <xdr:cNvPr id="635" name="公債費平均値テキスト">
          <a:extLst>
            <a:ext uri="{FF2B5EF4-FFF2-40B4-BE49-F238E27FC236}">
              <a16:creationId xmlns:a16="http://schemas.microsoft.com/office/drawing/2014/main" id="{86F03AE3-BF10-4236-892B-DA457AF63CB2}"/>
            </a:ext>
          </a:extLst>
        </xdr:cNvPr>
        <xdr:cNvSpPr txBox="1"/>
      </xdr:nvSpPr>
      <xdr:spPr>
        <a:xfrm>
          <a:off x="16370300" y="130689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35,255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60325</xdr:rowOff>
    </xdr:from>
    <xdr:to>
      <xdr:col>85</xdr:col>
      <xdr:colOff>177800</xdr:colOff>
      <xdr:row>76</xdr:row>
      <xdr:rowOff>161925</xdr:rowOff>
    </xdr:to>
    <xdr:sp macro="" textlink="">
      <xdr:nvSpPr>
        <xdr:cNvPr id="636" name="フローチャート: 判断 635">
          <a:extLst>
            <a:ext uri="{FF2B5EF4-FFF2-40B4-BE49-F238E27FC236}">
              <a16:creationId xmlns:a16="http://schemas.microsoft.com/office/drawing/2014/main" id="{9180DCFE-A371-43DF-A3B4-905147187C99}"/>
            </a:ext>
          </a:extLst>
        </xdr:cNvPr>
        <xdr:cNvSpPr/>
      </xdr:nvSpPr>
      <xdr:spPr>
        <a:xfrm>
          <a:off x="16268700" y="13090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130175</xdr:rowOff>
    </xdr:from>
    <xdr:to>
      <xdr:col>81</xdr:col>
      <xdr:colOff>50800</xdr:colOff>
      <xdr:row>75</xdr:row>
      <xdr:rowOff>150495</xdr:rowOff>
    </xdr:to>
    <xdr:cxnSp macro="">
      <xdr:nvCxnSpPr>
        <xdr:cNvPr id="637" name="直線コネクタ 636">
          <a:extLst>
            <a:ext uri="{FF2B5EF4-FFF2-40B4-BE49-F238E27FC236}">
              <a16:creationId xmlns:a16="http://schemas.microsoft.com/office/drawing/2014/main" id="{DCE97669-23A7-40F4-87F3-07E061676F35}"/>
            </a:ext>
          </a:extLst>
        </xdr:cNvPr>
        <xdr:cNvCxnSpPr/>
      </xdr:nvCxnSpPr>
      <xdr:spPr>
        <a:xfrm>
          <a:off x="14592300" y="1298892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55880</xdr:rowOff>
    </xdr:from>
    <xdr:to>
      <xdr:col>81</xdr:col>
      <xdr:colOff>101600</xdr:colOff>
      <xdr:row>76</xdr:row>
      <xdr:rowOff>157480</xdr:rowOff>
    </xdr:to>
    <xdr:sp macro="" textlink="">
      <xdr:nvSpPr>
        <xdr:cNvPr id="638" name="フローチャート: 判断 637">
          <a:extLst>
            <a:ext uri="{FF2B5EF4-FFF2-40B4-BE49-F238E27FC236}">
              <a16:creationId xmlns:a16="http://schemas.microsoft.com/office/drawing/2014/main" id="{CAA5D450-86F8-4EB9-A9CD-0D4704BE1478}"/>
            </a:ext>
          </a:extLst>
        </xdr:cNvPr>
        <xdr:cNvSpPr/>
      </xdr:nvSpPr>
      <xdr:spPr>
        <a:xfrm>
          <a:off x="15430500" y="1308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148590</xdr:rowOff>
    </xdr:from>
    <xdr:ext cx="530225" cy="259080"/>
    <xdr:sp macro="" textlink="">
      <xdr:nvSpPr>
        <xdr:cNvPr id="639" name="テキスト ボックス 638">
          <a:extLst>
            <a:ext uri="{FF2B5EF4-FFF2-40B4-BE49-F238E27FC236}">
              <a16:creationId xmlns:a16="http://schemas.microsoft.com/office/drawing/2014/main" id="{73BFF7C3-F1BF-4DC6-B589-86701E461252}"/>
            </a:ext>
          </a:extLst>
        </xdr:cNvPr>
        <xdr:cNvSpPr txBox="1"/>
      </xdr:nvSpPr>
      <xdr:spPr>
        <a:xfrm>
          <a:off x="15213965" y="131787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35,590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75</xdr:row>
      <xdr:rowOff>129540</xdr:rowOff>
    </xdr:from>
    <xdr:to>
      <xdr:col>76</xdr:col>
      <xdr:colOff>114300</xdr:colOff>
      <xdr:row>75</xdr:row>
      <xdr:rowOff>130175</xdr:rowOff>
    </xdr:to>
    <xdr:cxnSp macro="">
      <xdr:nvCxnSpPr>
        <xdr:cNvPr id="640" name="直線コネクタ 639">
          <a:extLst>
            <a:ext uri="{FF2B5EF4-FFF2-40B4-BE49-F238E27FC236}">
              <a16:creationId xmlns:a16="http://schemas.microsoft.com/office/drawing/2014/main" id="{C61622D5-7B00-4F52-ACAC-836457FCF536}"/>
            </a:ext>
          </a:extLst>
        </xdr:cNvPr>
        <xdr:cNvCxnSpPr/>
      </xdr:nvCxnSpPr>
      <xdr:spPr>
        <a:xfrm>
          <a:off x="13703300" y="1298829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48895</xdr:rowOff>
    </xdr:from>
    <xdr:to>
      <xdr:col>76</xdr:col>
      <xdr:colOff>165100</xdr:colOff>
      <xdr:row>76</xdr:row>
      <xdr:rowOff>150495</xdr:rowOff>
    </xdr:to>
    <xdr:sp macro="" textlink="">
      <xdr:nvSpPr>
        <xdr:cNvPr id="641" name="フローチャート: 判断 640">
          <a:extLst>
            <a:ext uri="{FF2B5EF4-FFF2-40B4-BE49-F238E27FC236}">
              <a16:creationId xmlns:a16="http://schemas.microsoft.com/office/drawing/2014/main" id="{5B11AC01-8136-4368-AB21-E1EF3A2AFE3A}"/>
            </a:ext>
          </a:extLst>
        </xdr:cNvPr>
        <xdr:cNvSpPr/>
      </xdr:nvSpPr>
      <xdr:spPr>
        <a:xfrm>
          <a:off x="14541500" y="1307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141605</xdr:rowOff>
    </xdr:from>
    <xdr:ext cx="530225" cy="259080"/>
    <xdr:sp macro="" textlink="">
      <xdr:nvSpPr>
        <xdr:cNvPr id="642" name="テキスト ボックス 641">
          <a:extLst>
            <a:ext uri="{FF2B5EF4-FFF2-40B4-BE49-F238E27FC236}">
              <a16:creationId xmlns:a16="http://schemas.microsoft.com/office/drawing/2014/main" id="{6688FBFB-050E-46C3-8D0F-9AF5E815CA66}"/>
            </a:ext>
          </a:extLst>
        </xdr:cNvPr>
        <xdr:cNvSpPr txBox="1"/>
      </xdr:nvSpPr>
      <xdr:spPr>
        <a:xfrm>
          <a:off x="14324965" y="1317180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36,169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75</xdr:row>
      <xdr:rowOff>129540</xdr:rowOff>
    </xdr:from>
    <xdr:to>
      <xdr:col>71</xdr:col>
      <xdr:colOff>177800</xdr:colOff>
      <xdr:row>75</xdr:row>
      <xdr:rowOff>135890</xdr:rowOff>
    </xdr:to>
    <xdr:cxnSp macro="">
      <xdr:nvCxnSpPr>
        <xdr:cNvPr id="643" name="直線コネクタ 642">
          <a:extLst>
            <a:ext uri="{FF2B5EF4-FFF2-40B4-BE49-F238E27FC236}">
              <a16:creationId xmlns:a16="http://schemas.microsoft.com/office/drawing/2014/main" id="{0C47D609-E913-40D4-8787-B3EFE957FD7B}"/>
            </a:ext>
          </a:extLst>
        </xdr:cNvPr>
        <xdr:cNvCxnSpPr/>
      </xdr:nvCxnSpPr>
      <xdr:spPr>
        <a:xfrm flipV="1">
          <a:off x="12814300" y="1298829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53340</xdr:rowOff>
    </xdr:from>
    <xdr:to>
      <xdr:col>72</xdr:col>
      <xdr:colOff>38100</xdr:colOff>
      <xdr:row>76</xdr:row>
      <xdr:rowOff>154940</xdr:rowOff>
    </xdr:to>
    <xdr:sp macro="" textlink="">
      <xdr:nvSpPr>
        <xdr:cNvPr id="644" name="フローチャート: 判断 643">
          <a:extLst>
            <a:ext uri="{FF2B5EF4-FFF2-40B4-BE49-F238E27FC236}">
              <a16:creationId xmlns:a16="http://schemas.microsoft.com/office/drawing/2014/main" id="{F6FE3DA0-DD3B-4EC2-B60D-DF4926991F56}"/>
            </a:ext>
          </a:extLst>
        </xdr:cNvPr>
        <xdr:cNvSpPr/>
      </xdr:nvSpPr>
      <xdr:spPr>
        <a:xfrm>
          <a:off x="1365250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146050</xdr:rowOff>
    </xdr:from>
    <xdr:ext cx="530225" cy="254635"/>
    <xdr:sp macro="" textlink="">
      <xdr:nvSpPr>
        <xdr:cNvPr id="645" name="テキスト ボックス 644">
          <a:extLst>
            <a:ext uri="{FF2B5EF4-FFF2-40B4-BE49-F238E27FC236}">
              <a16:creationId xmlns:a16="http://schemas.microsoft.com/office/drawing/2014/main" id="{F6186090-78C8-494C-9776-2F58CBD5C752}"/>
            </a:ext>
          </a:extLst>
        </xdr:cNvPr>
        <xdr:cNvSpPr txBox="1"/>
      </xdr:nvSpPr>
      <xdr:spPr>
        <a:xfrm>
          <a:off x="13435965" y="131762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35,820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49530</xdr:rowOff>
    </xdr:from>
    <xdr:to>
      <xdr:col>67</xdr:col>
      <xdr:colOff>101600</xdr:colOff>
      <xdr:row>76</xdr:row>
      <xdr:rowOff>151130</xdr:rowOff>
    </xdr:to>
    <xdr:sp macro="" textlink="">
      <xdr:nvSpPr>
        <xdr:cNvPr id="646" name="フローチャート: 判断 645">
          <a:extLst>
            <a:ext uri="{FF2B5EF4-FFF2-40B4-BE49-F238E27FC236}">
              <a16:creationId xmlns:a16="http://schemas.microsoft.com/office/drawing/2014/main" id="{03EB2507-4913-4073-8273-04647F3B9E68}"/>
            </a:ext>
          </a:extLst>
        </xdr:cNvPr>
        <xdr:cNvSpPr/>
      </xdr:nvSpPr>
      <xdr:spPr>
        <a:xfrm>
          <a:off x="12763500" y="1307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142240</xdr:rowOff>
    </xdr:from>
    <xdr:ext cx="530225" cy="259080"/>
    <xdr:sp macro="" textlink="">
      <xdr:nvSpPr>
        <xdr:cNvPr id="647" name="テキスト ボックス 646">
          <a:extLst>
            <a:ext uri="{FF2B5EF4-FFF2-40B4-BE49-F238E27FC236}">
              <a16:creationId xmlns:a16="http://schemas.microsoft.com/office/drawing/2014/main" id="{91925ABF-B2D7-48D5-B58E-32083FDCF7AD}"/>
            </a:ext>
          </a:extLst>
        </xdr:cNvPr>
        <xdr:cNvSpPr txBox="1"/>
      </xdr:nvSpPr>
      <xdr:spPr>
        <a:xfrm>
          <a:off x="12546965" y="131724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36,101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8" name="テキスト ボックス 647">
          <a:extLst>
            <a:ext uri="{FF2B5EF4-FFF2-40B4-BE49-F238E27FC236}">
              <a16:creationId xmlns:a16="http://schemas.microsoft.com/office/drawing/2014/main" id="{AA6F5847-FD2D-477D-8A5F-8994BBD3181B}"/>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607F1134-DD07-4B1B-B79B-E727A2BB1EEE}"/>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D10C71AA-432B-44AA-BAC6-A73D051A6EA4}"/>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1" name="テキスト ボックス 650">
          <a:extLst>
            <a:ext uri="{FF2B5EF4-FFF2-40B4-BE49-F238E27FC236}">
              <a16:creationId xmlns:a16="http://schemas.microsoft.com/office/drawing/2014/main" id="{9DBDECCF-1EFB-4852-850C-20DDA2AD09A1}"/>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2" name="テキスト ボックス 651">
          <a:extLst>
            <a:ext uri="{FF2B5EF4-FFF2-40B4-BE49-F238E27FC236}">
              <a16:creationId xmlns:a16="http://schemas.microsoft.com/office/drawing/2014/main" id="{FEC40F6C-A25E-47B4-96B2-181DD22DEA26}"/>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75</xdr:row>
      <xdr:rowOff>115570</xdr:rowOff>
    </xdr:from>
    <xdr:to>
      <xdr:col>85</xdr:col>
      <xdr:colOff>177800</xdr:colOff>
      <xdr:row>76</xdr:row>
      <xdr:rowOff>45720</xdr:rowOff>
    </xdr:to>
    <xdr:sp macro="" textlink="">
      <xdr:nvSpPr>
        <xdr:cNvPr id="653" name="楕円 652">
          <a:extLst>
            <a:ext uri="{FF2B5EF4-FFF2-40B4-BE49-F238E27FC236}">
              <a16:creationId xmlns:a16="http://schemas.microsoft.com/office/drawing/2014/main" id="{F165DDF4-CB17-46F9-A2C7-916F61B08435}"/>
            </a:ext>
          </a:extLst>
        </xdr:cNvPr>
        <xdr:cNvSpPr/>
      </xdr:nvSpPr>
      <xdr:spPr>
        <a:xfrm>
          <a:off x="16268700" y="1297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138430</xdr:rowOff>
    </xdr:from>
    <xdr:ext cx="534670" cy="259080"/>
    <xdr:sp macro="" textlink="">
      <xdr:nvSpPr>
        <xdr:cNvPr id="654" name="公債費該当値テキスト">
          <a:extLst>
            <a:ext uri="{FF2B5EF4-FFF2-40B4-BE49-F238E27FC236}">
              <a16:creationId xmlns:a16="http://schemas.microsoft.com/office/drawing/2014/main" id="{AD19F8A2-8EA0-4E4F-B45E-ABDAF3F470F8}"/>
            </a:ext>
          </a:extLst>
        </xdr:cNvPr>
        <xdr:cNvSpPr txBox="1"/>
      </xdr:nvSpPr>
      <xdr:spPr>
        <a:xfrm>
          <a:off x="16370300" y="128257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44,377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75</xdr:row>
      <xdr:rowOff>99695</xdr:rowOff>
    </xdr:from>
    <xdr:to>
      <xdr:col>81</xdr:col>
      <xdr:colOff>101600</xdr:colOff>
      <xdr:row>76</xdr:row>
      <xdr:rowOff>29845</xdr:rowOff>
    </xdr:to>
    <xdr:sp macro="" textlink="">
      <xdr:nvSpPr>
        <xdr:cNvPr id="655" name="楕円 654">
          <a:extLst>
            <a:ext uri="{FF2B5EF4-FFF2-40B4-BE49-F238E27FC236}">
              <a16:creationId xmlns:a16="http://schemas.microsoft.com/office/drawing/2014/main" id="{2B186C19-6C35-4889-AAE1-BCFDADC76535}"/>
            </a:ext>
          </a:extLst>
        </xdr:cNvPr>
        <xdr:cNvSpPr/>
      </xdr:nvSpPr>
      <xdr:spPr>
        <a:xfrm>
          <a:off x="15430500" y="1295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74</xdr:row>
      <xdr:rowOff>46355</xdr:rowOff>
    </xdr:from>
    <xdr:ext cx="530225" cy="259080"/>
    <xdr:sp macro="" textlink="">
      <xdr:nvSpPr>
        <xdr:cNvPr id="656" name="テキスト ボックス 655">
          <a:extLst>
            <a:ext uri="{FF2B5EF4-FFF2-40B4-BE49-F238E27FC236}">
              <a16:creationId xmlns:a16="http://schemas.microsoft.com/office/drawing/2014/main" id="{32B0117C-2925-46E4-A87D-410E688462C0}"/>
            </a:ext>
          </a:extLst>
        </xdr:cNvPr>
        <xdr:cNvSpPr txBox="1"/>
      </xdr:nvSpPr>
      <xdr:spPr>
        <a:xfrm>
          <a:off x="15213965" y="127336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45,653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75</xdr:row>
      <xdr:rowOff>79375</xdr:rowOff>
    </xdr:from>
    <xdr:to>
      <xdr:col>76</xdr:col>
      <xdr:colOff>165100</xdr:colOff>
      <xdr:row>76</xdr:row>
      <xdr:rowOff>9525</xdr:rowOff>
    </xdr:to>
    <xdr:sp macro="" textlink="">
      <xdr:nvSpPr>
        <xdr:cNvPr id="657" name="楕円 656">
          <a:extLst>
            <a:ext uri="{FF2B5EF4-FFF2-40B4-BE49-F238E27FC236}">
              <a16:creationId xmlns:a16="http://schemas.microsoft.com/office/drawing/2014/main" id="{21293BFA-7F30-4B98-963B-F39A6BCDB24C}"/>
            </a:ext>
          </a:extLst>
        </xdr:cNvPr>
        <xdr:cNvSpPr/>
      </xdr:nvSpPr>
      <xdr:spPr>
        <a:xfrm>
          <a:off x="14541500" y="1293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74</xdr:row>
      <xdr:rowOff>26035</xdr:rowOff>
    </xdr:from>
    <xdr:ext cx="530225" cy="259080"/>
    <xdr:sp macro="" textlink="">
      <xdr:nvSpPr>
        <xdr:cNvPr id="658" name="テキスト ボックス 657">
          <a:extLst>
            <a:ext uri="{FF2B5EF4-FFF2-40B4-BE49-F238E27FC236}">
              <a16:creationId xmlns:a16="http://schemas.microsoft.com/office/drawing/2014/main" id="{5DB0B261-4662-406E-83CD-F66305B8DCAC}"/>
            </a:ext>
          </a:extLst>
        </xdr:cNvPr>
        <xdr:cNvSpPr txBox="1"/>
      </xdr:nvSpPr>
      <xdr:spPr>
        <a:xfrm>
          <a:off x="14324965" y="1271333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47,243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75</xdr:row>
      <xdr:rowOff>78740</xdr:rowOff>
    </xdr:from>
    <xdr:to>
      <xdr:col>72</xdr:col>
      <xdr:colOff>38100</xdr:colOff>
      <xdr:row>76</xdr:row>
      <xdr:rowOff>8890</xdr:rowOff>
    </xdr:to>
    <xdr:sp macro="" textlink="">
      <xdr:nvSpPr>
        <xdr:cNvPr id="659" name="楕円 658">
          <a:extLst>
            <a:ext uri="{FF2B5EF4-FFF2-40B4-BE49-F238E27FC236}">
              <a16:creationId xmlns:a16="http://schemas.microsoft.com/office/drawing/2014/main" id="{3DB1E1B7-EFD1-4497-9664-309635F3677B}"/>
            </a:ext>
          </a:extLst>
        </xdr:cNvPr>
        <xdr:cNvSpPr/>
      </xdr:nvSpPr>
      <xdr:spPr>
        <a:xfrm>
          <a:off x="13652500" y="1293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25400</xdr:rowOff>
    </xdr:from>
    <xdr:ext cx="530225" cy="259080"/>
    <xdr:sp macro="" textlink="">
      <xdr:nvSpPr>
        <xdr:cNvPr id="660" name="テキスト ボックス 659">
          <a:extLst>
            <a:ext uri="{FF2B5EF4-FFF2-40B4-BE49-F238E27FC236}">
              <a16:creationId xmlns:a16="http://schemas.microsoft.com/office/drawing/2014/main" id="{B6E922D4-2753-42B8-ADED-EC651459AFBB}"/>
            </a:ext>
          </a:extLst>
        </xdr:cNvPr>
        <xdr:cNvSpPr txBox="1"/>
      </xdr:nvSpPr>
      <xdr:spPr>
        <a:xfrm>
          <a:off x="13435965" y="127127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47,293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75</xdr:row>
      <xdr:rowOff>85090</xdr:rowOff>
    </xdr:from>
    <xdr:to>
      <xdr:col>67</xdr:col>
      <xdr:colOff>101600</xdr:colOff>
      <xdr:row>76</xdr:row>
      <xdr:rowOff>15240</xdr:rowOff>
    </xdr:to>
    <xdr:sp macro="" textlink="">
      <xdr:nvSpPr>
        <xdr:cNvPr id="661" name="楕円 660">
          <a:extLst>
            <a:ext uri="{FF2B5EF4-FFF2-40B4-BE49-F238E27FC236}">
              <a16:creationId xmlns:a16="http://schemas.microsoft.com/office/drawing/2014/main" id="{76A99D3C-B416-47FC-8BFF-5467EDD26B48}"/>
            </a:ext>
          </a:extLst>
        </xdr:cNvPr>
        <xdr:cNvSpPr/>
      </xdr:nvSpPr>
      <xdr:spPr>
        <a:xfrm>
          <a:off x="12763500" y="1294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31750</xdr:rowOff>
    </xdr:from>
    <xdr:ext cx="530225" cy="254635"/>
    <xdr:sp macro="" textlink="">
      <xdr:nvSpPr>
        <xdr:cNvPr id="662" name="テキスト ボックス 661">
          <a:extLst>
            <a:ext uri="{FF2B5EF4-FFF2-40B4-BE49-F238E27FC236}">
              <a16:creationId xmlns:a16="http://schemas.microsoft.com/office/drawing/2014/main" id="{6B6ED059-E2C5-4AC3-A0E9-2943DC890089}"/>
            </a:ext>
          </a:extLst>
        </xdr:cNvPr>
        <xdr:cNvSpPr txBox="1"/>
      </xdr:nvSpPr>
      <xdr:spPr>
        <a:xfrm>
          <a:off x="12546965" y="127190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46,791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8C23B5AC-A9E5-46DF-B920-157C2307B05A}"/>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C5AB0951-56EB-4E70-968F-E5D67FEE08B6}"/>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85F40CEC-79B2-4B3D-9395-B92CF82B2699}"/>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C3287DA9-7638-46A6-82B7-260B4FCD26A5}"/>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ED974AB1-E49F-47FF-A1AE-5637B80FBF86}"/>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74E5510-0D2A-432F-9B36-853B28B7BD7E}"/>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FE82A5E9-E7B3-4437-BAB1-C52BE0D46AC1}"/>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24,923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E8BA6C23-15C6-4196-B269-2AB8A9B4B6E8}"/>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5440" cy="220980"/>
    <xdr:sp macro="" textlink="">
      <xdr:nvSpPr>
        <xdr:cNvPr id="671" name="テキスト ボックス 670">
          <a:extLst>
            <a:ext uri="{FF2B5EF4-FFF2-40B4-BE49-F238E27FC236}">
              <a16:creationId xmlns:a16="http://schemas.microsoft.com/office/drawing/2014/main" id="{94CD291A-DBD9-467E-8C58-3EC7EE172849}"/>
            </a:ext>
          </a:extLst>
        </xdr:cNvPr>
        <xdr:cNvSpPr txBox="1"/>
      </xdr:nvSpPr>
      <xdr:spPr>
        <a:xfrm>
          <a:off x="12407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72441707-7102-4742-B4A6-53C0187C2D96}"/>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802FD5-7768-49F6-9D54-A193BC401C1C}"/>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4475" cy="254635"/>
    <xdr:sp macro="" textlink="">
      <xdr:nvSpPr>
        <xdr:cNvPr id="674" name="テキスト ボックス 673">
          <a:extLst>
            <a:ext uri="{FF2B5EF4-FFF2-40B4-BE49-F238E27FC236}">
              <a16:creationId xmlns:a16="http://schemas.microsoft.com/office/drawing/2014/main" id="{87FC1917-B065-4347-A3FA-65EA3B070910}"/>
            </a:ext>
          </a:extLst>
        </xdr:cNvPr>
        <xdr:cNvSpPr txBox="1"/>
      </xdr:nvSpPr>
      <xdr:spPr>
        <a:xfrm>
          <a:off x="12197080" y="167995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3E72FA23-789A-4682-9B94-D1BB5D36F841}"/>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95</xdr:row>
      <xdr:rowOff>54610</xdr:rowOff>
    </xdr:from>
    <xdr:ext cx="531495" cy="254635"/>
    <xdr:sp macro="" textlink="">
      <xdr:nvSpPr>
        <xdr:cNvPr id="676" name="テキスト ボックス 675">
          <a:extLst>
            <a:ext uri="{FF2B5EF4-FFF2-40B4-BE49-F238E27FC236}">
              <a16:creationId xmlns:a16="http://schemas.microsoft.com/office/drawing/2014/main" id="{252C0D3C-FD41-42B1-88DD-AFF6907B04B7}"/>
            </a:ext>
          </a:extLst>
        </xdr:cNvPr>
        <xdr:cNvSpPr txBox="1"/>
      </xdr:nvSpPr>
      <xdr:spPr>
        <a:xfrm>
          <a:off x="11914505" y="163423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8B58ECC4-E28C-4104-9F20-C153C4E3F8E6}"/>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1185" cy="254635"/>
    <xdr:sp macro="" textlink="">
      <xdr:nvSpPr>
        <xdr:cNvPr id="678" name="テキスト ボックス 677">
          <a:extLst>
            <a:ext uri="{FF2B5EF4-FFF2-40B4-BE49-F238E27FC236}">
              <a16:creationId xmlns:a16="http://schemas.microsoft.com/office/drawing/2014/main" id="{6AA5B170-203C-4AF9-8115-BBD000E47BC0}"/>
            </a:ext>
          </a:extLst>
        </xdr:cNvPr>
        <xdr:cNvSpPr txBox="1"/>
      </xdr:nvSpPr>
      <xdr:spPr>
        <a:xfrm>
          <a:off x="11850370" y="158851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D6D21C81-6372-46E1-97C5-25BD9A70E968}"/>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91185" cy="254635"/>
    <xdr:sp macro="" textlink="">
      <xdr:nvSpPr>
        <xdr:cNvPr id="680" name="テキスト ボックス 679">
          <a:extLst>
            <a:ext uri="{FF2B5EF4-FFF2-40B4-BE49-F238E27FC236}">
              <a16:creationId xmlns:a16="http://schemas.microsoft.com/office/drawing/2014/main" id="{37A95DFA-C299-4A01-B157-EDC4F368C60F}"/>
            </a:ext>
          </a:extLst>
        </xdr:cNvPr>
        <xdr:cNvSpPr txBox="1"/>
      </xdr:nvSpPr>
      <xdr:spPr>
        <a:xfrm>
          <a:off x="11850370" y="154279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CE63EA50-AFED-46AA-8B04-B25F417968B3}"/>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1185" cy="254635"/>
    <xdr:sp macro="" textlink="">
      <xdr:nvSpPr>
        <xdr:cNvPr id="682" name="テキスト ボックス 681">
          <a:extLst>
            <a:ext uri="{FF2B5EF4-FFF2-40B4-BE49-F238E27FC236}">
              <a16:creationId xmlns:a16="http://schemas.microsoft.com/office/drawing/2014/main" id="{7313BE7F-7469-4BDC-9BBB-5FC626565E33}"/>
            </a:ext>
          </a:extLst>
        </xdr:cNvPr>
        <xdr:cNvSpPr txBox="1"/>
      </xdr:nvSpPr>
      <xdr:spPr>
        <a:xfrm>
          <a:off x="11850370" y="14970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89B1AD7D-5B47-425A-ADFA-57557B6892CC}"/>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50165</xdr:rowOff>
    </xdr:from>
    <xdr:to>
      <xdr:col>85</xdr:col>
      <xdr:colOff>126365</xdr:colOff>
      <xdr:row>98</xdr:row>
      <xdr:rowOff>136525</xdr:rowOff>
    </xdr:to>
    <xdr:cxnSp macro="">
      <xdr:nvCxnSpPr>
        <xdr:cNvPr id="684" name="直線コネクタ 683">
          <a:extLst>
            <a:ext uri="{FF2B5EF4-FFF2-40B4-BE49-F238E27FC236}">
              <a16:creationId xmlns:a16="http://schemas.microsoft.com/office/drawing/2014/main" id="{1A1E2203-2855-4911-BF79-12F8202CBE6C}"/>
            </a:ext>
          </a:extLst>
        </xdr:cNvPr>
        <xdr:cNvCxnSpPr/>
      </xdr:nvCxnSpPr>
      <xdr:spPr>
        <a:xfrm flipV="1">
          <a:off x="16317595" y="15480665"/>
          <a:ext cx="1270" cy="1457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140335</xdr:rowOff>
    </xdr:from>
    <xdr:ext cx="378460" cy="259080"/>
    <xdr:sp macro="" textlink="">
      <xdr:nvSpPr>
        <xdr:cNvPr id="685" name="積立金最小値テキスト">
          <a:extLst>
            <a:ext uri="{FF2B5EF4-FFF2-40B4-BE49-F238E27FC236}">
              <a16:creationId xmlns:a16="http://schemas.microsoft.com/office/drawing/2014/main" id="{9E07D855-E758-4E95-A472-B88D9D3757F9}"/>
            </a:ext>
          </a:extLst>
        </xdr:cNvPr>
        <xdr:cNvSpPr txBox="1"/>
      </xdr:nvSpPr>
      <xdr:spPr>
        <a:xfrm>
          <a:off x="16370300" y="169424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343</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136525</xdr:rowOff>
    </xdr:from>
    <xdr:to>
      <xdr:col>86</xdr:col>
      <xdr:colOff>25400</xdr:colOff>
      <xdr:row>98</xdr:row>
      <xdr:rowOff>136525</xdr:rowOff>
    </xdr:to>
    <xdr:cxnSp macro="">
      <xdr:nvCxnSpPr>
        <xdr:cNvPr id="686" name="直線コネクタ 685">
          <a:extLst>
            <a:ext uri="{FF2B5EF4-FFF2-40B4-BE49-F238E27FC236}">
              <a16:creationId xmlns:a16="http://schemas.microsoft.com/office/drawing/2014/main" id="{82DE12C8-D22E-4B92-A846-6AA221F396FA}"/>
            </a:ext>
          </a:extLst>
        </xdr:cNvPr>
        <xdr:cNvCxnSpPr/>
      </xdr:nvCxnSpPr>
      <xdr:spPr>
        <a:xfrm>
          <a:off x="16230600" y="16938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168275</xdr:rowOff>
    </xdr:from>
    <xdr:ext cx="598805" cy="254635"/>
    <xdr:sp macro="" textlink="">
      <xdr:nvSpPr>
        <xdr:cNvPr id="687" name="積立金最大値テキスト">
          <a:extLst>
            <a:ext uri="{FF2B5EF4-FFF2-40B4-BE49-F238E27FC236}">
              <a16:creationId xmlns:a16="http://schemas.microsoft.com/office/drawing/2014/main" id="{306940F3-EC83-452F-B046-3974D05B815F}"/>
            </a:ext>
          </a:extLst>
        </xdr:cNvPr>
        <xdr:cNvSpPr txBox="1"/>
      </xdr:nvSpPr>
      <xdr:spPr>
        <a:xfrm>
          <a:off x="16370300" y="1525587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159,826</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50165</xdr:rowOff>
    </xdr:from>
    <xdr:to>
      <xdr:col>86</xdr:col>
      <xdr:colOff>25400</xdr:colOff>
      <xdr:row>90</xdr:row>
      <xdr:rowOff>50165</xdr:rowOff>
    </xdr:to>
    <xdr:cxnSp macro="">
      <xdr:nvCxnSpPr>
        <xdr:cNvPr id="688" name="直線コネクタ 687">
          <a:extLst>
            <a:ext uri="{FF2B5EF4-FFF2-40B4-BE49-F238E27FC236}">
              <a16:creationId xmlns:a16="http://schemas.microsoft.com/office/drawing/2014/main" id="{00C0F51F-74CE-4121-96E9-1C140F688DBF}"/>
            </a:ext>
          </a:extLst>
        </xdr:cNvPr>
        <xdr:cNvCxnSpPr/>
      </xdr:nvCxnSpPr>
      <xdr:spPr>
        <a:xfrm>
          <a:off x="16230600" y="15480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99695</xdr:rowOff>
    </xdr:from>
    <xdr:to>
      <xdr:col>85</xdr:col>
      <xdr:colOff>127000</xdr:colOff>
      <xdr:row>95</xdr:row>
      <xdr:rowOff>127000</xdr:rowOff>
    </xdr:to>
    <xdr:cxnSp macro="">
      <xdr:nvCxnSpPr>
        <xdr:cNvPr id="689" name="直線コネクタ 688">
          <a:extLst>
            <a:ext uri="{FF2B5EF4-FFF2-40B4-BE49-F238E27FC236}">
              <a16:creationId xmlns:a16="http://schemas.microsoft.com/office/drawing/2014/main" id="{86F45ECF-C12E-4596-B83F-38A4FD9B1DA7}"/>
            </a:ext>
          </a:extLst>
        </xdr:cNvPr>
        <xdr:cNvCxnSpPr/>
      </xdr:nvCxnSpPr>
      <xdr:spPr>
        <a:xfrm flipV="1">
          <a:off x="15481300" y="16387445"/>
          <a:ext cx="8382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38100</xdr:rowOff>
    </xdr:from>
    <xdr:ext cx="534670" cy="259080"/>
    <xdr:sp macro="" textlink="">
      <xdr:nvSpPr>
        <xdr:cNvPr id="690" name="積立金平均値テキスト">
          <a:extLst>
            <a:ext uri="{FF2B5EF4-FFF2-40B4-BE49-F238E27FC236}">
              <a16:creationId xmlns:a16="http://schemas.microsoft.com/office/drawing/2014/main" id="{03241786-ADE3-407E-A24C-BB70E859D3C7}"/>
            </a:ext>
          </a:extLst>
        </xdr:cNvPr>
        <xdr:cNvSpPr txBox="1"/>
      </xdr:nvSpPr>
      <xdr:spPr>
        <a:xfrm>
          <a:off x="16370300" y="166687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21,952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59690</xdr:rowOff>
    </xdr:from>
    <xdr:to>
      <xdr:col>85</xdr:col>
      <xdr:colOff>177800</xdr:colOff>
      <xdr:row>97</xdr:row>
      <xdr:rowOff>161290</xdr:rowOff>
    </xdr:to>
    <xdr:sp macro="" textlink="">
      <xdr:nvSpPr>
        <xdr:cNvPr id="691" name="フローチャート: 判断 690">
          <a:extLst>
            <a:ext uri="{FF2B5EF4-FFF2-40B4-BE49-F238E27FC236}">
              <a16:creationId xmlns:a16="http://schemas.microsoft.com/office/drawing/2014/main" id="{AEB4DD3C-8AF5-4A39-80EE-0E71FD9075B0}"/>
            </a:ext>
          </a:extLst>
        </xdr:cNvPr>
        <xdr:cNvSpPr/>
      </xdr:nvSpPr>
      <xdr:spPr>
        <a:xfrm>
          <a:off x="16268700" y="1669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127000</xdr:rowOff>
    </xdr:from>
    <xdr:to>
      <xdr:col>81</xdr:col>
      <xdr:colOff>50800</xdr:colOff>
      <xdr:row>96</xdr:row>
      <xdr:rowOff>18415</xdr:rowOff>
    </xdr:to>
    <xdr:cxnSp macro="">
      <xdr:nvCxnSpPr>
        <xdr:cNvPr id="692" name="直線コネクタ 691">
          <a:extLst>
            <a:ext uri="{FF2B5EF4-FFF2-40B4-BE49-F238E27FC236}">
              <a16:creationId xmlns:a16="http://schemas.microsoft.com/office/drawing/2014/main" id="{4A25E8F1-2ADC-4E0D-BE2C-098959E589DB}"/>
            </a:ext>
          </a:extLst>
        </xdr:cNvPr>
        <xdr:cNvCxnSpPr/>
      </xdr:nvCxnSpPr>
      <xdr:spPr>
        <a:xfrm flipV="1">
          <a:off x="14592300" y="16414750"/>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84455</xdr:rowOff>
    </xdr:from>
    <xdr:to>
      <xdr:col>81</xdr:col>
      <xdr:colOff>101600</xdr:colOff>
      <xdr:row>98</xdr:row>
      <xdr:rowOff>14605</xdr:rowOff>
    </xdr:to>
    <xdr:sp macro="" textlink="">
      <xdr:nvSpPr>
        <xdr:cNvPr id="693" name="フローチャート: 判断 692">
          <a:extLst>
            <a:ext uri="{FF2B5EF4-FFF2-40B4-BE49-F238E27FC236}">
              <a16:creationId xmlns:a16="http://schemas.microsoft.com/office/drawing/2014/main" id="{551E69B8-20C3-4A76-949B-502BD53C5B26}"/>
            </a:ext>
          </a:extLst>
        </xdr:cNvPr>
        <xdr:cNvSpPr/>
      </xdr:nvSpPr>
      <xdr:spPr>
        <a:xfrm>
          <a:off x="15430500" y="1671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6350</xdr:rowOff>
    </xdr:from>
    <xdr:ext cx="530225" cy="254635"/>
    <xdr:sp macro="" textlink="">
      <xdr:nvSpPr>
        <xdr:cNvPr id="694" name="テキスト ボックス 693">
          <a:extLst>
            <a:ext uri="{FF2B5EF4-FFF2-40B4-BE49-F238E27FC236}">
              <a16:creationId xmlns:a16="http://schemas.microsoft.com/office/drawing/2014/main" id="{46975317-07FC-4F93-83E7-42E4A9086EE5}"/>
            </a:ext>
          </a:extLst>
        </xdr:cNvPr>
        <xdr:cNvSpPr txBox="1"/>
      </xdr:nvSpPr>
      <xdr:spPr>
        <a:xfrm>
          <a:off x="15213965" y="168084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19,226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96</xdr:row>
      <xdr:rowOff>18415</xdr:rowOff>
    </xdr:from>
    <xdr:to>
      <xdr:col>76</xdr:col>
      <xdr:colOff>114300</xdr:colOff>
      <xdr:row>96</xdr:row>
      <xdr:rowOff>76835</xdr:rowOff>
    </xdr:to>
    <xdr:cxnSp macro="">
      <xdr:nvCxnSpPr>
        <xdr:cNvPr id="695" name="直線コネクタ 694">
          <a:extLst>
            <a:ext uri="{FF2B5EF4-FFF2-40B4-BE49-F238E27FC236}">
              <a16:creationId xmlns:a16="http://schemas.microsoft.com/office/drawing/2014/main" id="{AF72AF2C-F4C9-4624-9497-1955E60964AC}"/>
            </a:ext>
          </a:extLst>
        </xdr:cNvPr>
        <xdr:cNvCxnSpPr/>
      </xdr:nvCxnSpPr>
      <xdr:spPr>
        <a:xfrm flipV="1">
          <a:off x="13703300" y="16477615"/>
          <a:ext cx="889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69850</xdr:rowOff>
    </xdr:from>
    <xdr:to>
      <xdr:col>76</xdr:col>
      <xdr:colOff>165100</xdr:colOff>
      <xdr:row>98</xdr:row>
      <xdr:rowOff>0</xdr:rowOff>
    </xdr:to>
    <xdr:sp macro="" textlink="">
      <xdr:nvSpPr>
        <xdr:cNvPr id="696" name="フローチャート: 判断 695">
          <a:extLst>
            <a:ext uri="{FF2B5EF4-FFF2-40B4-BE49-F238E27FC236}">
              <a16:creationId xmlns:a16="http://schemas.microsoft.com/office/drawing/2014/main" id="{E6806BBD-2E8B-46D0-B616-3FB81FE14256}"/>
            </a:ext>
          </a:extLst>
        </xdr:cNvPr>
        <xdr:cNvSpPr/>
      </xdr:nvSpPr>
      <xdr:spPr>
        <a:xfrm>
          <a:off x="14541500" y="1670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162560</xdr:rowOff>
    </xdr:from>
    <xdr:ext cx="530225" cy="259080"/>
    <xdr:sp macro="" textlink="">
      <xdr:nvSpPr>
        <xdr:cNvPr id="697" name="テキスト ボックス 696">
          <a:extLst>
            <a:ext uri="{FF2B5EF4-FFF2-40B4-BE49-F238E27FC236}">
              <a16:creationId xmlns:a16="http://schemas.microsoft.com/office/drawing/2014/main" id="{5021F2E8-B52E-431A-903E-77EEB92AE071}"/>
            </a:ext>
          </a:extLst>
        </xdr:cNvPr>
        <xdr:cNvSpPr txBox="1"/>
      </xdr:nvSpPr>
      <xdr:spPr>
        <a:xfrm>
          <a:off x="14324965" y="167932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20,822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76835</xdr:rowOff>
    </xdr:from>
    <xdr:to>
      <xdr:col>71</xdr:col>
      <xdr:colOff>177800</xdr:colOff>
      <xdr:row>97</xdr:row>
      <xdr:rowOff>32385</xdr:rowOff>
    </xdr:to>
    <xdr:cxnSp macro="">
      <xdr:nvCxnSpPr>
        <xdr:cNvPr id="698" name="直線コネクタ 697">
          <a:extLst>
            <a:ext uri="{FF2B5EF4-FFF2-40B4-BE49-F238E27FC236}">
              <a16:creationId xmlns:a16="http://schemas.microsoft.com/office/drawing/2014/main" id="{57293C38-FFAE-414D-8497-795E06617EE1}"/>
            </a:ext>
          </a:extLst>
        </xdr:cNvPr>
        <xdr:cNvCxnSpPr/>
      </xdr:nvCxnSpPr>
      <xdr:spPr>
        <a:xfrm flipV="1">
          <a:off x="12814300" y="16536035"/>
          <a:ext cx="889000" cy="127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52705</xdr:rowOff>
    </xdr:from>
    <xdr:to>
      <xdr:col>72</xdr:col>
      <xdr:colOff>38100</xdr:colOff>
      <xdr:row>97</xdr:row>
      <xdr:rowOff>154940</xdr:rowOff>
    </xdr:to>
    <xdr:sp macro="" textlink="">
      <xdr:nvSpPr>
        <xdr:cNvPr id="699" name="フローチャート: 判断 698">
          <a:extLst>
            <a:ext uri="{FF2B5EF4-FFF2-40B4-BE49-F238E27FC236}">
              <a16:creationId xmlns:a16="http://schemas.microsoft.com/office/drawing/2014/main" id="{44F069D9-D9B1-43D1-9E22-FF6EFCD29D24}"/>
            </a:ext>
          </a:extLst>
        </xdr:cNvPr>
        <xdr:cNvSpPr/>
      </xdr:nvSpPr>
      <xdr:spPr>
        <a:xfrm>
          <a:off x="13652500" y="166833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145415</xdr:rowOff>
    </xdr:from>
    <xdr:ext cx="530225" cy="254635"/>
    <xdr:sp macro="" textlink="">
      <xdr:nvSpPr>
        <xdr:cNvPr id="700" name="テキスト ボックス 699">
          <a:extLst>
            <a:ext uri="{FF2B5EF4-FFF2-40B4-BE49-F238E27FC236}">
              <a16:creationId xmlns:a16="http://schemas.microsoft.com/office/drawing/2014/main" id="{F63D3C56-CCCC-4CE5-94FC-1FA7ED8F99FF}"/>
            </a:ext>
          </a:extLst>
        </xdr:cNvPr>
        <xdr:cNvSpPr txBox="1"/>
      </xdr:nvSpPr>
      <xdr:spPr>
        <a:xfrm>
          <a:off x="13435965" y="1677606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22,732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120650</xdr:rowOff>
    </xdr:from>
    <xdr:to>
      <xdr:col>67</xdr:col>
      <xdr:colOff>101600</xdr:colOff>
      <xdr:row>98</xdr:row>
      <xdr:rowOff>50800</xdr:rowOff>
    </xdr:to>
    <xdr:sp macro="" textlink="">
      <xdr:nvSpPr>
        <xdr:cNvPr id="701" name="フローチャート: 判断 700">
          <a:extLst>
            <a:ext uri="{FF2B5EF4-FFF2-40B4-BE49-F238E27FC236}">
              <a16:creationId xmlns:a16="http://schemas.microsoft.com/office/drawing/2014/main" id="{9285F089-1194-44C8-9E08-FA9F13D93DFF}"/>
            </a:ext>
          </a:extLst>
        </xdr:cNvPr>
        <xdr:cNvSpPr/>
      </xdr:nvSpPr>
      <xdr:spPr>
        <a:xfrm>
          <a:off x="12763500" y="1675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41910</xdr:rowOff>
    </xdr:from>
    <xdr:ext cx="530225" cy="254635"/>
    <xdr:sp macro="" textlink="">
      <xdr:nvSpPr>
        <xdr:cNvPr id="702" name="テキスト ボックス 701">
          <a:extLst>
            <a:ext uri="{FF2B5EF4-FFF2-40B4-BE49-F238E27FC236}">
              <a16:creationId xmlns:a16="http://schemas.microsoft.com/office/drawing/2014/main" id="{A0AA3FCF-069C-4B5B-BE4D-71D484C15733}"/>
            </a:ext>
          </a:extLst>
        </xdr:cNvPr>
        <xdr:cNvSpPr txBox="1"/>
      </xdr:nvSpPr>
      <xdr:spPr>
        <a:xfrm>
          <a:off x="12546965" y="1684401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15,280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EAC8D13C-0AC7-4E0C-BB73-9D1130AE1387}"/>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F2C9D2D7-5751-443F-A270-84A0B7395874}"/>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946E7795-A9C6-426F-8C6A-387B1AF4BAF3}"/>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6" name="テキスト ボックス 705">
          <a:extLst>
            <a:ext uri="{FF2B5EF4-FFF2-40B4-BE49-F238E27FC236}">
              <a16:creationId xmlns:a16="http://schemas.microsoft.com/office/drawing/2014/main" id="{EA8D449C-DFD5-464F-9924-5D621CDDD37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7" name="テキスト ボックス 706">
          <a:extLst>
            <a:ext uri="{FF2B5EF4-FFF2-40B4-BE49-F238E27FC236}">
              <a16:creationId xmlns:a16="http://schemas.microsoft.com/office/drawing/2014/main" id="{722C7030-0E94-4400-8D18-B4DBDC585D99}"/>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95</xdr:row>
      <xdr:rowOff>48895</xdr:rowOff>
    </xdr:from>
    <xdr:to>
      <xdr:col>85</xdr:col>
      <xdr:colOff>177800</xdr:colOff>
      <xdr:row>95</xdr:row>
      <xdr:rowOff>150495</xdr:rowOff>
    </xdr:to>
    <xdr:sp macro="" textlink="">
      <xdr:nvSpPr>
        <xdr:cNvPr id="708" name="楕円 707">
          <a:extLst>
            <a:ext uri="{FF2B5EF4-FFF2-40B4-BE49-F238E27FC236}">
              <a16:creationId xmlns:a16="http://schemas.microsoft.com/office/drawing/2014/main" id="{9C1F0039-6F71-4AF2-B0DD-6A76B169AA80}"/>
            </a:ext>
          </a:extLst>
        </xdr:cNvPr>
        <xdr:cNvSpPr/>
      </xdr:nvSpPr>
      <xdr:spPr>
        <a:xfrm>
          <a:off x="16268700" y="1633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71755</xdr:rowOff>
    </xdr:from>
    <xdr:ext cx="534670" cy="259080"/>
    <xdr:sp macro="" textlink="">
      <xdr:nvSpPr>
        <xdr:cNvPr id="709" name="積立金該当値テキスト">
          <a:extLst>
            <a:ext uri="{FF2B5EF4-FFF2-40B4-BE49-F238E27FC236}">
              <a16:creationId xmlns:a16="http://schemas.microsoft.com/office/drawing/2014/main" id="{90BCAA70-AF21-4DC2-A080-2B77376EC0A9}"/>
            </a:ext>
          </a:extLst>
        </xdr:cNvPr>
        <xdr:cNvSpPr txBox="1"/>
      </xdr:nvSpPr>
      <xdr:spPr>
        <a:xfrm>
          <a:off x="16370300" y="161880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60,627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95</xdr:row>
      <xdr:rowOff>76200</xdr:rowOff>
    </xdr:from>
    <xdr:to>
      <xdr:col>81</xdr:col>
      <xdr:colOff>101600</xdr:colOff>
      <xdr:row>96</xdr:row>
      <xdr:rowOff>6350</xdr:rowOff>
    </xdr:to>
    <xdr:sp macro="" textlink="">
      <xdr:nvSpPr>
        <xdr:cNvPr id="710" name="楕円 709">
          <a:extLst>
            <a:ext uri="{FF2B5EF4-FFF2-40B4-BE49-F238E27FC236}">
              <a16:creationId xmlns:a16="http://schemas.microsoft.com/office/drawing/2014/main" id="{5BDC566C-0C93-4A50-8BB1-20DA32E81B40}"/>
            </a:ext>
          </a:extLst>
        </xdr:cNvPr>
        <xdr:cNvSpPr/>
      </xdr:nvSpPr>
      <xdr:spPr>
        <a:xfrm>
          <a:off x="15430500" y="1636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94</xdr:row>
      <xdr:rowOff>22860</xdr:rowOff>
    </xdr:from>
    <xdr:ext cx="530225" cy="259080"/>
    <xdr:sp macro="" textlink="">
      <xdr:nvSpPr>
        <xdr:cNvPr id="711" name="テキスト ボックス 710">
          <a:extLst>
            <a:ext uri="{FF2B5EF4-FFF2-40B4-BE49-F238E27FC236}">
              <a16:creationId xmlns:a16="http://schemas.microsoft.com/office/drawing/2014/main" id="{D8575586-9992-4BAC-9EB2-E9D6E7789D25}"/>
            </a:ext>
          </a:extLst>
        </xdr:cNvPr>
        <xdr:cNvSpPr txBox="1"/>
      </xdr:nvSpPr>
      <xdr:spPr>
        <a:xfrm>
          <a:off x="15213965" y="161391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57,658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95</xdr:row>
      <xdr:rowOff>139065</xdr:rowOff>
    </xdr:from>
    <xdr:to>
      <xdr:col>76</xdr:col>
      <xdr:colOff>165100</xdr:colOff>
      <xdr:row>96</xdr:row>
      <xdr:rowOff>69215</xdr:rowOff>
    </xdr:to>
    <xdr:sp macro="" textlink="">
      <xdr:nvSpPr>
        <xdr:cNvPr id="712" name="楕円 711">
          <a:extLst>
            <a:ext uri="{FF2B5EF4-FFF2-40B4-BE49-F238E27FC236}">
              <a16:creationId xmlns:a16="http://schemas.microsoft.com/office/drawing/2014/main" id="{C9D44D0F-BAAF-4C1D-8821-06170E530363}"/>
            </a:ext>
          </a:extLst>
        </xdr:cNvPr>
        <xdr:cNvSpPr/>
      </xdr:nvSpPr>
      <xdr:spPr>
        <a:xfrm>
          <a:off x="14541500" y="1642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86360</xdr:rowOff>
    </xdr:from>
    <xdr:ext cx="530225" cy="254635"/>
    <xdr:sp macro="" textlink="">
      <xdr:nvSpPr>
        <xdr:cNvPr id="713" name="テキスト ボックス 712">
          <a:extLst>
            <a:ext uri="{FF2B5EF4-FFF2-40B4-BE49-F238E27FC236}">
              <a16:creationId xmlns:a16="http://schemas.microsoft.com/office/drawing/2014/main" id="{271B44C8-493B-4F5B-B337-07B6E2F6F754}"/>
            </a:ext>
          </a:extLst>
        </xdr:cNvPr>
        <xdr:cNvSpPr txBox="1"/>
      </xdr:nvSpPr>
      <xdr:spPr>
        <a:xfrm>
          <a:off x="14324965" y="1620266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50,763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26035</xdr:rowOff>
    </xdr:from>
    <xdr:to>
      <xdr:col>72</xdr:col>
      <xdr:colOff>38100</xdr:colOff>
      <xdr:row>96</xdr:row>
      <xdr:rowOff>127635</xdr:rowOff>
    </xdr:to>
    <xdr:sp macro="" textlink="">
      <xdr:nvSpPr>
        <xdr:cNvPr id="714" name="楕円 713">
          <a:extLst>
            <a:ext uri="{FF2B5EF4-FFF2-40B4-BE49-F238E27FC236}">
              <a16:creationId xmlns:a16="http://schemas.microsoft.com/office/drawing/2014/main" id="{2B46ADB4-AF04-41AC-83CA-26E9E910307D}"/>
            </a:ext>
          </a:extLst>
        </xdr:cNvPr>
        <xdr:cNvSpPr/>
      </xdr:nvSpPr>
      <xdr:spPr>
        <a:xfrm>
          <a:off x="13652500" y="1648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144145</xdr:rowOff>
    </xdr:from>
    <xdr:ext cx="530225" cy="254635"/>
    <xdr:sp macro="" textlink="">
      <xdr:nvSpPr>
        <xdr:cNvPr id="715" name="テキスト ボックス 714">
          <a:extLst>
            <a:ext uri="{FF2B5EF4-FFF2-40B4-BE49-F238E27FC236}">
              <a16:creationId xmlns:a16="http://schemas.microsoft.com/office/drawing/2014/main" id="{7142692D-B9ED-488C-8F63-D2924C64E9DD}"/>
            </a:ext>
          </a:extLst>
        </xdr:cNvPr>
        <xdr:cNvSpPr txBox="1"/>
      </xdr:nvSpPr>
      <xdr:spPr>
        <a:xfrm>
          <a:off x="13435965" y="1626044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44,346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153035</xdr:rowOff>
    </xdr:from>
    <xdr:to>
      <xdr:col>67</xdr:col>
      <xdr:colOff>101600</xdr:colOff>
      <xdr:row>97</xdr:row>
      <xdr:rowOff>83185</xdr:rowOff>
    </xdr:to>
    <xdr:sp macro="" textlink="">
      <xdr:nvSpPr>
        <xdr:cNvPr id="716" name="楕円 715">
          <a:extLst>
            <a:ext uri="{FF2B5EF4-FFF2-40B4-BE49-F238E27FC236}">
              <a16:creationId xmlns:a16="http://schemas.microsoft.com/office/drawing/2014/main" id="{CABE48C6-4DE6-4BD3-91FE-93FADDB65059}"/>
            </a:ext>
          </a:extLst>
        </xdr:cNvPr>
        <xdr:cNvSpPr/>
      </xdr:nvSpPr>
      <xdr:spPr>
        <a:xfrm>
          <a:off x="12763500" y="1661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95</xdr:row>
      <xdr:rowOff>99695</xdr:rowOff>
    </xdr:from>
    <xdr:ext cx="530225" cy="254635"/>
    <xdr:sp macro="" textlink="">
      <xdr:nvSpPr>
        <xdr:cNvPr id="717" name="テキスト ボックス 716">
          <a:extLst>
            <a:ext uri="{FF2B5EF4-FFF2-40B4-BE49-F238E27FC236}">
              <a16:creationId xmlns:a16="http://schemas.microsoft.com/office/drawing/2014/main" id="{4F414E3E-FDD4-4FF1-90D8-FC9662DA1FBA}"/>
            </a:ext>
          </a:extLst>
        </xdr:cNvPr>
        <xdr:cNvSpPr txBox="1"/>
      </xdr:nvSpPr>
      <xdr:spPr>
        <a:xfrm>
          <a:off x="12546965" y="1638744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30,499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13B833F4-19DE-4792-9827-075DAC303E68}"/>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D511A43F-ADC0-4E8E-9493-814A999934EC}"/>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D854BF69-4226-4E50-9346-4DF8252C9E96}"/>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A3CFC23E-FD1E-440D-B034-06C7A1DF704C}"/>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94E7CF69-A54B-4BA5-8E34-E8DC4A201F6F}"/>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75C187FB-E0E1-4366-9CE8-B1987B052213}"/>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D4506135-B848-4531-B4E6-A7B393D569A8}"/>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873DF1D3-7F4B-4CB4-A7B3-BD46C9049E9C}"/>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5440" cy="220980"/>
    <xdr:sp macro="" textlink="">
      <xdr:nvSpPr>
        <xdr:cNvPr id="726" name="テキスト ボックス 725">
          <a:extLst>
            <a:ext uri="{FF2B5EF4-FFF2-40B4-BE49-F238E27FC236}">
              <a16:creationId xmlns:a16="http://schemas.microsoft.com/office/drawing/2014/main" id="{6AA22696-7EC6-4ACE-B1AB-E31CF2DA2528}"/>
            </a:ext>
          </a:extLst>
        </xdr:cNvPr>
        <xdr:cNvSpPr txBox="1"/>
      </xdr:nvSpPr>
      <xdr:spPr>
        <a:xfrm>
          <a:off x="18249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766C96EE-9270-4E85-A891-D8093302B4C3}"/>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1E56A5FF-7D8A-4C42-B16D-F8F3F139CC7B}"/>
            </a:ext>
          </a:extLst>
        </xdr:cNvPr>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73660</xdr:rowOff>
    </xdr:from>
    <xdr:ext cx="244475" cy="259080"/>
    <xdr:sp macro="" textlink="">
      <xdr:nvSpPr>
        <xdr:cNvPr id="729" name="テキスト ボックス 728">
          <a:extLst>
            <a:ext uri="{FF2B5EF4-FFF2-40B4-BE49-F238E27FC236}">
              <a16:creationId xmlns:a16="http://schemas.microsoft.com/office/drawing/2014/main" id="{F394772D-B851-43A9-A23E-8167053ABC60}"/>
            </a:ext>
          </a:extLst>
        </xdr:cNvPr>
        <xdr:cNvSpPr txBox="1"/>
      </xdr:nvSpPr>
      <xdr:spPr>
        <a:xfrm>
          <a:off x="18039080" y="6588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BB2FAD1A-25D0-474C-881A-CAC891FC0114}"/>
            </a:ext>
          </a:extLst>
        </xdr:cNvPr>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35560</xdr:rowOff>
    </xdr:from>
    <xdr:ext cx="462915" cy="259080"/>
    <xdr:sp macro="" textlink="">
      <xdr:nvSpPr>
        <xdr:cNvPr id="731" name="テキスト ボックス 730">
          <a:extLst>
            <a:ext uri="{FF2B5EF4-FFF2-40B4-BE49-F238E27FC236}">
              <a16:creationId xmlns:a16="http://schemas.microsoft.com/office/drawing/2014/main" id="{26E31872-A324-4DA4-AE20-1FBDF3E7DB41}"/>
            </a:ext>
          </a:extLst>
        </xdr:cNvPr>
        <xdr:cNvSpPr txBox="1"/>
      </xdr:nvSpPr>
      <xdr:spPr>
        <a:xfrm>
          <a:off x="17820640" y="620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CDBE6A8E-3894-4A26-B3AB-904B2353455F}"/>
            </a:ext>
          </a:extLst>
        </xdr:cNvPr>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168910</xdr:rowOff>
    </xdr:from>
    <xdr:ext cx="462915" cy="254635"/>
    <xdr:sp macro="" textlink="">
      <xdr:nvSpPr>
        <xdr:cNvPr id="733" name="テキスト ボックス 732">
          <a:extLst>
            <a:ext uri="{FF2B5EF4-FFF2-40B4-BE49-F238E27FC236}">
              <a16:creationId xmlns:a16="http://schemas.microsoft.com/office/drawing/2014/main" id="{43C3E5BF-097D-4392-B462-4681ACC148CD}"/>
            </a:ext>
          </a:extLst>
        </xdr:cNvPr>
        <xdr:cNvSpPr txBox="1"/>
      </xdr:nvSpPr>
      <xdr:spPr>
        <a:xfrm>
          <a:off x="17820640" y="5826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939D2F9A-B411-4E36-B23D-3A49DE7AE9E4}"/>
            </a:ext>
          </a:extLst>
        </xdr:cNvPr>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130810</xdr:rowOff>
    </xdr:from>
    <xdr:ext cx="462915" cy="259080"/>
    <xdr:sp macro="" textlink="">
      <xdr:nvSpPr>
        <xdr:cNvPr id="735" name="テキスト ボックス 734">
          <a:extLst>
            <a:ext uri="{FF2B5EF4-FFF2-40B4-BE49-F238E27FC236}">
              <a16:creationId xmlns:a16="http://schemas.microsoft.com/office/drawing/2014/main" id="{B1E1E2C2-A340-4F24-BE94-E0D9FBF2079B}"/>
            </a:ext>
          </a:extLst>
        </xdr:cNvPr>
        <xdr:cNvSpPr txBox="1"/>
      </xdr:nvSpPr>
      <xdr:spPr>
        <a:xfrm>
          <a:off x="17820640" y="5445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D3A18FB1-3C9D-48D7-B90C-02F00539326B}"/>
            </a:ext>
          </a:extLst>
        </xdr:cNvPr>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92710</xdr:rowOff>
    </xdr:from>
    <xdr:ext cx="531495" cy="259080"/>
    <xdr:sp macro="" textlink="">
      <xdr:nvSpPr>
        <xdr:cNvPr id="737" name="テキスト ボックス 736">
          <a:extLst>
            <a:ext uri="{FF2B5EF4-FFF2-40B4-BE49-F238E27FC236}">
              <a16:creationId xmlns:a16="http://schemas.microsoft.com/office/drawing/2014/main" id="{E1E5C249-3241-40E4-99E5-A52BCE4DDF1C}"/>
            </a:ext>
          </a:extLst>
        </xdr:cNvPr>
        <xdr:cNvSpPr txBox="1"/>
      </xdr:nvSpPr>
      <xdr:spPr>
        <a:xfrm>
          <a:off x="17756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43748564-4A91-4B76-B989-146E262974D9}"/>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4635"/>
    <xdr:sp macro="" textlink="">
      <xdr:nvSpPr>
        <xdr:cNvPr id="739" name="テキスト ボックス 738">
          <a:extLst>
            <a:ext uri="{FF2B5EF4-FFF2-40B4-BE49-F238E27FC236}">
              <a16:creationId xmlns:a16="http://schemas.microsoft.com/office/drawing/2014/main" id="{90983FC3-669F-43B4-84AB-072F739C44C7}"/>
            </a:ext>
          </a:extLst>
        </xdr:cNvPr>
        <xdr:cNvSpPr txBox="1"/>
      </xdr:nvSpPr>
      <xdr:spPr>
        <a:xfrm>
          <a:off x="17756505" y="4683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B37CA5F2-B0BD-45A7-BD3B-F700E0D6B3CC}"/>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89535</xdr:rowOff>
    </xdr:from>
    <xdr:to>
      <xdr:col>116</xdr:col>
      <xdr:colOff>62865</xdr:colOff>
      <xdr:row>39</xdr:row>
      <xdr:rowOff>44450</xdr:rowOff>
    </xdr:to>
    <xdr:cxnSp macro="">
      <xdr:nvCxnSpPr>
        <xdr:cNvPr id="741" name="直線コネクタ 740">
          <a:extLst>
            <a:ext uri="{FF2B5EF4-FFF2-40B4-BE49-F238E27FC236}">
              <a16:creationId xmlns:a16="http://schemas.microsoft.com/office/drawing/2014/main" id="{3D2B85D7-C208-438B-BE0A-02B23388BA0C}"/>
            </a:ext>
          </a:extLst>
        </xdr:cNvPr>
        <xdr:cNvCxnSpPr/>
      </xdr:nvCxnSpPr>
      <xdr:spPr>
        <a:xfrm flipV="1">
          <a:off x="22159595" y="5404485"/>
          <a:ext cx="1270" cy="1326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48260</xdr:rowOff>
    </xdr:from>
    <xdr:ext cx="249555" cy="259080"/>
    <xdr:sp macro="" textlink="">
      <xdr:nvSpPr>
        <xdr:cNvPr id="742" name="投資及び出資金最小値テキスト">
          <a:extLst>
            <a:ext uri="{FF2B5EF4-FFF2-40B4-BE49-F238E27FC236}">
              <a16:creationId xmlns:a16="http://schemas.microsoft.com/office/drawing/2014/main" id="{3D2D395F-9798-4594-B6B8-86C93E44270B}"/>
            </a:ext>
          </a:extLst>
        </xdr:cNvPr>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EF584195-4BB3-4335-B24F-5EBACB7A5D27}"/>
            </a:ext>
          </a:extLst>
        </xdr:cNvPr>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36195</xdr:rowOff>
    </xdr:from>
    <xdr:ext cx="534670" cy="259080"/>
    <xdr:sp macro="" textlink="">
      <xdr:nvSpPr>
        <xdr:cNvPr id="744" name="投資及び出資金最大値テキスト">
          <a:extLst>
            <a:ext uri="{FF2B5EF4-FFF2-40B4-BE49-F238E27FC236}">
              <a16:creationId xmlns:a16="http://schemas.microsoft.com/office/drawing/2014/main" id="{8CC02D4F-AFB5-4305-A6A3-F654E322B0A6}"/>
            </a:ext>
          </a:extLst>
        </xdr:cNvPr>
        <xdr:cNvSpPr txBox="1"/>
      </xdr:nvSpPr>
      <xdr:spPr>
        <a:xfrm>
          <a:off x="22212300" y="5179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10,447</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89535</xdr:rowOff>
    </xdr:from>
    <xdr:to>
      <xdr:col>116</xdr:col>
      <xdr:colOff>152400</xdr:colOff>
      <xdr:row>31</xdr:row>
      <xdr:rowOff>89535</xdr:rowOff>
    </xdr:to>
    <xdr:cxnSp macro="">
      <xdr:nvCxnSpPr>
        <xdr:cNvPr id="745" name="直線コネクタ 744">
          <a:extLst>
            <a:ext uri="{FF2B5EF4-FFF2-40B4-BE49-F238E27FC236}">
              <a16:creationId xmlns:a16="http://schemas.microsoft.com/office/drawing/2014/main" id="{93829E6C-481B-401E-AC24-B34ED92FBBFA}"/>
            </a:ext>
          </a:extLst>
        </xdr:cNvPr>
        <xdr:cNvCxnSpPr/>
      </xdr:nvCxnSpPr>
      <xdr:spPr>
        <a:xfrm>
          <a:off x="22072600" y="5404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133985</xdr:rowOff>
    </xdr:from>
    <xdr:to>
      <xdr:col>116</xdr:col>
      <xdr:colOff>63500</xdr:colOff>
      <xdr:row>37</xdr:row>
      <xdr:rowOff>137795</xdr:rowOff>
    </xdr:to>
    <xdr:cxnSp macro="">
      <xdr:nvCxnSpPr>
        <xdr:cNvPr id="746" name="直線コネクタ 745">
          <a:extLst>
            <a:ext uri="{FF2B5EF4-FFF2-40B4-BE49-F238E27FC236}">
              <a16:creationId xmlns:a16="http://schemas.microsoft.com/office/drawing/2014/main" id="{D00A7CF4-2FE2-4002-874A-B38E2B22DF64}"/>
            </a:ext>
          </a:extLst>
        </xdr:cNvPr>
        <xdr:cNvCxnSpPr/>
      </xdr:nvCxnSpPr>
      <xdr:spPr>
        <a:xfrm flipV="1">
          <a:off x="21323300" y="6306185"/>
          <a:ext cx="838200" cy="175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6350</xdr:rowOff>
    </xdr:from>
    <xdr:ext cx="469900" cy="254635"/>
    <xdr:sp macro="" textlink="">
      <xdr:nvSpPr>
        <xdr:cNvPr id="747" name="投資及び出資金平均値テキスト">
          <a:extLst>
            <a:ext uri="{FF2B5EF4-FFF2-40B4-BE49-F238E27FC236}">
              <a16:creationId xmlns:a16="http://schemas.microsoft.com/office/drawing/2014/main" id="{17D9A6C9-FC35-4387-96FA-0A028798D7FE}"/>
            </a:ext>
          </a:extLst>
        </xdr:cNvPr>
        <xdr:cNvSpPr txBox="1"/>
      </xdr:nvSpPr>
      <xdr:spPr>
        <a:xfrm>
          <a:off x="22212300" y="6521450"/>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27305</xdr:rowOff>
    </xdr:from>
    <xdr:to>
      <xdr:col>116</xdr:col>
      <xdr:colOff>114300</xdr:colOff>
      <xdr:row>38</xdr:row>
      <xdr:rowOff>128905</xdr:rowOff>
    </xdr:to>
    <xdr:sp macro="" textlink="">
      <xdr:nvSpPr>
        <xdr:cNvPr id="748" name="フローチャート: 判断 747">
          <a:extLst>
            <a:ext uri="{FF2B5EF4-FFF2-40B4-BE49-F238E27FC236}">
              <a16:creationId xmlns:a16="http://schemas.microsoft.com/office/drawing/2014/main" id="{C063C8D1-FE3C-46CE-BCF9-E26B65D0796E}"/>
            </a:ext>
          </a:extLst>
        </xdr:cNvPr>
        <xdr:cNvSpPr/>
      </xdr:nvSpPr>
      <xdr:spPr>
        <a:xfrm>
          <a:off x="221107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137795</xdr:rowOff>
    </xdr:from>
    <xdr:to>
      <xdr:col>111</xdr:col>
      <xdr:colOff>177800</xdr:colOff>
      <xdr:row>38</xdr:row>
      <xdr:rowOff>43815</xdr:rowOff>
    </xdr:to>
    <xdr:cxnSp macro="">
      <xdr:nvCxnSpPr>
        <xdr:cNvPr id="749" name="直線コネクタ 748">
          <a:extLst>
            <a:ext uri="{FF2B5EF4-FFF2-40B4-BE49-F238E27FC236}">
              <a16:creationId xmlns:a16="http://schemas.microsoft.com/office/drawing/2014/main" id="{29E7FCF0-30AE-4F1F-866A-43BB8F037E56}"/>
            </a:ext>
          </a:extLst>
        </xdr:cNvPr>
        <xdr:cNvCxnSpPr/>
      </xdr:nvCxnSpPr>
      <xdr:spPr>
        <a:xfrm flipV="1">
          <a:off x="20434300" y="6481445"/>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6350</xdr:rowOff>
    </xdr:from>
    <xdr:to>
      <xdr:col>112</xdr:col>
      <xdr:colOff>38100</xdr:colOff>
      <xdr:row>38</xdr:row>
      <xdr:rowOff>107950</xdr:rowOff>
    </xdr:to>
    <xdr:sp macro="" textlink="">
      <xdr:nvSpPr>
        <xdr:cNvPr id="750" name="フローチャート: 判断 749">
          <a:extLst>
            <a:ext uri="{FF2B5EF4-FFF2-40B4-BE49-F238E27FC236}">
              <a16:creationId xmlns:a16="http://schemas.microsoft.com/office/drawing/2014/main" id="{742397F7-4955-4040-87ED-6109B37AEF90}"/>
            </a:ext>
          </a:extLst>
        </xdr:cNvPr>
        <xdr:cNvSpPr/>
      </xdr:nvSpPr>
      <xdr:spPr>
        <a:xfrm>
          <a:off x="21272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38</xdr:row>
      <xdr:rowOff>99060</xdr:rowOff>
    </xdr:from>
    <xdr:ext cx="465455" cy="254635"/>
    <xdr:sp macro="" textlink="">
      <xdr:nvSpPr>
        <xdr:cNvPr id="751" name="テキスト ボックス 750">
          <a:extLst>
            <a:ext uri="{FF2B5EF4-FFF2-40B4-BE49-F238E27FC236}">
              <a16:creationId xmlns:a16="http://schemas.microsoft.com/office/drawing/2014/main" id="{6DD3CBC4-9023-442F-A6FC-C6F9DF49392D}"/>
            </a:ext>
          </a:extLst>
        </xdr:cNvPr>
        <xdr:cNvSpPr txBox="1"/>
      </xdr:nvSpPr>
      <xdr:spPr>
        <a:xfrm>
          <a:off x="21088350" y="661416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1,251</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37</xdr:row>
      <xdr:rowOff>152400</xdr:rowOff>
    </xdr:from>
    <xdr:to>
      <xdr:col>107</xdr:col>
      <xdr:colOff>50800</xdr:colOff>
      <xdr:row>38</xdr:row>
      <xdr:rowOff>43815</xdr:rowOff>
    </xdr:to>
    <xdr:cxnSp macro="">
      <xdr:nvCxnSpPr>
        <xdr:cNvPr id="752" name="直線コネクタ 751">
          <a:extLst>
            <a:ext uri="{FF2B5EF4-FFF2-40B4-BE49-F238E27FC236}">
              <a16:creationId xmlns:a16="http://schemas.microsoft.com/office/drawing/2014/main" id="{B577397C-277C-4F42-A3FC-0EFDBE50D76B}"/>
            </a:ext>
          </a:extLst>
        </xdr:cNvPr>
        <xdr:cNvCxnSpPr/>
      </xdr:nvCxnSpPr>
      <xdr:spPr>
        <a:xfrm>
          <a:off x="19545300" y="6496050"/>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4445</xdr:rowOff>
    </xdr:from>
    <xdr:to>
      <xdr:col>107</xdr:col>
      <xdr:colOff>101600</xdr:colOff>
      <xdr:row>38</xdr:row>
      <xdr:rowOff>106045</xdr:rowOff>
    </xdr:to>
    <xdr:sp macro="" textlink="">
      <xdr:nvSpPr>
        <xdr:cNvPr id="753" name="フローチャート: 判断 752">
          <a:extLst>
            <a:ext uri="{FF2B5EF4-FFF2-40B4-BE49-F238E27FC236}">
              <a16:creationId xmlns:a16="http://schemas.microsoft.com/office/drawing/2014/main" id="{E1803521-0831-4193-96F5-42609F39CD28}"/>
            </a:ext>
          </a:extLst>
        </xdr:cNvPr>
        <xdr:cNvSpPr/>
      </xdr:nvSpPr>
      <xdr:spPr>
        <a:xfrm>
          <a:off x="203835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38</xdr:row>
      <xdr:rowOff>97790</xdr:rowOff>
    </xdr:from>
    <xdr:ext cx="465455" cy="254635"/>
    <xdr:sp macro="" textlink="">
      <xdr:nvSpPr>
        <xdr:cNvPr id="754" name="テキスト ボックス 753">
          <a:extLst>
            <a:ext uri="{FF2B5EF4-FFF2-40B4-BE49-F238E27FC236}">
              <a16:creationId xmlns:a16="http://schemas.microsoft.com/office/drawing/2014/main" id="{9FF27713-CDAA-46D5-ABC5-7851E3CCA27C}"/>
            </a:ext>
          </a:extLst>
        </xdr:cNvPr>
        <xdr:cNvSpPr txBox="1"/>
      </xdr:nvSpPr>
      <xdr:spPr>
        <a:xfrm>
          <a:off x="20199350" y="661289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37</xdr:row>
      <xdr:rowOff>152400</xdr:rowOff>
    </xdr:from>
    <xdr:to>
      <xdr:col>102</xdr:col>
      <xdr:colOff>114300</xdr:colOff>
      <xdr:row>38</xdr:row>
      <xdr:rowOff>100965</xdr:rowOff>
    </xdr:to>
    <xdr:cxnSp macro="">
      <xdr:nvCxnSpPr>
        <xdr:cNvPr id="755" name="直線コネクタ 754">
          <a:extLst>
            <a:ext uri="{FF2B5EF4-FFF2-40B4-BE49-F238E27FC236}">
              <a16:creationId xmlns:a16="http://schemas.microsoft.com/office/drawing/2014/main" id="{B57ECAAE-B99A-4C35-86CC-70E4D3F0C8F5}"/>
            </a:ext>
          </a:extLst>
        </xdr:cNvPr>
        <xdr:cNvCxnSpPr/>
      </xdr:nvCxnSpPr>
      <xdr:spPr>
        <a:xfrm flipV="1">
          <a:off x="18656300" y="6496050"/>
          <a:ext cx="8890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A05EA6A4-D932-43E6-8BC7-39F898FC5E39}"/>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38</xdr:row>
      <xdr:rowOff>83820</xdr:rowOff>
    </xdr:from>
    <xdr:ext cx="465455" cy="259080"/>
    <xdr:sp macro="" textlink="">
      <xdr:nvSpPr>
        <xdr:cNvPr id="757" name="テキスト ボックス 756">
          <a:extLst>
            <a:ext uri="{FF2B5EF4-FFF2-40B4-BE49-F238E27FC236}">
              <a16:creationId xmlns:a16="http://schemas.microsoft.com/office/drawing/2014/main" id="{DF293B78-9E5A-4268-9FDB-A86BBFED2CE4}"/>
            </a:ext>
          </a:extLst>
        </xdr:cNvPr>
        <xdr:cNvSpPr txBox="1"/>
      </xdr:nvSpPr>
      <xdr:spPr>
        <a:xfrm>
          <a:off x="19310350" y="659892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5080</xdr:rowOff>
    </xdr:from>
    <xdr:to>
      <xdr:col>98</xdr:col>
      <xdr:colOff>38100</xdr:colOff>
      <xdr:row>38</xdr:row>
      <xdr:rowOff>106680</xdr:rowOff>
    </xdr:to>
    <xdr:sp macro="" textlink="">
      <xdr:nvSpPr>
        <xdr:cNvPr id="758" name="フローチャート: 判断 757">
          <a:extLst>
            <a:ext uri="{FF2B5EF4-FFF2-40B4-BE49-F238E27FC236}">
              <a16:creationId xmlns:a16="http://schemas.microsoft.com/office/drawing/2014/main" id="{51743349-A8AA-461E-9721-9C77910F65B2}"/>
            </a:ext>
          </a:extLst>
        </xdr:cNvPr>
        <xdr:cNvSpPr/>
      </xdr:nvSpPr>
      <xdr:spPr>
        <a:xfrm>
          <a:off x="18605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123190</xdr:rowOff>
    </xdr:from>
    <xdr:ext cx="465455" cy="254635"/>
    <xdr:sp macro="" textlink="">
      <xdr:nvSpPr>
        <xdr:cNvPr id="759" name="テキスト ボックス 758">
          <a:extLst>
            <a:ext uri="{FF2B5EF4-FFF2-40B4-BE49-F238E27FC236}">
              <a16:creationId xmlns:a16="http://schemas.microsoft.com/office/drawing/2014/main" id="{D9D0ADD3-E809-48B3-A076-41B9CB9C8353}"/>
            </a:ext>
          </a:extLst>
        </xdr:cNvPr>
        <xdr:cNvSpPr txBox="1"/>
      </xdr:nvSpPr>
      <xdr:spPr>
        <a:xfrm>
          <a:off x="18421350" y="629539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0" name="テキスト ボックス 759">
          <a:extLst>
            <a:ext uri="{FF2B5EF4-FFF2-40B4-BE49-F238E27FC236}">
              <a16:creationId xmlns:a16="http://schemas.microsoft.com/office/drawing/2014/main" id="{75E7FBB6-EA20-4E9A-B826-3A4AC9C9D295}"/>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1" name="テキスト ボックス 760">
          <a:extLst>
            <a:ext uri="{FF2B5EF4-FFF2-40B4-BE49-F238E27FC236}">
              <a16:creationId xmlns:a16="http://schemas.microsoft.com/office/drawing/2014/main" id="{495B1BAE-D7FF-4142-B651-EEE4B0DD3B3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2" name="テキスト ボックス 761">
          <a:extLst>
            <a:ext uri="{FF2B5EF4-FFF2-40B4-BE49-F238E27FC236}">
              <a16:creationId xmlns:a16="http://schemas.microsoft.com/office/drawing/2014/main" id="{F438FFC5-23EC-4B9C-A289-036DB69F4A8A}"/>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3" name="テキスト ボックス 762">
          <a:extLst>
            <a:ext uri="{FF2B5EF4-FFF2-40B4-BE49-F238E27FC236}">
              <a16:creationId xmlns:a16="http://schemas.microsoft.com/office/drawing/2014/main" id="{873FEB85-AD73-495B-A96D-4F2B2EDBAD3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4" name="テキスト ボックス 763">
          <a:extLst>
            <a:ext uri="{FF2B5EF4-FFF2-40B4-BE49-F238E27FC236}">
              <a16:creationId xmlns:a16="http://schemas.microsoft.com/office/drawing/2014/main" id="{CBCD3C8F-7214-4A6F-85D0-F8F00E7378D3}"/>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36</xdr:row>
      <xdr:rowOff>83185</xdr:rowOff>
    </xdr:from>
    <xdr:to>
      <xdr:col>116</xdr:col>
      <xdr:colOff>114300</xdr:colOff>
      <xdr:row>37</xdr:row>
      <xdr:rowOff>13335</xdr:rowOff>
    </xdr:to>
    <xdr:sp macro="" textlink="">
      <xdr:nvSpPr>
        <xdr:cNvPr id="765" name="楕円 764">
          <a:extLst>
            <a:ext uri="{FF2B5EF4-FFF2-40B4-BE49-F238E27FC236}">
              <a16:creationId xmlns:a16="http://schemas.microsoft.com/office/drawing/2014/main" id="{0CD9FEEA-CFF5-41D5-88F3-F7B2B47F3095}"/>
            </a:ext>
          </a:extLst>
        </xdr:cNvPr>
        <xdr:cNvSpPr/>
      </xdr:nvSpPr>
      <xdr:spPr>
        <a:xfrm>
          <a:off x="22110700" y="625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106045</xdr:rowOff>
    </xdr:from>
    <xdr:ext cx="469900" cy="259080"/>
    <xdr:sp macro="" textlink="">
      <xdr:nvSpPr>
        <xdr:cNvPr id="766" name="投資及び出資金該当値テキスト">
          <a:extLst>
            <a:ext uri="{FF2B5EF4-FFF2-40B4-BE49-F238E27FC236}">
              <a16:creationId xmlns:a16="http://schemas.microsoft.com/office/drawing/2014/main" id="{5F4E9C1D-F49E-41FA-8E98-AB14105EE252}"/>
            </a:ext>
          </a:extLst>
        </xdr:cNvPr>
        <xdr:cNvSpPr txBox="1"/>
      </xdr:nvSpPr>
      <xdr:spPr>
        <a:xfrm>
          <a:off x="22212300" y="61067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3,345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86995</xdr:rowOff>
    </xdr:from>
    <xdr:to>
      <xdr:col>112</xdr:col>
      <xdr:colOff>38100</xdr:colOff>
      <xdr:row>38</xdr:row>
      <xdr:rowOff>17780</xdr:rowOff>
    </xdr:to>
    <xdr:sp macro="" textlink="">
      <xdr:nvSpPr>
        <xdr:cNvPr id="767" name="楕円 766">
          <a:extLst>
            <a:ext uri="{FF2B5EF4-FFF2-40B4-BE49-F238E27FC236}">
              <a16:creationId xmlns:a16="http://schemas.microsoft.com/office/drawing/2014/main" id="{416745E1-F2F0-409D-BC5B-983ED3390BFE}"/>
            </a:ext>
          </a:extLst>
        </xdr:cNvPr>
        <xdr:cNvSpPr/>
      </xdr:nvSpPr>
      <xdr:spPr>
        <a:xfrm>
          <a:off x="21272500" y="64306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33655</xdr:rowOff>
    </xdr:from>
    <xdr:ext cx="465455" cy="258445"/>
    <xdr:sp macro="" textlink="">
      <xdr:nvSpPr>
        <xdr:cNvPr id="768" name="テキスト ボックス 767">
          <a:extLst>
            <a:ext uri="{FF2B5EF4-FFF2-40B4-BE49-F238E27FC236}">
              <a16:creationId xmlns:a16="http://schemas.microsoft.com/office/drawing/2014/main" id="{587D784F-6EE0-4573-8926-944B112C7B37}"/>
            </a:ext>
          </a:extLst>
        </xdr:cNvPr>
        <xdr:cNvSpPr txBox="1"/>
      </xdr:nvSpPr>
      <xdr:spPr>
        <a:xfrm>
          <a:off x="21088350" y="620585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1,967</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37</xdr:row>
      <xdr:rowOff>164465</xdr:rowOff>
    </xdr:from>
    <xdr:to>
      <xdr:col>107</xdr:col>
      <xdr:colOff>101600</xdr:colOff>
      <xdr:row>38</xdr:row>
      <xdr:rowOff>94615</xdr:rowOff>
    </xdr:to>
    <xdr:sp macro="" textlink="">
      <xdr:nvSpPr>
        <xdr:cNvPr id="769" name="楕円 768">
          <a:extLst>
            <a:ext uri="{FF2B5EF4-FFF2-40B4-BE49-F238E27FC236}">
              <a16:creationId xmlns:a16="http://schemas.microsoft.com/office/drawing/2014/main" id="{DBE31C85-1C05-4CE7-8F99-9D51267B3D24}"/>
            </a:ext>
          </a:extLst>
        </xdr:cNvPr>
        <xdr:cNvSpPr/>
      </xdr:nvSpPr>
      <xdr:spPr>
        <a:xfrm>
          <a:off x="20383500" y="650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111125</xdr:rowOff>
    </xdr:from>
    <xdr:ext cx="465455" cy="254635"/>
    <xdr:sp macro="" textlink="">
      <xdr:nvSpPr>
        <xdr:cNvPr id="770" name="テキスト ボックス 769">
          <a:extLst>
            <a:ext uri="{FF2B5EF4-FFF2-40B4-BE49-F238E27FC236}">
              <a16:creationId xmlns:a16="http://schemas.microsoft.com/office/drawing/2014/main" id="{C8D0FB91-B362-40CE-BA11-71BA683679FB}"/>
            </a:ext>
          </a:extLst>
        </xdr:cNvPr>
        <xdr:cNvSpPr txBox="1"/>
      </xdr:nvSpPr>
      <xdr:spPr>
        <a:xfrm>
          <a:off x="20199350" y="628332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1,353</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37</xdr:row>
      <xdr:rowOff>101600</xdr:rowOff>
    </xdr:from>
    <xdr:to>
      <xdr:col>102</xdr:col>
      <xdr:colOff>165100</xdr:colOff>
      <xdr:row>38</xdr:row>
      <xdr:rowOff>31750</xdr:rowOff>
    </xdr:to>
    <xdr:sp macro="" textlink="">
      <xdr:nvSpPr>
        <xdr:cNvPr id="771" name="楕円 770">
          <a:extLst>
            <a:ext uri="{FF2B5EF4-FFF2-40B4-BE49-F238E27FC236}">
              <a16:creationId xmlns:a16="http://schemas.microsoft.com/office/drawing/2014/main" id="{6986715C-A007-4E66-9BB5-8FF631D3C974}"/>
            </a:ext>
          </a:extLst>
        </xdr:cNvPr>
        <xdr:cNvSpPr/>
      </xdr:nvSpPr>
      <xdr:spPr>
        <a:xfrm>
          <a:off x="19494500" y="644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48260</xdr:rowOff>
    </xdr:from>
    <xdr:ext cx="465455" cy="259080"/>
    <xdr:sp macro="" textlink="">
      <xdr:nvSpPr>
        <xdr:cNvPr id="772" name="テキスト ボックス 771">
          <a:extLst>
            <a:ext uri="{FF2B5EF4-FFF2-40B4-BE49-F238E27FC236}">
              <a16:creationId xmlns:a16="http://schemas.microsoft.com/office/drawing/2014/main" id="{FDEC2D53-DA3D-4DB2-9715-767CD839941D}"/>
            </a:ext>
          </a:extLst>
        </xdr:cNvPr>
        <xdr:cNvSpPr txBox="1"/>
      </xdr:nvSpPr>
      <xdr:spPr>
        <a:xfrm>
          <a:off x="19310350" y="62204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1,848</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50165</xdr:rowOff>
    </xdr:from>
    <xdr:to>
      <xdr:col>98</xdr:col>
      <xdr:colOff>38100</xdr:colOff>
      <xdr:row>38</xdr:row>
      <xdr:rowOff>151765</xdr:rowOff>
    </xdr:to>
    <xdr:sp macro="" textlink="">
      <xdr:nvSpPr>
        <xdr:cNvPr id="773" name="楕円 772">
          <a:extLst>
            <a:ext uri="{FF2B5EF4-FFF2-40B4-BE49-F238E27FC236}">
              <a16:creationId xmlns:a16="http://schemas.microsoft.com/office/drawing/2014/main" id="{D3EAF951-D5F7-4D25-AB7F-A058BBA57F9E}"/>
            </a:ext>
          </a:extLst>
        </xdr:cNvPr>
        <xdr:cNvSpPr/>
      </xdr:nvSpPr>
      <xdr:spPr>
        <a:xfrm>
          <a:off x="18605500" y="656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38</xdr:row>
      <xdr:rowOff>143510</xdr:rowOff>
    </xdr:from>
    <xdr:ext cx="378460" cy="254635"/>
    <xdr:sp macro="" textlink="">
      <xdr:nvSpPr>
        <xdr:cNvPr id="774" name="テキスト ボックス 773">
          <a:extLst>
            <a:ext uri="{FF2B5EF4-FFF2-40B4-BE49-F238E27FC236}">
              <a16:creationId xmlns:a16="http://schemas.microsoft.com/office/drawing/2014/main" id="{89631DF4-8373-4832-9ADC-4CCD01754CF4}"/>
            </a:ext>
          </a:extLst>
        </xdr:cNvPr>
        <xdr:cNvSpPr txBox="1"/>
      </xdr:nvSpPr>
      <xdr:spPr>
        <a:xfrm>
          <a:off x="18467070" y="6658610"/>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B636517B-F4E2-473A-BA1B-3117B464360A}"/>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842C69D4-73ED-42CB-91D4-840FA5B007ED}"/>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DD11E99B-1154-487B-9600-ACFBC5802624}"/>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84135379-6B96-4AA1-9BC0-38CEFEC22572}"/>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B4FEA50-5058-41FD-AF50-8D43BE00483C}"/>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170FB5AB-C3D3-48D3-A8AF-81B29E26AE23}"/>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B51674AC-16E3-4294-89AE-170CE0523E88}"/>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52,341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DDB5EAC-40B4-4D91-981E-795E7D11BDF2}"/>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5440" cy="220980"/>
    <xdr:sp macro="" textlink="">
      <xdr:nvSpPr>
        <xdr:cNvPr id="783" name="テキスト ボックス 782">
          <a:extLst>
            <a:ext uri="{FF2B5EF4-FFF2-40B4-BE49-F238E27FC236}">
              <a16:creationId xmlns:a16="http://schemas.microsoft.com/office/drawing/2014/main" id="{82E4B7E7-15B7-485E-ADD8-69A1E1222293}"/>
            </a:ext>
          </a:extLst>
        </xdr:cNvPr>
        <xdr:cNvSpPr txBox="1"/>
      </xdr:nvSpPr>
      <xdr:spPr>
        <a:xfrm>
          <a:off x="18249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D68FDF3-DE6D-404D-8067-A2E201CF1A1F}"/>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EA10BC50-70B3-4DCE-81F9-1F2F1D83A23E}"/>
            </a:ext>
          </a:extLst>
        </xdr:cNvPr>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57</xdr:row>
      <xdr:rowOff>168910</xdr:rowOff>
    </xdr:from>
    <xdr:ext cx="244475" cy="254635"/>
    <xdr:sp macro="" textlink="">
      <xdr:nvSpPr>
        <xdr:cNvPr id="786" name="テキスト ボックス 785">
          <a:extLst>
            <a:ext uri="{FF2B5EF4-FFF2-40B4-BE49-F238E27FC236}">
              <a16:creationId xmlns:a16="http://schemas.microsoft.com/office/drawing/2014/main" id="{73911817-5CAD-4259-9957-52997CF08C60}"/>
            </a:ext>
          </a:extLst>
        </xdr:cNvPr>
        <xdr:cNvSpPr txBox="1"/>
      </xdr:nvSpPr>
      <xdr:spPr>
        <a:xfrm>
          <a:off x="18039080" y="99415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6473F68E-B1A2-4EB6-B808-F3E469B863D8}"/>
            </a:ext>
          </a:extLst>
        </xdr:cNvPr>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55</xdr:row>
      <xdr:rowOff>54610</xdr:rowOff>
    </xdr:from>
    <xdr:ext cx="531495" cy="254635"/>
    <xdr:sp macro="" textlink="">
      <xdr:nvSpPr>
        <xdr:cNvPr id="788" name="テキスト ボックス 787">
          <a:extLst>
            <a:ext uri="{FF2B5EF4-FFF2-40B4-BE49-F238E27FC236}">
              <a16:creationId xmlns:a16="http://schemas.microsoft.com/office/drawing/2014/main" id="{06811451-3920-4EDC-9326-A7BD2AAA03C5}"/>
            </a:ext>
          </a:extLst>
        </xdr:cNvPr>
        <xdr:cNvSpPr txBox="1"/>
      </xdr:nvSpPr>
      <xdr:spPr>
        <a:xfrm>
          <a:off x="17756505" y="94843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5E261C44-EBD3-426E-9203-3ACE7921E19B}"/>
            </a:ext>
          </a:extLst>
        </xdr:cNvPr>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111760</xdr:rowOff>
    </xdr:from>
    <xdr:ext cx="531495" cy="254635"/>
    <xdr:sp macro="" textlink="">
      <xdr:nvSpPr>
        <xdr:cNvPr id="790" name="テキスト ボックス 789">
          <a:extLst>
            <a:ext uri="{FF2B5EF4-FFF2-40B4-BE49-F238E27FC236}">
              <a16:creationId xmlns:a16="http://schemas.microsoft.com/office/drawing/2014/main" id="{C9F6CAC1-6000-43EE-907F-41C794AEC9B6}"/>
            </a:ext>
          </a:extLst>
        </xdr:cNvPr>
        <xdr:cNvSpPr txBox="1"/>
      </xdr:nvSpPr>
      <xdr:spPr>
        <a:xfrm>
          <a:off x="17756505" y="90271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45D9B4DE-4395-42F2-BE05-0BA6281A36FD}"/>
            </a:ext>
          </a:extLst>
        </xdr:cNvPr>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168910</xdr:rowOff>
    </xdr:from>
    <xdr:ext cx="531495" cy="254635"/>
    <xdr:sp macro="" textlink="">
      <xdr:nvSpPr>
        <xdr:cNvPr id="792" name="テキスト ボックス 791">
          <a:extLst>
            <a:ext uri="{FF2B5EF4-FFF2-40B4-BE49-F238E27FC236}">
              <a16:creationId xmlns:a16="http://schemas.microsoft.com/office/drawing/2014/main" id="{266882C4-0191-4D85-9413-00CC12B2F3C6}"/>
            </a:ext>
          </a:extLst>
        </xdr:cNvPr>
        <xdr:cNvSpPr txBox="1"/>
      </xdr:nvSpPr>
      <xdr:spPr>
        <a:xfrm>
          <a:off x="17756505" y="85699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CFFC2EF0-BE26-4B15-9A51-A219EFB7C45B}"/>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4635"/>
    <xdr:sp macro="" textlink="">
      <xdr:nvSpPr>
        <xdr:cNvPr id="794" name="テキスト ボックス 793">
          <a:extLst>
            <a:ext uri="{FF2B5EF4-FFF2-40B4-BE49-F238E27FC236}">
              <a16:creationId xmlns:a16="http://schemas.microsoft.com/office/drawing/2014/main" id="{DF5D10F9-1377-4C8D-9137-B5CC11812BDA}"/>
            </a:ext>
          </a:extLst>
        </xdr:cNvPr>
        <xdr:cNvSpPr txBox="1"/>
      </xdr:nvSpPr>
      <xdr:spPr>
        <a:xfrm>
          <a:off x="17756505" y="8112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E89A4F0B-51A1-4796-9533-D5A4A18667FE}"/>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113030</xdr:rowOff>
    </xdr:from>
    <xdr:to>
      <xdr:col>116</xdr:col>
      <xdr:colOff>62865</xdr:colOff>
      <xdr:row>58</xdr:row>
      <xdr:rowOff>139700</xdr:rowOff>
    </xdr:to>
    <xdr:cxnSp macro="">
      <xdr:nvCxnSpPr>
        <xdr:cNvPr id="796" name="直線コネクタ 795">
          <a:extLst>
            <a:ext uri="{FF2B5EF4-FFF2-40B4-BE49-F238E27FC236}">
              <a16:creationId xmlns:a16="http://schemas.microsoft.com/office/drawing/2014/main" id="{FEFAE11B-D2C9-4152-96F9-0321B00BD74F}"/>
            </a:ext>
          </a:extLst>
        </xdr:cNvPr>
        <xdr:cNvCxnSpPr/>
      </xdr:nvCxnSpPr>
      <xdr:spPr>
        <a:xfrm flipV="1">
          <a:off x="22159595" y="8856980"/>
          <a:ext cx="1270" cy="12268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144145</xdr:rowOff>
    </xdr:from>
    <xdr:ext cx="249555" cy="254635"/>
    <xdr:sp macro="" textlink="">
      <xdr:nvSpPr>
        <xdr:cNvPr id="797" name="貸付金最小値テキスト">
          <a:extLst>
            <a:ext uri="{FF2B5EF4-FFF2-40B4-BE49-F238E27FC236}">
              <a16:creationId xmlns:a16="http://schemas.microsoft.com/office/drawing/2014/main" id="{02699129-87AB-432B-865E-04CC6F2663EC}"/>
            </a:ext>
          </a:extLst>
        </xdr:cNvPr>
        <xdr:cNvSpPr txBox="1"/>
      </xdr:nvSpPr>
      <xdr:spPr>
        <a:xfrm>
          <a:off x="22212300" y="10088245"/>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E8F21321-76D4-4233-9521-F54CA26A7E58}"/>
            </a:ext>
          </a:extLst>
        </xdr:cNvPr>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59690</xdr:rowOff>
    </xdr:from>
    <xdr:ext cx="534670" cy="259080"/>
    <xdr:sp macro="" textlink="">
      <xdr:nvSpPr>
        <xdr:cNvPr id="799" name="貸付金最大値テキスト">
          <a:extLst>
            <a:ext uri="{FF2B5EF4-FFF2-40B4-BE49-F238E27FC236}">
              <a16:creationId xmlns:a16="http://schemas.microsoft.com/office/drawing/2014/main" id="{D7014AD0-CA6F-4EF1-9CDF-28202E10D68A}"/>
            </a:ext>
          </a:extLst>
        </xdr:cNvPr>
        <xdr:cNvSpPr txBox="1"/>
      </xdr:nvSpPr>
      <xdr:spPr>
        <a:xfrm>
          <a:off x="22212300" y="86321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53,676</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113030</xdr:rowOff>
    </xdr:from>
    <xdr:to>
      <xdr:col>116</xdr:col>
      <xdr:colOff>152400</xdr:colOff>
      <xdr:row>51</xdr:row>
      <xdr:rowOff>113030</xdr:rowOff>
    </xdr:to>
    <xdr:cxnSp macro="">
      <xdr:nvCxnSpPr>
        <xdr:cNvPr id="800" name="直線コネクタ 799">
          <a:extLst>
            <a:ext uri="{FF2B5EF4-FFF2-40B4-BE49-F238E27FC236}">
              <a16:creationId xmlns:a16="http://schemas.microsoft.com/office/drawing/2014/main" id="{9724EB7F-89F3-493B-9428-6FBB657D14EB}"/>
            </a:ext>
          </a:extLst>
        </xdr:cNvPr>
        <xdr:cNvCxnSpPr/>
      </xdr:nvCxnSpPr>
      <xdr:spPr>
        <a:xfrm>
          <a:off x="22072600" y="8856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139065</xdr:rowOff>
    </xdr:from>
    <xdr:to>
      <xdr:col>116</xdr:col>
      <xdr:colOff>63500</xdr:colOff>
      <xdr:row>58</xdr:row>
      <xdr:rowOff>139065</xdr:rowOff>
    </xdr:to>
    <xdr:cxnSp macro="">
      <xdr:nvCxnSpPr>
        <xdr:cNvPr id="801" name="直線コネクタ 800">
          <a:extLst>
            <a:ext uri="{FF2B5EF4-FFF2-40B4-BE49-F238E27FC236}">
              <a16:creationId xmlns:a16="http://schemas.microsoft.com/office/drawing/2014/main" id="{8C91DFE5-940F-4EAB-A8CC-3C4F8B4D69BF}"/>
            </a:ext>
          </a:extLst>
        </xdr:cNvPr>
        <xdr:cNvCxnSpPr/>
      </xdr:nvCxnSpPr>
      <xdr:spPr>
        <a:xfrm flipV="1">
          <a:off x="21323300" y="1008316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61595</xdr:rowOff>
    </xdr:from>
    <xdr:ext cx="469900" cy="259080"/>
    <xdr:sp macro="" textlink="">
      <xdr:nvSpPr>
        <xdr:cNvPr id="802" name="貸付金平均値テキスト">
          <a:extLst>
            <a:ext uri="{FF2B5EF4-FFF2-40B4-BE49-F238E27FC236}">
              <a16:creationId xmlns:a16="http://schemas.microsoft.com/office/drawing/2014/main" id="{D8F8311A-1452-46E7-BFB0-535EC6031558}"/>
            </a:ext>
          </a:extLst>
        </xdr:cNvPr>
        <xdr:cNvSpPr txBox="1"/>
      </xdr:nvSpPr>
      <xdr:spPr>
        <a:xfrm>
          <a:off x="22212300" y="98342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2,203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38735</xdr:rowOff>
    </xdr:from>
    <xdr:to>
      <xdr:col>116</xdr:col>
      <xdr:colOff>114300</xdr:colOff>
      <xdr:row>58</xdr:row>
      <xdr:rowOff>140335</xdr:rowOff>
    </xdr:to>
    <xdr:sp macro="" textlink="">
      <xdr:nvSpPr>
        <xdr:cNvPr id="803" name="フローチャート: 判断 802">
          <a:extLst>
            <a:ext uri="{FF2B5EF4-FFF2-40B4-BE49-F238E27FC236}">
              <a16:creationId xmlns:a16="http://schemas.microsoft.com/office/drawing/2014/main" id="{3343EB8E-C000-4E9C-9C02-026A8E335097}"/>
            </a:ext>
          </a:extLst>
        </xdr:cNvPr>
        <xdr:cNvSpPr/>
      </xdr:nvSpPr>
      <xdr:spPr>
        <a:xfrm>
          <a:off x="221107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139065</xdr:rowOff>
    </xdr:from>
    <xdr:to>
      <xdr:col>111</xdr:col>
      <xdr:colOff>177800</xdr:colOff>
      <xdr:row>58</xdr:row>
      <xdr:rowOff>139700</xdr:rowOff>
    </xdr:to>
    <xdr:cxnSp macro="">
      <xdr:nvCxnSpPr>
        <xdr:cNvPr id="804" name="直線コネクタ 803">
          <a:extLst>
            <a:ext uri="{FF2B5EF4-FFF2-40B4-BE49-F238E27FC236}">
              <a16:creationId xmlns:a16="http://schemas.microsoft.com/office/drawing/2014/main" id="{4E3EC51A-CF71-4544-8E7B-ED0E868A6D68}"/>
            </a:ext>
          </a:extLst>
        </xdr:cNvPr>
        <xdr:cNvCxnSpPr/>
      </xdr:nvCxnSpPr>
      <xdr:spPr>
        <a:xfrm flipV="1">
          <a:off x="20434300" y="1008316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40640</xdr:rowOff>
    </xdr:from>
    <xdr:to>
      <xdr:col>112</xdr:col>
      <xdr:colOff>38100</xdr:colOff>
      <xdr:row>58</xdr:row>
      <xdr:rowOff>141605</xdr:rowOff>
    </xdr:to>
    <xdr:sp macro="" textlink="">
      <xdr:nvSpPr>
        <xdr:cNvPr id="805" name="フローチャート: 判断 804">
          <a:extLst>
            <a:ext uri="{FF2B5EF4-FFF2-40B4-BE49-F238E27FC236}">
              <a16:creationId xmlns:a16="http://schemas.microsoft.com/office/drawing/2014/main" id="{5FAA0C23-5679-4E61-9815-769A7E74DC34}"/>
            </a:ext>
          </a:extLst>
        </xdr:cNvPr>
        <xdr:cNvSpPr/>
      </xdr:nvSpPr>
      <xdr:spPr>
        <a:xfrm>
          <a:off x="21272500" y="99847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158115</xdr:rowOff>
    </xdr:from>
    <xdr:ext cx="465455" cy="254635"/>
    <xdr:sp macro="" textlink="">
      <xdr:nvSpPr>
        <xdr:cNvPr id="806" name="テキスト ボックス 805">
          <a:extLst>
            <a:ext uri="{FF2B5EF4-FFF2-40B4-BE49-F238E27FC236}">
              <a16:creationId xmlns:a16="http://schemas.microsoft.com/office/drawing/2014/main" id="{A439CAAE-A1DB-492E-B1B2-A1A440E57AC8}"/>
            </a:ext>
          </a:extLst>
        </xdr:cNvPr>
        <xdr:cNvSpPr txBox="1"/>
      </xdr:nvSpPr>
      <xdr:spPr>
        <a:xfrm>
          <a:off x="21088350" y="975931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2,147</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7" name="直線コネクタ 806">
          <a:extLst>
            <a:ext uri="{FF2B5EF4-FFF2-40B4-BE49-F238E27FC236}">
              <a16:creationId xmlns:a16="http://schemas.microsoft.com/office/drawing/2014/main" id="{5EB96BFC-5C5B-4CCE-A866-A7C03901B4A4}"/>
            </a:ext>
          </a:extLst>
        </xdr:cNvPr>
        <xdr:cNvCxnSpPr/>
      </xdr:nvCxnSpPr>
      <xdr:spPr>
        <a:xfrm>
          <a:off x="19545300" y="10083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41275</xdr:rowOff>
    </xdr:from>
    <xdr:to>
      <xdr:col>107</xdr:col>
      <xdr:colOff>101600</xdr:colOff>
      <xdr:row>58</xdr:row>
      <xdr:rowOff>143510</xdr:rowOff>
    </xdr:to>
    <xdr:sp macro="" textlink="">
      <xdr:nvSpPr>
        <xdr:cNvPr id="808" name="フローチャート: 判断 807">
          <a:extLst>
            <a:ext uri="{FF2B5EF4-FFF2-40B4-BE49-F238E27FC236}">
              <a16:creationId xmlns:a16="http://schemas.microsoft.com/office/drawing/2014/main" id="{8CE89DEB-E807-4211-BD58-1ECA6BE37641}"/>
            </a:ext>
          </a:extLst>
        </xdr:cNvPr>
        <xdr:cNvSpPr/>
      </xdr:nvSpPr>
      <xdr:spPr>
        <a:xfrm>
          <a:off x="20383500" y="9985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159385</xdr:rowOff>
    </xdr:from>
    <xdr:ext cx="465455" cy="258445"/>
    <xdr:sp macro="" textlink="">
      <xdr:nvSpPr>
        <xdr:cNvPr id="809" name="テキスト ボックス 808">
          <a:extLst>
            <a:ext uri="{FF2B5EF4-FFF2-40B4-BE49-F238E27FC236}">
              <a16:creationId xmlns:a16="http://schemas.microsoft.com/office/drawing/2014/main" id="{52E39A91-0166-4D9B-823A-6235ED8F9624}"/>
            </a:ext>
          </a:extLst>
        </xdr:cNvPr>
        <xdr:cNvSpPr txBox="1"/>
      </xdr:nvSpPr>
      <xdr:spPr>
        <a:xfrm>
          <a:off x="20199350" y="976058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58</xdr:row>
      <xdr:rowOff>139065</xdr:rowOff>
    </xdr:from>
    <xdr:to>
      <xdr:col>102</xdr:col>
      <xdr:colOff>114300</xdr:colOff>
      <xdr:row>58</xdr:row>
      <xdr:rowOff>139700</xdr:rowOff>
    </xdr:to>
    <xdr:cxnSp macro="">
      <xdr:nvCxnSpPr>
        <xdr:cNvPr id="810" name="直線コネクタ 809">
          <a:extLst>
            <a:ext uri="{FF2B5EF4-FFF2-40B4-BE49-F238E27FC236}">
              <a16:creationId xmlns:a16="http://schemas.microsoft.com/office/drawing/2014/main" id="{8A5B0D97-FC79-4DEB-8961-54425DFEDCCE}"/>
            </a:ext>
          </a:extLst>
        </xdr:cNvPr>
        <xdr:cNvCxnSpPr/>
      </xdr:nvCxnSpPr>
      <xdr:spPr>
        <a:xfrm>
          <a:off x="18656300" y="1008316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36830</xdr:rowOff>
    </xdr:from>
    <xdr:to>
      <xdr:col>102</xdr:col>
      <xdr:colOff>165100</xdr:colOff>
      <xdr:row>58</xdr:row>
      <xdr:rowOff>138430</xdr:rowOff>
    </xdr:to>
    <xdr:sp macro="" textlink="">
      <xdr:nvSpPr>
        <xdr:cNvPr id="811" name="フローチャート: 判断 810">
          <a:extLst>
            <a:ext uri="{FF2B5EF4-FFF2-40B4-BE49-F238E27FC236}">
              <a16:creationId xmlns:a16="http://schemas.microsoft.com/office/drawing/2014/main" id="{1409C575-C4AE-41CF-8A5E-851490F23A0C}"/>
            </a:ext>
          </a:extLst>
        </xdr:cNvPr>
        <xdr:cNvSpPr/>
      </xdr:nvSpPr>
      <xdr:spPr>
        <a:xfrm>
          <a:off x="19494500" y="998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154940</xdr:rowOff>
    </xdr:from>
    <xdr:ext cx="465455" cy="254635"/>
    <xdr:sp macro="" textlink="">
      <xdr:nvSpPr>
        <xdr:cNvPr id="812" name="テキスト ボックス 811">
          <a:extLst>
            <a:ext uri="{FF2B5EF4-FFF2-40B4-BE49-F238E27FC236}">
              <a16:creationId xmlns:a16="http://schemas.microsoft.com/office/drawing/2014/main" id="{77A0782D-C331-48EA-815C-051741629D76}"/>
            </a:ext>
          </a:extLst>
        </xdr:cNvPr>
        <xdr:cNvSpPr txBox="1"/>
      </xdr:nvSpPr>
      <xdr:spPr>
        <a:xfrm>
          <a:off x="19310350" y="975614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2,266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25400</xdr:rowOff>
    </xdr:from>
    <xdr:to>
      <xdr:col>98</xdr:col>
      <xdr:colOff>38100</xdr:colOff>
      <xdr:row>58</xdr:row>
      <xdr:rowOff>127000</xdr:rowOff>
    </xdr:to>
    <xdr:sp macro="" textlink="">
      <xdr:nvSpPr>
        <xdr:cNvPr id="813" name="フローチャート: 判断 812">
          <a:extLst>
            <a:ext uri="{FF2B5EF4-FFF2-40B4-BE49-F238E27FC236}">
              <a16:creationId xmlns:a16="http://schemas.microsoft.com/office/drawing/2014/main" id="{AC10ADAF-C087-458B-8C84-EFA18C58D7F8}"/>
            </a:ext>
          </a:extLst>
        </xdr:cNvPr>
        <xdr:cNvSpPr/>
      </xdr:nvSpPr>
      <xdr:spPr>
        <a:xfrm>
          <a:off x="186055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143510</xdr:rowOff>
    </xdr:from>
    <xdr:ext cx="465455" cy="254635"/>
    <xdr:sp macro="" textlink="">
      <xdr:nvSpPr>
        <xdr:cNvPr id="814" name="テキスト ボックス 813">
          <a:extLst>
            <a:ext uri="{FF2B5EF4-FFF2-40B4-BE49-F238E27FC236}">
              <a16:creationId xmlns:a16="http://schemas.microsoft.com/office/drawing/2014/main" id="{0F4E2789-9625-44D2-B774-CE88A69D3FB4}"/>
            </a:ext>
          </a:extLst>
        </xdr:cNvPr>
        <xdr:cNvSpPr txBox="1"/>
      </xdr:nvSpPr>
      <xdr:spPr>
        <a:xfrm>
          <a:off x="18421350" y="974471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2,773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5" name="テキスト ボックス 814">
          <a:extLst>
            <a:ext uri="{FF2B5EF4-FFF2-40B4-BE49-F238E27FC236}">
              <a16:creationId xmlns:a16="http://schemas.microsoft.com/office/drawing/2014/main" id="{F1BE3F22-BE18-440A-AA0B-26D5138F533F}"/>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6" name="テキスト ボックス 815">
          <a:extLst>
            <a:ext uri="{FF2B5EF4-FFF2-40B4-BE49-F238E27FC236}">
              <a16:creationId xmlns:a16="http://schemas.microsoft.com/office/drawing/2014/main" id="{31DF6D10-4C44-49A6-8C61-7032848EAD37}"/>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7" name="テキスト ボックス 816">
          <a:extLst>
            <a:ext uri="{FF2B5EF4-FFF2-40B4-BE49-F238E27FC236}">
              <a16:creationId xmlns:a16="http://schemas.microsoft.com/office/drawing/2014/main" id="{C2924A40-8D42-4574-B2F2-DC160AC45374}"/>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8" name="テキスト ボックス 817">
          <a:extLst>
            <a:ext uri="{FF2B5EF4-FFF2-40B4-BE49-F238E27FC236}">
              <a16:creationId xmlns:a16="http://schemas.microsoft.com/office/drawing/2014/main" id="{59A11EA3-BCF5-4D11-B384-3E833E61E73C}"/>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9" name="テキスト ボックス 818">
          <a:extLst>
            <a:ext uri="{FF2B5EF4-FFF2-40B4-BE49-F238E27FC236}">
              <a16:creationId xmlns:a16="http://schemas.microsoft.com/office/drawing/2014/main" id="{C418295C-40F9-406D-BBE8-B3C845B8DF81}"/>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88265</xdr:rowOff>
    </xdr:from>
    <xdr:to>
      <xdr:col>116</xdr:col>
      <xdr:colOff>114300</xdr:colOff>
      <xdr:row>59</xdr:row>
      <xdr:rowOff>18415</xdr:rowOff>
    </xdr:to>
    <xdr:sp macro="" textlink="">
      <xdr:nvSpPr>
        <xdr:cNvPr id="820" name="楕円 819">
          <a:extLst>
            <a:ext uri="{FF2B5EF4-FFF2-40B4-BE49-F238E27FC236}">
              <a16:creationId xmlns:a16="http://schemas.microsoft.com/office/drawing/2014/main" id="{969933D6-A2CA-4393-87F8-B2BB1B51E861}"/>
            </a:ext>
          </a:extLst>
        </xdr:cNvPr>
        <xdr:cNvSpPr/>
      </xdr:nvSpPr>
      <xdr:spPr>
        <a:xfrm>
          <a:off x="22110700" y="1003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17780</xdr:rowOff>
    </xdr:from>
    <xdr:ext cx="313690" cy="254635"/>
    <xdr:sp macro="" textlink="">
      <xdr:nvSpPr>
        <xdr:cNvPr id="821" name="貸付金該当値テキスト">
          <a:extLst>
            <a:ext uri="{FF2B5EF4-FFF2-40B4-BE49-F238E27FC236}">
              <a16:creationId xmlns:a16="http://schemas.microsoft.com/office/drawing/2014/main" id="{1F4352B6-B48B-43D8-A20B-489F27C3266E}"/>
            </a:ext>
          </a:extLst>
        </xdr:cNvPr>
        <xdr:cNvSpPr txBox="1"/>
      </xdr:nvSpPr>
      <xdr:spPr>
        <a:xfrm>
          <a:off x="22212300" y="9961880"/>
          <a:ext cx="3136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88265</xdr:rowOff>
    </xdr:from>
    <xdr:to>
      <xdr:col>112</xdr:col>
      <xdr:colOff>38100</xdr:colOff>
      <xdr:row>59</xdr:row>
      <xdr:rowOff>18415</xdr:rowOff>
    </xdr:to>
    <xdr:sp macro="" textlink="">
      <xdr:nvSpPr>
        <xdr:cNvPr id="822" name="楕円 821">
          <a:extLst>
            <a:ext uri="{FF2B5EF4-FFF2-40B4-BE49-F238E27FC236}">
              <a16:creationId xmlns:a16="http://schemas.microsoft.com/office/drawing/2014/main" id="{80E7750B-488D-4932-9AA0-31D5DA2A191E}"/>
            </a:ext>
          </a:extLst>
        </xdr:cNvPr>
        <xdr:cNvSpPr/>
      </xdr:nvSpPr>
      <xdr:spPr>
        <a:xfrm>
          <a:off x="21272500" y="1003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59</xdr:row>
      <xdr:rowOff>9525</xdr:rowOff>
    </xdr:from>
    <xdr:ext cx="313690" cy="254635"/>
    <xdr:sp macro="" textlink="">
      <xdr:nvSpPr>
        <xdr:cNvPr id="823" name="テキスト ボックス 822">
          <a:extLst>
            <a:ext uri="{FF2B5EF4-FFF2-40B4-BE49-F238E27FC236}">
              <a16:creationId xmlns:a16="http://schemas.microsoft.com/office/drawing/2014/main" id="{2835E7A8-090D-4BDE-AD0D-EF5BAC3ACB5A}"/>
            </a:ext>
          </a:extLst>
        </xdr:cNvPr>
        <xdr:cNvSpPr txBox="1"/>
      </xdr:nvSpPr>
      <xdr:spPr>
        <a:xfrm>
          <a:off x="21166455" y="10125075"/>
          <a:ext cx="3136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24" name="楕円 823">
          <a:extLst>
            <a:ext uri="{FF2B5EF4-FFF2-40B4-BE49-F238E27FC236}">
              <a16:creationId xmlns:a16="http://schemas.microsoft.com/office/drawing/2014/main" id="{11B511B7-3C07-4CFE-BF97-A37C97EF57D9}"/>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59</xdr:row>
      <xdr:rowOff>10160</xdr:rowOff>
    </xdr:from>
    <xdr:ext cx="313690" cy="259080"/>
    <xdr:sp macro="" textlink="">
      <xdr:nvSpPr>
        <xdr:cNvPr id="825" name="テキスト ボックス 824">
          <a:extLst>
            <a:ext uri="{FF2B5EF4-FFF2-40B4-BE49-F238E27FC236}">
              <a16:creationId xmlns:a16="http://schemas.microsoft.com/office/drawing/2014/main" id="{5CAF27C4-F3E3-4C65-9CDE-002ADDC64139}"/>
            </a:ext>
          </a:extLst>
        </xdr:cNvPr>
        <xdr:cNvSpPr txBox="1"/>
      </xdr:nvSpPr>
      <xdr:spPr>
        <a:xfrm>
          <a:off x="20277455" y="1012571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26" name="楕円 825">
          <a:extLst>
            <a:ext uri="{FF2B5EF4-FFF2-40B4-BE49-F238E27FC236}">
              <a16:creationId xmlns:a16="http://schemas.microsoft.com/office/drawing/2014/main" id="{A08CF633-DA0C-4F01-9EA2-3EBDF1694A9E}"/>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59</xdr:row>
      <xdr:rowOff>10160</xdr:rowOff>
    </xdr:from>
    <xdr:ext cx="313690" cy="259080"/>
    <xdr:sp macro="" textlink="">
      <xdr:nvSpPr>
        <xdr:cNvPr id="827" name="テキスト ボックス 826">
          <a:extLst>
            <a:ext uri="{FF2B5EF4-FFF2-40B4-BE49-F238E27FC236}">
              <a16:creationId xmlns:a16="http://schemas.microsoft.com/office/drawing/2014/main" id="{8B305BA1-67B1-461E-9145-DE20BC981E03}"/>
            </a:ext>
          </a:extLst>
        </xdr:cNvPr>
        <xdr:cNvSpPr txBox="1"/>
      </xdr:nvSpPr>
      <xdr:spPr>
        <a:xfrm>
          <a:off x="19388455" y="1012571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88265</xdr:rowOff>
    </xdr:from>
    <xdr:to>
      <xdr:col>98</xdr:col>
      <xdr:colOff>38100</xdr:colOff>
      <xdr:row>59</xdr:row>
      <xdr:rowOff>18415</xdr:rowOff>
    </xdr:to>
    <xdr:sp macro="" textlink="">
      <xdr:nvSpPr>
        <xdr:cNvPr id="828" name="楕円 827">
          <a:extLst>
            <a:ext uri="{FF2B5EF4-FFF2-40B4-BE49-F238E27FC236}">
              <a16:creationId xmlns:a16="http://schemas.microsoft.com/office/drawing/2014/main" id="{F7928C2B-8177-4947-A36C-59FE4AECEE68}"/>
            </a:ext>
          </a:extLst>
        </xdr:cNvPr>
        <xdr:cNvSpPr/>
      </xdr:nvSpPr>
      <xdr:spPr>
        <a:xfrm>
          <a:off x="18605500" y="1003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59</xdr:row>
      <xdr:rowOff>9525</xdr:rowOff>
    </xdr:from>
    <xdr:ext cx="313690" cy="254635"/>
    <xdr:sp macro="" textlink="">
      <xdr:nvSpPr>
        <xdr:cNvPr id="829" name="テキスト ボックス 828">
          <a:extLst>
            <a:ext uri="{FF2B5EF4-FFF2-40B4-BE49-F238E27FC236}">
              <a16:creationId xmlns:a16="http://schemas.microsoft.com/office/drawing/2014/main" id="{9A2BC2A3-4F17-48BD-A6B2-E1AF6C9AD15F}"/>
            </a:ext>
          </a:extLst>
        </xdr:cNvPr>
        <xdr:cNvSpPr txBox="1"/>
      </xdr:nvSpPr>
      <xdr:spPr>
        <a:xfrm>
          <a:off x="18499455" y="10125075"/>
          <a:ext cx="3136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4F940F0-1AE0-4032-98B1-01272A496EA7}"/>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AC36D21F-6F80-41DE-AADC-0EEFBCAAC856}"/>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41619D5A-5113-4894-A556-3DCF1B2925F2}"/>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12D8521-C4A6-49A8-8A54-284A55C9D3ED}"/>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FD9EE2DB-AAFB-446A-B299-84490A83E868}"/>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103FD259-2962-415D-BA41-30809D6F87C3}"/>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DB77EF62-D3DE-4030-8AA1-755AD805E1DC}"/>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52,574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C486336E-B018-438F-B27F-6E8772525036}"/>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5440" cy="220980"/>
    <xdr:sp macro="" textlink="">
      <xdr:nvSpPr>
        <xdr:cNvPr id="838" name="テキスト ボックス 837">
          <a:extLst>
            <a:ext uri="{FF2B5EF4-FFF2-40B4-BE49-F238E27FC236}">
              <a16:creationId xmlns:a16="http://schemas.microsoft.com/office/drawing/2014/main" id="{0145E681-5093-4334-8D5B-D8BA89BA2123}"/>
            </a:ext>
          </a:extLst>
        </xdr:cNvPr>
        <xdr:cNvSpPr txBox="1"/>
      </xdr:nvSpPr>
      <xdr:spPr>
        <a:xfrm>
          <a:off x="18249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C9FD8B9B-4EC1-4E87-9E8C-26A074E51C08}"/>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80</xdr:row>
      <xdr:rowOff>111760</xdr:rowOff>
    </xdr:from>
    <xdr:ext cx="531495" cy="254635"/>
    <xdr:sp macro="" textlink="">
      <xdr:nvSpPr>
        <xdr:cNvPr id="840" name="テキスト ボックス 839">
          <a:extLst>
            <a:ext uri="{FF2B5EF4-FFF2-40B4-BE49-F238E27FC236}">
              <a16:creationId xmlns:a16="http://schemas.microsoft.com/office/drawing/2014/main" id="{A7173E30-B32F-4B05-BB8A-B542B5E5405C}"/>
            </a:ext>
          </a:extLst>
        </xdr:cNvPr>
        <xdr:cNvSpPr txBox="1"/>
      </xdr:nvSpPr>
      <xdr:spPr>
        <a:xfrm>
          <a:off x="17756505" y="13827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3BB926BD-3C1A-4C95-8838-9AB0F89233D4}"/>
            </a:ext>
          </a:extLst>
        </xdr:cNvPr>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73660</xdr:rowOff>
    </xdr:from>
    <xdr:ext cx="531495" cy="259080"/>
    <xdr:sp macro="" textlink="">
      <xdr:nvSpPr>
        <xdr:cNvPr id="842" name="テキスト ボックス 841">
          <a:extLst>
            <a:ext uri="{FF2B5EF4-FFF2-40B4-BE49-F238E27FC236}">
              <a16:creationId xmlns:a16="http://schemas.microsoft.com/office/drawing/2014/main" id="{CDF501DB-F031-482C-9D4B-8B41FB1C9D16}"/>
            </a:ext>
          </a:extLst>
        </xdr:cNvPr>
        <xdr:cNvSpPr txBox="1"/>
      </xdr:nvSpPr>
      <xdr:spPr>
        <a:xfrm>
          <a:off x="17756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5FF9A778-23F9-4988-8BAA-68A537D713DE}"/>
            </a:ext>
          </a:extLst>
        </xdr:cNvPr>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35560</xdr:rowOff>
    </xdr:from>
    <xdr:ext cx="531495" cy="259080"/>
    <xdr:sp macro="" textlink="">
      <xdr:nvSpPr>
        <xdr:cNvPr id="844" name="テキスト ボックス 843">
          <a:extLst>
            <a:ext uri="{FF2B5EF4-FFF2-40B4-BE49-F238E27FC236}">
              <a16:creationId xmlns:a16="http://schemas.microsoft.com/office/drawing/2014/main" id="{22FB46F7-C69E-4A81-8E69-1829AA3FFDE8}"/>
            </a:ext>
          </a:extLst>
        </xdr:cNvPr>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40251017-685D-40A2-8245-58682FCC2842}"/>
            </a:ext>
          </a:extLst>
        </xdr:cNvPr>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168910</xdr:rowOff>
    </xdr:from>
    <xdr:ext cx="531495" cy="254635"/>
    <xdr:sp macro="" textlink="">
      <xdr:nvSpPr>
        <xdr:cNvPr id="846" name="テキスト ボックス 845">
          <a:extLst>
            <a:ext uri="{FF2B5EF4-FFF2-40B4-BE49-F238E27FC236}">
              <a16:creationId xmlns:a16="http://schemas.microsoft.com/office/drawing/2014/main" id="{20BA2BE9-DB77-44D6-9B90-3B98D8D8B391}"/>
            </a:ext>
          </a:extLst>
        </xdr:cNvPr>
        <xdr:cNvSpPr txBox="1"/>
      </xdr:nvSpPr>
      <xdr:spPr>
        <a:xfrm>
          <a:off x="17756505" y="12684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E9FB7008-854A-4E7B-B29B-714323E53FDD}"/>
            </a:ext>
          </a:extLst>
        </xdr:cNvPr>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130810</xdr:rowOff>
    </xdr:from>
    <xdr:ext cx="531495" cy="259080"/>
    <xdr:sp macro="" textlink="">
      <xdr:nvSpPr>
        <xdr:cNvPr id="848" name="テキスト ボックス 847">
          <a:extLst>
            <a:ext uri="{FF2B5EF4-FFF2-40B4-BE49-F238E27FC236}">
              <a16:creationId xmlns:a16="http://schemas.microsoft.com/office/drawing/2014/main" id="{23ACB910-4C93-4C15-B3EC-626ABDC5F488}"/>
            </a:ext>
          </a:extLst>
        </xdr:cNvPr>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8F6CECAC-EB67-44A1-BD5B-3099C53D166E}"/>
            </a:ext>
          </a:extLst>
        </xdr:cNvPr>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92710</xdr:rowOff>
    </xdr:from>
    <xdr:ext cx="531495" cy="259080"/>
    <xdr:sp macro="" textlink="">
      <xdr:nvSpPr>
        <xdr:cNvPr id="850" name="テキスト ボックス 849">
          <a:extLst>
            <a:ext uri="{FF2B5EF4-FFF2-40B4-BE49-F238E27FC236}">
              <a16:creationId xmlns:a16="http://schemas.microsoft.com/office/drawing/2014/main" id="{FB721806-41EA-4A8B-8649-93EADCE976D5}"/>
            </a:ext>
          </a:extLst>
        </xdr:cNvPr>
        <xdr:cNvSpPr txBox="1"/>
      </xdr:nvSpPr>
      <xdr:spPr>
        <a:xfrm>
          <a:off x="17756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74745FA-80F9-4E47-BFB9-43A15C981709}"/>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67</xdr:row>
      <xdr:rowOff>54610</xdr:rowOff>
    </xdr:from>
    <xdr:ext cx="531495" cy="254635"/>
    <xdr:sp macro="" textlink="">
      <xdr:nvSpPr>
        <xdr:cNvPr id="852" name="テキスト ボックス 851">
          <a:extLst>
            <a:ext uri="{FF2B5EF4-FFF2-40B4-BE49-F238E27FC236}">
              <a16:creationId xmlns:a16="http://schemas.microsoft.com/office/drawing/2014/main" id="{930A8B54-6407-4277-B97E-3342A4EB42E2}"/>
            </a:ext>
          </a:extLst>
        </xdr:cNvPr>
        <xdr:cNvSpPr txBox="1"/>
      </xdr:nvSpPr>
      <xdr:spPr>
        <a:xfrm>
          <a:off x="17756505" y="11541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EE6B02CD-3680-4B2F-889D-DF56569CBD5B}"/>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120650</xdr:rowOff>
    </xdr:from>
    <xdr:to>
      <xdr:col>116</xdr:col>
      <xdr:colOff>62865</xdr:colOff>
      <xdr:row>79</xdr:row>
      <xdr:rowOff>83820</xdr:rowOff>
    </xdr:to>
    <xdr:cxnSp macro="">
      <xdr:nvCxnSpPr>
        <xdr:cNvPr id="854" name="直線コネクタ 853">
          <a:extLst>
            <a:ext uri="{FF2B5EF4-FFF2-40B4-BE49-F238E27FC236}">
              <a16:creationId xmlns:a16="http://schemas.microsoft.com/office/drawing/2014/main" id="{E185C3A5-3CF0-4B6C-BBF6-7DE4705658EA}"/>
            </a:ext>
          </a:extLst>
        </xdr:cNvPr>
        <xdr:cNvCxnSpPr/>
      </xdr:nvCxnSpPr>
      <xdr:spPr>
        <a:xfrm flipV="1">
          <a:off x="22159595" y="12122150"/>
          <a:ext cx="1270" cy="1506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87630</xdr:rowOff>
    </xdr:from>
    <xdr:ext cx="534670" cy="254635"/>
    <xdr:sp macro="" textlink="">
      <xdr:nvSpPr>
        <xdr:cNvPr id="855" name="繰出金最小値テキスト">
          <a:extLst>
            <a:ext uri="{FF2B5EF4-FFF2-40B4-BE49-F238E27FC236}">
              <a16:creationId xmlns:a16="http://schemas.microsoft.com/office/drawing/2014/main" id="{565CE340-3506-4974-88B5-78ED656BBEAC}"/>
            </a:ext>
          </a:extLst>
        </xdr:cNvPr>
        <xdr:cNvSpPr txBox="1"/>
      </xdr:nvSpPr>
      <xdr:spPr>
        <a:xfrm>
          <a:off x="22212300" y="1363218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18,961</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83820</xdr:rowOff>
    </xdr:from>
    <xdr:to>
      <xdr:col>116</xdr:col>
      <xdr:colOff>152400</xdr:colOff>
      <xdr:row>79</xdr:row>
      <xdr:rowOff>83820</xdr:rowOff>
    </xdr:to>
    <xdr:cxnSp macro="">
      <xdr:nvCxnSpPr>
        <xdr:cNvPr id="856" name="直線コネクタ 855">
          <a:extLst>
            <a:ext uri="{FF2B5EF4-FFF2-40B4-BE49-F238E27FC236}">
              <a16:creationId xmlns:a16="http://schemas.microsoft.com/office/drawing/2014/main" id="{09C00498-DF67-45E7-A84C-B9BD26AEC8CD}"/>
            </a:ext>
          </a:extLst>
        </xdr:cNvPr>
        <xdr:cNvCxnSpPr/>
      </xdr:nvCxnSpPr>
      <xdr:spPr>
        <a:xfrm>
          <a:off x="22072600" y="13628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66675</xdr:rowOff>
    </xdr:from>
    <xdr:ext cx="534670" cy="254635"/>
    <xdr:sp macro="" textlink="">
      <xdr:nvSpPr>
        <xdr:cNvPr id="857" name="繰出金最大値テキスト">
          <a:extLst>
            <a:ext uri="{FF2B5EF4-FFF2-40B4-BE49-F238E27FC236}">
              <a16:creationId xmlns:a16="http://schemas.microsoft.com/office/drawing/2014/main" id="{5EC9AB69-7520-463D-A1E7-305D7369E50B}"/>
            </a:ext>
          </a:extLst>
        </xdr:cNvPr>
        <xdr:cNvSpPr txBox="1"/>
      </xdr:nvSpPr>
      <xdr:spPr>
        <a:xfrm>
          <a:off x="22212300" y="1189672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58,509</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120650</xdr:rowOff>
    </xdr:from>
    <xdr:to>
      <xdr:col>116</xdr:col>
      <xdr:colOff>152400</xdr:colOff>
      <xdr:row>70</xdr:row>
      <xdr:rowOff>120650</xdr:rowOff>
    </xdr:to>
    <xdr:cxnSp macro="">
      <xdr:nvCxnSpPr>
        <xdr:cNvPr id="858" name="直線コネクタ 857">
          <a:extLst>
            <a:ext uri="{FF2B5EF4-FFF2-40B4-BE49-F238E27FC236}">
              <a16:creationId xmlns:a16="http://schemas.microsoft.com/office/drawing/2014/main" id="{7C40EF68-3D5E-46B2-89F7-D47B73FE7B98}"/>
            </a:ext>
          </a:extLst>
        </xdr:cNvPr>
        <xdr:cNvCxnSpPr/>
      </xdr:nvCxnSpPr>
      <xdr:spPr>
        <a:xfrm>
          <a:off x="22072600" y="12122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143510</xdr:rowOff>
    </xdr:from>
    <xdr:to>
      <xdr:col>116</xdr:col>
      <xdr:colOff>63500</xdr:colOff>
      <xdr:row>75</xdr:row>
      <xdr:rowOff>22225</xdr:rowOff>
    </xdr:to>
    <xdr:cxnSp macro="">
      <xdr:nvCxnSpPr>
        <xdr:cNvPr id="859" name="直線コネクタ 858">
          <a:extLst>
            <a:ext uri="{FF2B5EF4-FFF2-40B4-BE49-F238E27FC236}">
              <a16:creationId xmlns:a16="http://schemas.microsoft.com/office/drawing/2014/main" id="{F2E37881-56D5-4F8C-A50B-9B2CF0C2236E}"/>
            </a:ext>
          </a:extLst>
        </xdr:cNvPr>
        <xdr:cNvCxnSpPr/>
      </xdr:nvCxnSpPr>
      <xdr:spPr>
        <a:xfrm flipV="1">
          <a:off x="21323300" y="12830810"/>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91440</xdr:rowOff>
    </xdr:from>
    <xdr:ext cx="534670" cy="259080"/>
    <xdr:sp macro="" textlink="">
      <xdr:nvSpPr>
        <xdr:cNvPr id="860" name="繰出金平均値テキスト">
          <a:extLst>
            <a:ext uri="{FF2B5EF4-FFF2-40B4-BE49-F238E27FC236}">
              <a16:creationId xmlns:a16="http://schemas.microsoft.com/office/drawing/2014/main" id="{C61B55CE-92CE-4979-8887-DA834C68E06D}"/>
            </a:ext>
          </a:extLst>
        </xdr:cNvPr>
        <xdr:cNvSpPr txBox="1"/>
      </xdr:nvSpPr>
      <xdr:spPr>
        <a:xfrm>
          <a:off x="22212300" y="127787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39,361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113030</xdr:rowOff>
    </xdr:from>
    <xdr:to>
      <xdr:col>116</xdr:col>
      <xdr:colOff>114300</xdr:colOff>
      <xdr:row>75</xdr:row>
      <xdr:rowOff>43180</xdr:rowOff>
    </xdr:to>
    <xdr:sp macro="" textlink="">
      <xdr:nvSpPr>
        <xdr:cNvPr id="861" name="フローチャート: 判断 860">
          <a:extLst>
            <a:ext uri="{FF2B5EF4-FFF2-40B4-BE49-F238E27FC236}">
              <a16:creationId xmlns:a16="http://schemas.microsoft.com/office/drawing/2014/main" id="{1210B757-67A3-44C9-8910-13FEE8CC365E}"/>
            </a:ext>
          </a:extLst>
        </xdr:cNvPr>
        <xdr:cNvSpPr/>
      </xdr:nvSpPr>
      <xdr:spPr>
        <a:xfrm>
          <a:off x="22110700" y="1280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22225</xdr:rowOff>
    </xdr:from>
    <xdr:to>
      <xdr:col>111</xdr:col>
      <xdr:colOff>177800</xdr:colOff>
      <xdr:row>75</xdr:row>
      <xdr:rowOff>71755</xdr:rowOff>
    </xdr:to>
    <xdr:cxnSp macro="">
      <xdr:nvCxnSpPr>
        <xdr:cNvPr id="862" name="直線コネクタ 861">
          <a:extLst>
            <a:ext uri="{FF2B5EF4-FFF2-40B4-BE49-F238E27FC236}">
              <a16:creationId xmlns:a16="http://schemas.microsoft.com/office/drawing/2014/main" id="{9FD5FB77-2450-4566-B6A0-DCE1FFB4A254}"/>
            </a:ext>
          </a:extLst>
        </xdr:cNvPr>
        <xdr:cNvCxnSpPr/>
      </xdr:nvCxnSpPr>
      <xdr:spPr>
        <a:xfrm flipV="1">
          <a:off x="20434300" y="12880975"/>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138430</xdr:rowOff>
    </xdr:from>
    <xdr:to>
      <xdr:col>112</xdr:col>
      <xdr:colOff>38100</xdr:colOff>
      <xdr:row>75</xdr:row>
      <xdr:rowOff>68580</xdr:rowOff>
    </xdr:to>
    <xdr:sp macro="" textlink="">
      <xdr:nvSpPr>
        <xdr:cNvPr id="863" name="フローチャート: 判断 862">
          <a:extLst>
            <a:ext uri="{FF2B5EF4-FFF2-40B4-BE49-F238E27FC236}">
              <a16:creationId xmlns:a16="http://schemas.microsoft.com/office/drawing/2014/main" id="{97728AAE-D22D-4A54-9331-380E0F895444}"/>
            </a:ext>
          </a:extLst>
        </xdr:cNvPr>
        <xdr:cNvSpPr/>
      </xdr:nvSpPr>
      <xdr:spPr>
        <a:xfrm>
          <a:off x="21272500" y="1282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73</xdr:row>
      <xdr:rowOff>85090</xdr:rowOff>
    </xdr:from>
    <xdr:ext cx="530225" cy="259080"/>
    <xdr:sp macro="" textlink="">
      <xdr:nvSpPr>
        <xdr:cNvPr id="864" name="テキスト ボックス 863">
          <a:extLst>
            <a:ext uri="{FF2B5EF4-FFF2-40B4-BE49-F238E27FC236}">
              <a16:creationId xmlns:a16="http://schemas.microsoft.com/office/drawing/2014/main" id="{9CF0FFA5-05CF-493B-B01A-22CD6273A2D7}"/>
            </a:ext>
          </a:extLst>
        </xdr:cNvPr>
        <xdr:cNvSpPr txBox="1"/>
      </xdr:nvSpPr>
      <xdr:spPr>
        <a:xfrm>
          <a:off x="21055965" y="126009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38,699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75</xdr:row>
      <xdr:rowOff>71755</xdr:rowOff>
    </xdr:from>
    <xdr:to>
      <xdr:col>107</xdr:col>
      <xdr:colOff>50800</xdr:colOff>
      <xdr:row>75</xdr:row>
      <xdr:rowOff>109220</xdr:rowOff>
    </xdr:to>
    <xdr:cxnSp macro="">
      <xdr:nvCxnSpPr>
        <xdr:cNvPr id="865" name="直線コネクタ 864">
          <a:extLst>
            <a:ext uri="{FF2B5EF4-FFF2-40B4-BE49-F238E27FC236}">
              <a16:creationId xmlns:a16="http://schemas.microsoft.com/office/drawing/2014/main" id="{BEEDBD7B-7D99-414E-98DD-A51741D44BC2}"/>
            </a:ext>
          </a:extLst>
        </xdr:cNvPr>
        <xdr:cNvCxnSpPr/>
      </xdr:nvCxnSpPr>
      <xdr:spPr>
        <a:xfrm flipV="1">
          <a:off x="19545300" y="12930505"/>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46355</xdr:rowOff>
    </xdr:from>
    <xdr:to>
      <xdr:col>107</xdr:col>
      <xdr:colOff>101600</xdr:colOff>
      <xdr:row>75</xdr:row>
      <xdr:rowOff>147955</xdr:rowOff>
    </xdr:to>
    <xdr:sp macro="" textlink="">
      <xdr:nvSpPr>
        <xdr:cNvPr id="866" name="フローチャート: 判断 865">
          <a:extLst>
            <a:ext uri="{FF2B5EF4-FFF2-40B4-BE49-F238E27FC236}">
              <a16:creationId xmlns:a16="http://schemas.microsoft.com/office/drawing/2014/main" id="{8A73C309-AE2F-46B3-83FC-D0C51A02DCF5}"/>
            </a:ext>
          </a:extLst>
        </xdr:cNvPr>
        <xdr:cNvSpPr/>
      </xdr:nvSpPr>
      <xdr:spPr>
        <a:xfrm>
          <a:off x="20383500" y="1290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75</xdr:row>
      <xdr:rowOff>139065</xdr:rowOff>
    </xdr:from>
    <xdr:ext cx="530225" cy="259080"/>
    <xdr:sp macro="" textlink="">
      <xdr:nvSpPr>
        <xdr:cNvPr id="867" name="テキスト ボックス 866">
          <a:extLst>
            <a:ext uri="{FF2B5EF4-FFF2-40B4-BE49-F238E27FC236}">
              <a16:creationId xmlns:a16="http://schemas.microsoft.com/office/drawing/2014/main" id="{525863CC-6A22-4875-A17C-E0879CD70BF8}"/>
            </a:ext>
          </a:extLst>
        </xdr:cNvPr>
        <xdr:cNvSpPr txBox="1"/>
      </xdr:nvSpPr>
      <xdr:spPr>
        <a:xfrm>
          <a:off x="20166965" y="1299781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36,612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75</xdr:row>
      <xdr:rowOff>109220</xdr:rowOff>
    </xdr:from>
    <xdr:to>
      <xdr:col>102</xdr:col>
      <xdr:colOff>114300</xdr:colOff>
      <xdr:row>75</xdr:row>
      <xdr:rowOff>135890</xdr:rowOff>
    </xdr:to>
    <xdr:cxnSp macro="">
      <xdr:nvCxnSpPr>
        <xdr:cNvPr id="868" name="直線コネクタ 867">
          <a:extLst>
            <a:ext uri="{FF2B5EF4-FFF2-40B4-BE49-F238E27FC236}">
              <a16:creationId xmlns:a16="http://schemas.microsoft.com/office/drawing/2014/main" id="{A649C20F-0A74-4095-99BD-A5973A6A2D56}"/>
            </a:ext>
          </a:extLst>
        </xdr:cNvPr>
        <xdr:cNvCxnSpPr/>
      </xdr:nvCxnSpPr>
      <xdr:spPr>
        <a:xfrm flipV="1">
          <a:off x="18656300" y="1296797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80010</xdr:rowOff>
    </xdr:from>
    <xdr:to>
      <xdr:col>102</xdr:col>
      <xdr:colOff>165100</xdr:colOff>
      <xdr:row>76</xdr:row>
      <xdr:rowOff>10160</xdr:rowOff>
    </xdr:to>
    <xdr:sp macro="" textlink="">
      <xdr:nvSpPr>
        <xdr:cNvPr id="869" name="フローチャート: 判断 868">
          <a:extLst>
            <a:ext uri="{FF2B5EF4-FFF2-40B4-BE49-F238E27FC236}">
              <a16:creationId xmlns:a16="http://schemas.microsoft.com/office/drawing/2014/main" id="{5654B038-EDFA-4B26-92B0-397B7375C3CA}"/>
            </a:ext>
          </a:extLst>
        </xdr:cNvPr>
        <xdr:cNvSpPr/>
      </xdr:nvSpPr>
      <xdr:spPr>
        <a:xfrm>
          <a:off x="19494500" y="1293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76</xdr:row>
      <xdr:rowOff>1270</xdr:rowOff>
    </xdr:from>
    <xdr:ext cx="530225" cy="259080"/>
    <xdr:sp macro="" textlink="">
      <xdr:nvSpPr>
        <xdr:cNvPr id="870" name="テキスト ボックス 869">
          <a:extLst>
            <a:ext uri="{FF2B5EF4-FFF2-40B4-BE49-F238E27FC236}">
              <a16:creationId xmlns:a16="http://schemas.microsoft.com/office/drawing/2014/main" id="{40ACF53F-3628-433F-A6D2-9B9CA54CE6FF}"/>
            </a:ext>
          </a:extLst>
        </xdr:cNvPr>
        <xdr:cNvSpPr txBox="1"/>
      </xdr:nvSpPr>
      <xdr:spPr>
        <a:xfrm>
          <a:off x="19277965" y="130314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35,731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114935</xdr:rowOff>
    </xdr:from>
    <xdr:to>
      <xdr:col>98</xdr:col>
      <xdr:colOff>38100</xdr:colOff>
      <xdr:row>76</xdr:row>
      <xdr:rowOff>45085</xdr:rowOff>
    </xdr:to>
    <xdr:sp macro="" textlink="">
      <xdr:nvSpPr>
        <xdr:cNvPr id="871" name="フローチャート: 判断 870">
          <a:extLst>
            <a:ext uri="{FF2B5EF4-FFF2-40B4-BE49-F238E27FC236}">
              <a16:creationId xmlns:a16="http://schemas.microsoft.com/office/drawing/2014/main" id="{D09ADE9E-D44C-4CA3-8807-7D4AFBB1C1E1}"/>
            </a:ext>
          </a:extLst>
        </xdr:cNvPr>
        <xdr:cNvSpPr/>
      </xdr:nvSpPr>
      <xdr:spPr>
        <a:xfrm>
          <a:off x="18605500" y="1297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76</xdr:row>
      <xdr:rowOff>36195</xdr:rowOff>
    </xdr:from>
    <xdr:ext cx="530225" cy="259080"/>
    <xdr:sp macro="" textlink="">
      <xdr:nvSpPr>
        <xdr:cNvPr id="872" name="テキスト ボックス 871">
          <a:extLst>
            <a:ext uri="{FF2B5EF4-FFF2-40B4-BE49-F238E27FC236}">
              <a16:creationId xmlns:a16="http://schemas.microsoft.com/office/drawing/2014/main" id="{EC55B047-E05F-4DD4-9B7E-544F5DE1D92E}"/>
            </a:ext>
          </a:extLst>
        </xdr:cNvPr>
        <xdr:cNvSpPr txBox="1"/>
      </xdr:nvSpPr>
      <xdr:spPr>
        <a:xfrm>
          <a:off x="18388965" y="1306639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34,824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73" name="テキスト ボックス 872">
          <a:extLst>
            <a:ext uri="{FF2B5EF4-FFF2-40B4-BE49-F238E27FC236}">
              <a16:creationId xmlns:a16="http://schemas.microsoft.com/office/drawing/2014/main" id="{80C4001A-3DBB-48F3-937A-498A30EA6868}"/>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74" name="テキスト ボックス 873">
          <a:extLst>
            <a:ext uri="{FF2B5EF4-FFF2-40B4-BE49-F238E27FC236}">
              <a16:creationId xmlns:a16="http://schemas.microsoft.com/office/drawing/2014/main" id="{188306DB-71E0-4CF3-97C4-1930315D0C8D}"/>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5" name="テキスト ボックス 874">
          <a:extLst>
            <a:ext uri="{FF2B5EF4-FFF2-40B4-BE49-F238E27FC236}">
              <a16:creationId xmlns:a16="http://schemas.microsoft.com/office/drawing/2014/main" id="{2642EB0D-D00E-4310-9BE9-1601ED6D6848}"/>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6" name="テキスト ボックス 875">
          <a:extLst>
            <a:ext uri="{FF2B5EF4-FFF2-40B4-BE49-F238E27FC236}">
              <a16:creationId xmlns:a16="http://schemas.microsoft.com/office/drawing/2014/main" id="{DA3AB101-1C63-4AAB-885B-5310DDFA6A7D}"/>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77" name="テキスト ボックス 876">
          <a:extLst>
            <a:ext uri="{FF2B5EF4-FFF2-40B4-BE49-F238E27FC236}">
              <a16:creationId xmlns:a16="http://schemas.microsoft.com/office/drawing/2014/main" id="{EA5D90A2-BC11-42AD-82BF-7D27F61FF649}"/>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74</xdr:row>
      <xdr:rowOff>92075</xdr:rowOff>
    </xdr:from>
    <xdr:to>
      <xdr:col>116</xdr:col>
      <xdr:colOff>114300</xdr:colOff>
      <xdr:row>75</xdr:row>
      <xdr:rowOff>22225</xdr:rowOff>
    </xdr:to>
    <xdr:sp macro="" textlink="">
      <xdr:nvSpPr>
        <xdr:cNvPr id="878" name="楕円 877">
          <a:extLst>
            <a:ext uri="{FF2B5EF4-FFF2-40B4-BE49-F238E27FC236}">
              <a16:creationId xmlns:a16="http://schemas.microsoft.com/office/drawing/2014/main" id="{BF257ED5-7B36-488E-B899-0531430F5311}"/>
            </a:ext>
          </a:extLst>
        </xdr:cNvPr>
        <xdr:cNvSpPr/>
      </xdr:nvSpPr>
      <xdr:spPr>
        <a:xfrm>
          <a:off x="22110700" y="1277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114935</xdr:rowOff>
    </xdr:from>
    <xdr:ext cx="534670" cy="259080"/>
    <xdr:sp macro="" textlink="">
      <xdr:nvSpPr>
        <xdr:cNvPr id="879" name="繰出金該当値テキスト">
          <a:extLst>
            <a:ext uri="{FF2B5EF4-FFF2-40B4-BE49-F238E27FC236}">
              <a16:creationId xmlns:a16="http://schemas.microsoft.com/office/drawing/2014/main" id="{D0EB89FE-423E-4295-AC3D-38A5B6B7C27C}"/>
            </a:ext>
          </a:extLst>
        </xdr:cNvPr>
        <xdr:cNvSpPr txBox="1"/>
      </xdr:nvSpPr>
      <xdr:spPr>
        <a:xfrm>
          <a:off x="22212300" y="126307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39,914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74</xdr:row>
      <xdr:rowOff>143510</xdr:rowOff>
    </xdr:from>
    <xdr:to>
      <xdr:col>112</xdr:col>
      <xdr:colOff>38100</xdr:colOff>
      <xdr:row>75</xdr:row>
      <xdr:rowOff>73025</xdr:rowOff>
    </xdr:to>
    <xdr:sp macro="" textlink="">
      <xdr:nvSpPr>
        <xdr:cNvPr id="880" name="楕円 879">
          <a:extLst>
            <a:ext uri="{FF2B5EF4-FFF2-40B4-BE49-F238E27FC236}">
              <a16:creationId xmlns:a16="http://schemas.microsoft.com/office/drawing/2014/main" id="{6DA400E5-3C93-4934-96CF-625E7A14DCAF}"/>
            </a:ext>
          </a:extLst>
        </xdr:cNvPr>
        <xdr:cNvSpPr/>
      </xdr:nvSpPr>
      <xdr:spPr>
        <a:xfrm>
          <a:off x="21272500" y="128308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75</xdr:row>
      <xdr:rowOff>64135</xdr:rowOff>
    </xdr:from>
    <xdr:ext cx="530225" cy="254635"/>
    <xdr:sp macro="" textlink="">
      <xdr:nvSpPr>
        <xdr:cNvPr id="881" name="テキスト ボックス 880">
          <a:extLst>
            <a:ext uri="{FF2B5EF4-FFF2-40B4-BE49-F238E27FC236}">
              <a16:creationId xmlns:a16="http://schemas.microsoft.com/office/drawing/2014/main" id="{1E50C4AE-730D-4C99-8968-904626416E2F}"/>
            </a:ext>
          </a:extLst>
        </xdr:cNvPr>
        <xdr:cNvSpPr txBox="1"/>
      </xdr:nvSpPr>
      <xdr:spPr>
        <a:xfrm>
          <a:off x="21055965" y="1292288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38,582</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75</xdr:row>
      <xdr:rowOff>20955</xdr:rowOff>
    </xdr:from>
    <xdr:to>
      <xdr:col>107</xdr:col>
      <xdr:colOff>101600</xdr:colOff>
      <xdr:row>75</xdr:row>
      <xdr:rowOff>122555</xdr:rowOff>
    </xdr:to>
    <xdr:sp macro="" textlink="">
      <xdr:nvSpPr>
        <xdr:cNvPr id="882" name="楕円 881">
          <a:extLst>
            <a:ext uri="{FF2B5EF4-FFF2-40B4-BE49-F238E27FC236}">
              <a16:creationId xmlns:a16="http://schemas.microsoft.com/office/drawing/2014/main" id="{AD28DB0B-BF91-4470-8E4D-EDA04803BCEF}"/>
            </a:ext>
          </a:extLst>
        </xdr:cNvPr>
        <xdr:cNvSpPr/>
      </xdr:nvSpPr>
      <xdr:spPr>
        <a:xfrm>
          <a:off x="20383500" y="12879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73</xdr:row>
      <xdr:rowOff>139700</xdr:rowOff>
    </xdr:from>
    <xdr:ext cx="530225" cy="259080"/>
    <xdr:sp macro="" textlink="">
      <xdr:nvSpPr>
        <xdr:cNvPr id="883" name="テキスト ボックス 882">
          <a:extLst>
            <a:ext uri="{FF2B5EF4-FFF2-40B4-BE49-F238E27FC236}">
              <a16:creationId xmlns:a16="http://schemas.microsoft.com/office/drawing/2014/main" id="{ADBD390D-5B90-4727-8256-CF23D79CCACE}"/>
            </a:ext>
          </a:extLst>
        </xdr:cNvPr>
        <xdr:cNvSpPr txBox="1"/>
      </xdr:nvSpPr>
      <xdr:spPr>
        <a:xfrm>
          <a:off x="20166965" y="126555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37,275</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75</xdr:row>
      <xdr:rowOff>58420</xdr:rowOff>
    </xdr:from>
    <xdr:to>
      <xdr:col>102</xdr:col>
      <xdr:colOff>165100</xdr:colOff>
      <xdr:row>75</xdr:row>
      <xdr:rowOff>160020</xdr:rowOff>
    </xdr:to>
    <xdr:sp macro="" textlink="">
      <xdr:nvSpPr>
        <xdr:cNvPr id="884" name="楕円 883">
          <a:extLst>
            <a:ext uri="{FF2B5EF4-FFF2-40B4-BE49-F238E27FC236}">
              <a16:creationId xmlns:a16="http://schemas.microsoft.com/office/drawing/2014/main" id="{D0C9DD50-562B-4D43-B669-4F408626EDB7}"/>
            </a:ext>
          </a:extLst>
        </xdr:cNvPr>
        <xdr:cNvSpPr/>
      </xdr:nvSpPr>
      <xdr:spPr>
        <a:xfrm>
          <a:off x="19494500" y="1291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74</xdr:row>
      <xdr:rowOff>5080</xdr:rowOff>
    </xdr:from>
    <xdr:ext cx="530225" cy="259080"/>
    <xdr:sp macro="" textlink="">
      <xdr:nvSpPr>
        <xdr:cNvPr id="885" name="テキスト ボックス 884">
          <a:extLst>
            <a:ext uri="{FF2B5EF4-FFF2-40B4-BE49-F238E27FC236}">
              <a16:creationId xmlns:a16="http://schemas.microsoft.com/office/drawing/2014/main" id="{C00ED869-FF7D-4808-B897-03A4BE00C4AE}"/>
            </a:ext>
          </a:extLst>
        </xdr:cNvPr>
        <xdr:cNvSpPr txBox="1"/>
      </xdr:nvSpPr>
      <xdr:spPr>
        <a:xfrm>
          <a:off x="19277965" y="1269238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36,301</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75</xdr:row>
      <xdr:rowOff>85090</xdr:rowOff>
    </xdr:from>
    <xdr:to>
      <xdr:col>98</xdr:col>
      <xdr:colOff>38100</xdr:colOff>
      <xdr:row>76</xdr:row>
      <xdr:rowOff>15240</xdr:rowOff>
    </xdr:to>
    <xdr:sp macro="" textlink="">
      <xdr:nvSpPr>
        <xdr:cNvPr id="886" name="楕円 885">
          <a:extLst>
            <a:ext uri="{FF2B5EF4-FFF2-40B4-BE49-F238E27FC236}">
              <a16:creationId xmlns:a16="http://schemas.microsoft.com/office/drawing/2014/main" id="{16C4CD3E-DD5A-4020-82FE-7D81173968EA}"/>
            </a:ext>
          </a:extLst>
        </xdr:cNvPr>
        <xdr:cNvSpPr/>
      </xdr:nvSpPr>
      <xdr:spPr>
        <a:xfrm>
          <a:off x="18605500" y="1294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31750</xdr:rowOff>
    </xdr:from>
    <xdr:ext cx="530225" cy="254635"/>
    <xdr:sp macro="" textlink="">
      <xdr:nvSpPr>
        <xdr:cNvPr id="887" name="テキスト ボックス 886">
          <a:extLst>
            <a:ext uri="{FF2B5EF4-FFF2-40B4-BE49-F238E27FC236}">
              <a16:creationId xmlns:a16="http://schemas.microsoft.com/office/drawing/2014/main" id="{D3C7745A-E4F9-4B5F-9D15-1161CA263671}"/>
            </a:ext>
          </a:extLst>
        </xdr:cNvPr>
        <xdr:cNvSpPr txBox="1"/>
      </xdr:nvSpPr>
      <xdr:spPr>
        <a:xfrm>
          <a:off x="18388965" y="127190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35,596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AEDA756-CC7B-4DEA-BFDB-A5BBAE4BAD98}"/>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43108DDA-7465-447D-9B53-905A859ED403}"/>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5CCF879B-074B-4F5F-B294-36AE2D15B25C}"/>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27C8DD3C-B72A-4509-9CB7-9BDB47A7A115}"/>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6E38B36E-A287-4007-992F-27DE44C29C5D}"/>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5DAC8771-A713-4F59-9C40-12113BD448F8}"/>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BE856934-742D-486E-8E24-D676154D4CE2}"/>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A8495C89-49B2-43E3-9C2D-7862DBCA070B}"/>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5440" cy="220980"/>
    <xdr:sp macro="" textlink="">
      <xdr:nvSpPr>
        <xdr:cNvPr id="896" name="テキスト ボックス 895">
          <a:extLst>
            <a:ext uri="{FF2B5EF4-FFF2-40B4-BE49-F238E27FC236}">
              <a16:creationId xmlns:a16="http://schemas.microsoft.com/office/drawing/2014/main" id="{E848CEE6-85B3-44DD-895C-692D2475B2AC}"/>
            </a:ext>
          </a:extLst>
        </xdr:cNvPr>
        <xdr:cNvSpPr txBox="1"/>
      </xdr:nvSpPr>
      <xdr:spPr>
        <a:xfrm>
          <a:off x="18249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9E978E11-9D96-4F5C-9916-BD31233A4366}"/>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EC9D6C9B-8899-4F8B-BA73-591323739AA8}"/>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4475" cy="254635"/>
    <xdr:sp macro="" textlink="">
      <xdr:nvSpPr>
        <xdr:cNvPr id="899" name="テキスト ボックス 898">
          <a:extLst>
            <a:ext uri="{FF2B5EF4-FFF2-40B4-BE49-F238E27FC236}">
              <a16:creationId xmlns:a16="http://schemas.microsoft.com/office/drawing/2014/main" id="{D6A287F1-80D1-4D0B-860B-C73E5E54DEDA}"/>
            </a:ext>
          </a:extLst>
        </xdr:cNvPr>
        <xdr:cNvSpPr txBox="1"/>
      </xdr:nvSpPr>
      <xdr:spPr>
        <a:xfrm>
          <a:off x="18039080" y="16113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97655AE2-1E29-4C7D-A45F-4BCAF8B2FA65}"/>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4475" cy="254635"/>
    <xdr:sp macro="" textlink="">
      <xdr:nvSpPr>
        <xdr:cNvPr id="901" name="テキスト ボックス 900">
          <a:extLst>
            <a:ext uri="{FF2B5EF4-FFF2-40B4-BE49-F238E27FC236}">
              <a16:creationId xmlns:a16="http://schemas.microsoft.com/office/drawing/2014/main" id="{F44C61DC-0AAE-4A5B-89EA-9AB3D65D8DFD}"/>
            </a:ext>
          </a:extLst>
        </xdr:cNvPr>
        <xdr:cNvSpPr txBox="1"/>
      </xdr:nvSpPr>
      <xdr:spPr>
        <a:xfrm>
          <a:off x="18039080" y="14970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8D0F9E3B-E098-491A-B5A3-B574925CABAC}"/>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3" name="直線コネクタ 902">
          <a:extLst>
            <a:ext uri="{FF2B5EF4-FFF2-40B4-BE49-F238E27FC236}">
              <a16:creationId xmlns:a16="http://schemas.microsoft.com/office/drawing/2014/main" id="{703E5956-2162-45B4-91C1-3A29E9070E4C}"/>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4" name="前年度繰上充用金最小値テキスト">
          <a:extLst>
            <a:ext uri="{FF2B5EF4-FFF2-40B4-BE49-F238E27FC236}">
              <a16:creationId xmlns:a16="http://schemas.microsoft.com/office/drawing/2014/main" id="{701A906B-881A-4B8A-9C84-CDCFF1F1E1AE}"/>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4377BFDB-3597-481E-A14E-6166C7C5C39C}"/>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6" name="前年度繰上充用金最大値テキスト">
          <a:extLst>
            <a:ext uri="{FF2B5EF4-FFF2-40B4-BE49-F238E27FC236}">
              <a16:creationId xmlns:a16="http://schemas.microsoft.com/office/drawing/2014/main" id="{A1E83D5D-0E0B-40A2-81D4-2ADED8DC0F47}"/>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706EF8DE-BCFD-4CD0-9FA7-AE9026B37F61}"/>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50F77F73-95F9-49F6-A689-97645F099535}"/>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9" name="前年度繰上充用金平均値テキスト">
          <a:extLst>
            <a:ext uri="{FF2B5EF4-FFF2-40B4-BE49-F238E27FC236}">
              <a16:creationId xmlns:a16="http://schemas.microsoft.com/office/drawing/2014/main" id="{4B0F5B43-45B4-49DF-81C9-3341DCCE8A69}"/>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DCF59725-FF96-46FD-A021-65D344561CA4}"/>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F2ACE481-00DE-4C4A-911B-FBD4479CF16C}"/>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8D270408-7638-4291-8646-B60C344A42CE}"/>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5110" cy="259080"/>
    <xdr:sp macro="" textlink="">
      <xdr:nvSpPr>
        <xdr:cNvPr id="913" name="テキスト ボックス 912">
          <a:extLst>
            <a:ext uri="{FF2B5EF4-FFF2-40B4-BE49-F238E27FC236}">
              <a16:creationId xmlns:a16="http://schemas.microsoft.com/office/drawing/2014/main" id="{154B6ED2-1237-466E-9D4E-40C74EBE354D}"/>
            </a:ext>
          </a:extLst>
        </xdr:cNvPr>
        <xdr:cNvSpPr txBox="1"/>
      </xdr:nvSpPr>
      <xdr:spPr>
        <a:xfrm>
          <a:off x="21198840" y="16297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6CF2D155-DD5B-42F1-B557-0DBD5753763A}"/>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6BF34F86-D15D-4BD0-9CAE-55D878361859}"/>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5110" cy="259080"/>
    <xdr:sp macro="" textlink="">
      <xdr:nvSpPr>
        <xdr:cNvPr id="916" name="テキスト ボックス 915">
          <a:extLst>
            <a:ext uri="{FF2B5EF4-FFF2-40B4-BE49-F238E27FC236}">
              <a16:creationId xmlns:a16="http://schemas.microsoft.com/office/drawing/2014/main" id="{D00909DC-F9FE-4811-909D-CA96A7B737C2}"/>
            </a:ext>
          </a:extLst>
        </xdr:cNvPr>
        <xdr:cNvSpPr txBox="1"/>
      </xdr:nvSpPr>
      <xdr:spPr>
        <a:xfrm>
          <a:off x="20309840" y="16297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B594BFB1-B996-4A64-81CA-862F5EB1F31A}"/>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F648EB95-5426-44C5-9771-8D1FCD3FA5DF}"/>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5110" cy="259080"/>
    <xdr:sp macro="" textlink="">
      <xdr:nvSpPr>
        <xdr:cNvPr id="919" name="テキスト ボックス 918">
          <a:extLst>
            <a:ext uri="{FF2B5EF4-FFF2-40B4-BE49-F238E27FC236}">
              <a16:creationId xmlns:a16="http://schemas.microsoft.com/office/drawing/2014/main" id="{201C9834-AC19-46EF-9F73-39A7BFE3DAE9}"/>
            </a:ext>
          </a:extLst>
        </xdr:cNvPr>
        <xdr:cNvSpPr txBox="1"/>
      </xdr:nvSpPr>
      <xdr:spPr>
        <a:xfrm>
          <a:off x="19420840" y="16297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A3BE2D1D-BF1F-4AFE-BF28-101752C8346D}"/>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5110" cy="259080"/>
    <xdr:sp macro="" textlink="">
      <xdr:nvSpPr>
        <xdr:cNvPr id="921" name="テキスト ボックス 920">
          <a:extLst>
            <a:ext uri="{FF2B5EF4-FFF2-40B4-BE49-F238E27FC236}">
              <a16:creationId xmlns:a16="http://schemas.microsoft.com/office/drawing/2014/main" id="{B69874C8-9130-4FB0-8A99-C9501CB4675A}"/>
            </a:ext>
          </a:extLst>
        </xdr:cNvPr>
        <xdr:cNvSpPr txBox="1"/>
      </xdr:nvSpPr>
      <xdr:spPr>
        <a:xfrm>
          <a:off x="18531840" y="16297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2" name="テキスト ボックス 921">
          <a:extLst>
            <a:ext uri="{FF2B5EF4-FFF2-40B4-BE49-F238E27FC236}">
              <a16:creationId xmlns:a16="http://schemas.microsoft.com/office/drawing/2014/main" id="{E7E9ED34-AE0A-47D4-9065-A872887D9D4E}"/>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23" name="テキスト ボックス 922">
          <a:extLst>
            <a:ext uri="{FF2B5EF4-FFF2-40B4-BE49-F238E27FC236}">
              <a16:creationId xmlns:a16="http://schemas.microsoft.com/office/drawing/2014/main" id="{3EF8CF9A-1AE5-44EB-87BB-15F4D86ED512}"/>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4" name="テキスト ボックス 923">
          <a:extLst>
            <a:ext uri="{FF2B5EF4-FFF2-40B4-BE49-F238E27FC236}">
              <a16:creationId xmlns:a16="http://schemas.microsoft.com/office/drawing/2014/main" id="{89417BAE-665B-4CC9-A816-C3CAE55DFF0D}"/>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5" name="テキスト ボックス 924">
          <a:extLst>
            <a:ext uri="{FF2B5EF4-FFF2-40B4-BE49-F238E27FC236}">
              <a16:creationId xmlns:a16="http://schemas.microsoft.com/office/drawing/2014/main" id="{BFDD9F2C-E269-4E0D-933E-99D5B490E73C}"/>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26" name="テキスト ボックス 925">
          <a:extLst>
            <a:ext uri="{FF2B5EF4-FFF2-40B4-BE49-F238E27FC236}">
              <a16:creationId xmlns:a16="http://schemas.microsoft.com/office/drawing/2014/main" id="{A78C4EFA-4C76-4729-8097-2792E7B85FBD}"/>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A61C52E6-3B20-4D87-B653-02ADFEF60C72}"/>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8" name="前年度繰上充用金該当値テキスト">
          <a:extLst>
            <a:ext uri="{FF2B5EF4-FFF2-40B4-BE49-F238E27FC236}">
              <a16:creationId xmlns:a16="http://schemas.microsoft.com/office/drawing/2014/main" id="{21E81052-AE07-4A02-B35D-B0E7C63F5CC5}"/>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821FF33C-0E77-4E21-8C4C-B16A7D5E23BF}"/>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5110" cy="259080"/>
    <xdr:sp macro="" textlink="">
      <xdr:nvSpPr>
        <xdr:cNvPr id="930" name="テキスト ボックス 929">
          <a:extLst>
            <a:ext uri="{FF2B5EF4-FFF2-40B4-BE49-F238E27FC236}">
              <a16:creationId xmlns:a16="http://schemas.microsoft.com/office/drawing/2014/main" id="{4262C638-DF6B-4C93-AD9E-7814E8D7FCB2}"/>
            </a:ext>
          </a:extLst>
        </xdr:cNvPr>
        <xdr:cNvSpPr txBox="1"/>
      </xdr:nvSpPr>
      <xdr:spPr>
        <a:xfrm>
          <a:off x="21198840" y="15980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97A70AEB-75AD-47EF-BD4E-A93BC31341F7}"/>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5110" cy="259080"/>
    <xdr:sp macro="" textlink="">
      <xdr:nvSpPr>
        <xdr:cNvPr id="932" name="テキスト ボックス 931">
          <a:extLst>
            <a:ext uri="{FF2B5EF4-FFF2-40B4-BE49-F238E27FC236}">
              <a16:creationId xmlns:a16="http://schemas.microsoft.com/office/drawing/2014/main" id="{25547909-0433-4D12-A22D-2AC4FB98CD5D}"/>
            </a:ext>
          </a:extLst>
        </xdr:cNvPr>
        <xdr:cNvSpPr txBox="1"/>
      </xdr:nvSpPr>
      <xdr:spPr>
        <a:xfrm>
          <a:off x="20309840" y="15980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6C2C6AF7-68D3-4A15-AA1A-FA05D00DC63F}"/>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5110" cy="259080"/>
    <xdr:sp macro="" textlink="">
      <xdr:nvSpPr>
        <xdr:cNvPr id="934" name="テキスト ボックス 933">
          <a:extLst>
            <a:ext uri="{FF2B5EF4-FFF2-40B4-BE49-F238E27FC236}">
              <a16:creationId xmlns:a16="http://schemas.microsoft.com/office/drawing/2014/main" id="{F51E6E91-11D6-46F8-8EA8-D8A75BF83A9A}"/>
            </a:ext>
          </a:extLst>
        </xdr:cNvPr>
        <xdr:cNvSpPr txBox="1"/>
      </xdr:nvSpPr>
      <xdr:spPr>
        <a:xfrm>
          <a:off x="19420840" y="15980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8D06579-010E-47F3-90A0-7DB39DB7D288}"/>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5110" cy="259080"/>
    <xdr:sp macro="" textlink="">
      <xdr:nvSpPr>
        <xdr:cNvPr id="936" name="テキスト ボックス 935">
          <a:extLst>
            <a:ext uri="{FF2B5EF4-FFF2-40B4-BE49-F238E27FC236}">
              <a16:creationId xmlns:a16="http://schemas.microsoft.com/office/drawing/2014/main" id="{91859BAC-A6CE-44CB-8843-E95316FB2904}"/>
            </a:ext>
          </a:extLst>
        </xdr:cNvPr>
        <xdr:cNvSpPr txBox="1"/>
      </xdr:nvSpPr>
      <xdr:spPr>
        <a:xfrm>
          <a:off x="18531840" y="15980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5ADC805B-2E13-434C-900F-BA7D9C190A2D}"/>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8553DBD0-D8D2-4B8B-B56B-199F48EE028C}"/>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7BCF8083-F10F-497D-9765-C3A5F656E098}"/>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類似団体平均と比較すると、令和</a:t>
          </a:r>
          <a:r>
            <a:rPr kumimoji="1" lang="en-US" altLang="ja-JP" sz="1300">
              <a:latin typeface="ＭＳ Ｐゴシック"/>
              <a:ea typeface="ＭＳ Ｐゴシック"/>
            </a:rPr>
            <a:t>2</a:t>
          </a:r>
          <a:r>
            <a:rPr kumimoji="1" lang="ja-JP" altLang="en-US" sz="1300">
              <a:latin typeface="ＭＳ Ｐゴシック"/>
              <a:ea typeface="ＭＳ Ｐゴシック"/>
            </a:rPr>
            <a:t>年度からふるさと納税が増加し業務委託料が増えたことなどにより物件費に係る住民一人当たりのコストが大きく増加している。積立金についても、寄附金（ふるさと納税）の増加に伴い、それを原資とする積立が増加したことにより、類似団体平均を上回っている。また、人件費、補助費等及び公債費においても、類似団体平均を上回っている。人件費については、職員給の増加、補助費等については、公営企業会計への繰出金が増加している。公債費については、近年の大型建設事業に係る市債発行に伴う元金償還が開始されたこと等が要因で類似団体平均を上回っているが、今後も中期財政見通しを作成する中で、事業の優先順位付けによる計画的な事業執行を行い、新たな市債発行額の抑制に努める。</a:t>
          </a:r>
        </a:p>
        <a:p>
          <a:r>
            <a:rPr kumimoji="1" lang="ja-JP" altLang="en-US" sz="1300">
              <a:latin typeface="ＭＳ Ｐゴシック"/>
              <a:ea typeface="ＭＳ Ｐゴシック"/>
            </a:rPr>
            <a:t>　繰出金については、高齢化の進行により介護保険事業特別会計や後期高齢者医療事業特別会計への支出が増加傾向にある。</a:t>
          </a:r>
        </a:p>
        <a:p>
          <a:r>
            <a:rPr kumimoji="1" lang="ja-JP" altLang="en-US" sz="1300">
              <a:latin typeface="ＭＳ Ｐゴシック"/>
              <a:ea typeface="ＭＳ Ｐゴシック"/>
            </a:rPr>
            <a:t>　人口が減少傾向にあることから、前年度と同規模の事業費でも、住民一人当たりのコストとしては、前年度を上回ってしまう傾向があり、引き続き内部事務経費等の削減に努める。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B31910B-47BF-4DC3-BDCE-590B938B99FD}"/>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4A154EFF-9930-4307-BE05-970C03CC46CA}"/>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83B43D1E-EAFA-40B2-85C2-B02A96C77A19}"/>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235006BE-1A23-4D39-AC79-C7BC7404A5E8}"/>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京都府亀岡市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7644E77-4842-4F46-8A82-76CD9A546AA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E37A9A8-2638-4C92-9B20-244C8103854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55641E1-8C52-4E47-9BD4-AFA170175A6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98F6F1B-DBF1-4FA2-A0E2-A2F9BCD4185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1AD01B9-A0BD-4CC4-9665-4E1578CDFCD2}"/>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715E15AA-ADAA-4E33-AFF9-41964E870BAF}"/>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86,209
84,798
224.80
47,869,449
46,745,770
1,071,348
20,513,928
36,715,187</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3ABC6F5-09BF-453A-BE48-882C149BAC75}"/>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9595403-8327-43A9-BD2C-9AFDF87C9C74}"/>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30B0A03-8F37-4D0D-BC5B-E59D2EC9B007}"/>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12.7
60.7</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342C3AA-DE9E-44A6-8E14-599F4D74AA8B}"/>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FE71603-5880-4355-B372-473654073C7C}"/>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7FEF23EB-D0B4-4696-B93D-7C652DB2D2FB}"/>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F21B92EC-918D-4C77-9F9A-6ABB7B70210C}"/>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76C463C8-2528-4ED5-A2E7-520BC19D508B}"/>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5CC56D60-866B-4887-B664-C9AA623762A1}"/>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6EA8474-6510-4CE8-A3DE-FEB5E0219FEA}"/>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6FF1E1FF-FAAB-4C4F-862F-AB01886623A7}"/>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4001992D-A07E-4DA2-BBF2-E71DE718AF32}"/>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322D4FF3-8FB8-4618-9628-ACE3C0A380EA}"/>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ED6EB1A0-2B86-4F9E-ABB5-D0CD543784BB}"/>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388A427-77B1-4C8D-93CC-354D87A87ABA}"/>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B488082-917B-4E35-A4E4-80EB7B535BB1}"/>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493A5E1-4E9E-446F-A385-65638479354E}"/>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170AEDCC-1784-4C81-A9D1-83159C4967ED}"/>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4635"/>
    <xdr:sp macro="" textlink="">
      <xdr:nvSpPr>
        <xdr:cNvPr id="30" name="テキスト ボックス 29">
          <a:extLst>
            <a:ext uri="{FF2B5EF4-FFF2-40B4-BE49-F238E27FC236}">
              <a16:creationId xmlns:a16="http://schemas.microsoft.com/office/drawing/2014/main" id="{8E6FC73C-9EBD-4A2C-8613-A188B72D9B3E}"/>
            </a:ext>
          </a:extLst>
        </xdr:cNvPr>
        <xdr:cNvSpPr txBox="1"/>
      </xdr:nvSpPr>
      <xdr:spPr>
        <a:xfrm>
          <a:off x="698500" y="3175000"/>
          <a:ext cx="60464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4635"/>
    <xdr:sp macro="" textlink="">
      <xdr:nvSpPr>
        <xdr:cNvPr id="31" name="テキスト ボックス 30">
          <a:extLst>
            <a:ext uri="{FF2B5EF4-FFF2-40B4-BE49-F238E27FC236}">
              <a16:creationId xmlns:a16="http://schemas.microsoft.com/office/drawing/2014/main" id="{8DBF34C9-629B-4503-820C-30A431ACA427}"/>
            </a:ext>
          </a:extLst>
        </xdr:cNvPr>
        <xdr:cNvSpPr txBox="1"/>
      </xdr:nvSpPr>
      <xdr:spPr>
        <a:xfrm>
          <a:off x="698500" y="3492500"/>
          <a:ext cx="82315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76189234-5DE4-4A2C-9D9C-573404C4404D}"/>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8D1D57C8-512E-41C2-9C2D-AA170C6C05D5}"/>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A9E0BC02-DA04-4453-A768-706E177377FA}"/>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E79943E3-A697-4B03-BC61-25DB60D9B713}"/>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1E621005-5E8A-42AF-92A3-25A19A3DA8AA}"/>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59D16839-A4A3-4F43-8FA1-7C57F3D20B67}"/>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B6190B69-3E0F-4E93-AE58-F1DD661B5902}"/>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EB890AB6-633D-43BA-899A-56A5C4BEC4B5}"/>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5440" cy="220980"/>
    <xdr:sp macro="" textlink="">
      <xdr:nvSpPr>
        <xdr:cNvPr id="40" name="テキスト ボックス 39">
          <a:extLst>
            <a:ext uri="{FF2B5EF4-FFF2-40B4-BE49-F238E27FC236}">
              <a16:creationId xmlns:a16="http://schemas.microsoft.com/office/drawing/2014/main" id="{80B84432-D6AB-43C8-9322-239A970AA376}"/>
            </a:ext>
          </a:extLst>
        </xdr:cNvPr>
        <xdr:cNvSpPr txBox="1"/>
      </xdr:nvSpPr>
      <xdr:spPr>
        <a:xfrm>
          <a:off x="723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DBE26EF5-2C2A-4CB0-A19E-C6D3875E63C5}"/>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2915" cy="254635"/>
    <xdr:sp macro="" textlink="">
      <xdr:nvSpPr>
        <xdr:cNvPr id="42" name="テキスト ボックス 41">
          <a:extLst>
            <a:ext uri="{FF2B5EF4-FFF2-40B4-BE49-F238E27FC236}">
              <a16:creationId xmlns:a16="http://schemas.microsoft.com/office/drawing/2014/main" id="{331AF3C7-1161-4CDC-90AC-871F49C79877}"/>
            </a:ext>
          </a:extLst>
        </xdr:cNvPr>
        <xdr:cNvSpPr txBox="1"/>
      </xdr:nvSpPr>
      <xdr:spPr>
        <a:xfrm>
          <a:off x="294640" y="6969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F3F8FCA-4BBF-4116-B702-D2FCDFCBAD40}"/>
            </a:ext>
          </a:extLst>
        </xdr:cNvPr>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37</xdr:row>
      <xdr:rowOff>168910</xdr:rowOff>
    </xdr:from>
    <xdr:ext cx="462915" cy="254635"/>
    <xdr:sp macro="" textlink="">
      <xdr:nvSpPr>
        <xdr:cNvPr id="44" name="テキスト ボックス 43">
          <a:extLst>
            <a:ext uri="{FF2B5EF4-FFF2-40B4-BE49-F238E27FC236}">
              <a16:creationId xmlns:a16="http://schemas.microsoft.com/office/drawing/2014/main" id="{6B0BE268-6E33-45FA-B517-A6736CCD9CE0}"/>
            </a:ext>
          </a:extLst>
        </xdr:cNvPr>
        <xdr:cNvSpPr txBox="1"/>
      </xdr:nvSpPr>
      <xdr:spPr>
        <a:xfrm>
          <a:off x="294640" y="65125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22A96B73-B999-42B1-AD8B-7DA0F56B6D7C}"/>
            </a:ext>
          </a:extLst>
        </xdr:cNvPr>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35</xdr:row>
      <xdr:rowOff>54610</xdr:rowOff>
    </xdr:from>
    <xdr:ext cx="462915" cy="254635"/>
    <xdr:sp macro="" textlink="">
      <xdr:nvSpPr>
        <xdr:cNvPr id="46" name="テキスト ボックス 45">
          <a:extLst>
            <a:ext uri="{FF2B5EF4-FFF2-40B4-BE49-F238E27FC236}">
              <a16:creationId xmlns:a16="http://schemas.microsoft.com/office/drawing/2014/main" id="{763F9E8F-1A13-494F-B294-75C9C724A77B}"/>
            </a:ext>
          </a:extLst>
        </xdr:cNvPr>
        <xdr:cNvSpPr txBox="1"/>
      </xdr:nvSpPr>
      <xdr:spPr>
        <a:xfrm>
          <a:off x="294640" y="60553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5C61189B-F7BE-4B65-8D3C-CED4D9DB9E44}"/>
            </a:ext>
          </a:extLst>
        </xdr:cNvPr>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32</xdr:row>
      <xdr:rowOff>111760</xdr:rowOff>
    </xdr:from>
    <xdr:ext cx="462915" cy="254635"/>
    <xdr:sp macro="" textlink="">
      <xdr:nvSpPr>
        <xdr:cNvPr id="48" name="テキスト ボックス 47">
          <a:extLst>
            <a:ext uri="{FF2B5EF4-FFF2-40B4-BE49-F238E27FC236}">
              <a16:creationId xmlns:a16="http://schemas.microsoft.com/office/drawing/2014/main" id="{5FF837F3-65B2-440B-952D-6D320180CE1C}"/>
            </a:ext>
          </a:extLst>
        </xdr:cNvPr>
        <xdr:cNvSpPr txBox="1"/>
      </xdr:nvSpPr>
      <xdr:spPr>
        <a:xfrm>
          <a:off x="294640" y="55981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36B8E837-79D3-455A-AD1C-0C4DDC5AF261}"/>
            </a:ext>
          </a:extLst>
        </xdr:cNvPr>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168910</xdr:rowOff>
    </xdr:from>
    <xdr:ext cx="462915" cy="254635"/>
    <xdr:sp macro="" textlink="">
      <xdr:nvSpPr>
        <xdr:cNvPr id="50" name="テキスト ボックス 49">
          <a:extLst>
            <a:ext uri="{FF2B5EF4-FFF2-40B4-BE49-F238E27FC236}">
              <a16:creationId xmlns:a16="http://schemas.microsoft.com/office/drawing/2014/main" id="{DAD38653-F319-47F4-A1B6-C4C2BA900115}"/>
            </a:ext>
          </a:extLst>
        </xdr:cNvPr>
        <xdr:cNvSpPr txBox="1"/>
      </xdr:nvSpPr>
      <xdr:spPr>
        <a:xfrm>
          <a:off x="294640" y="51409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FE3381AD-EE23-4328-BB9C-872D6661B0BD}"/>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54610</xdr:rowOff>
    </xdr:from>
    <xdr:ext cx="462915" cy="254635"/>
    <xdr:sp macro="" textlink="">
      <xdr:nvSpPr>
        <xdr:cNvPr id="52" name="テキスト ボックス 51">
          <a:extLst>
            <a:ext uri="{FF2B5EF4-FFF2-40B4-BE49-F238E27FC236}">
              <a16:creationId xmlns:a16="http://schemas.microsoft.com/office/drawing/2014/main" id="{6934F661-8848-47F8-92A3-E54EE1E0567A}"/>
            </a:ext>
          </a:extLst>
        </xdr:cNvPr>
        <xdr:cNvSpPr txBox="1"/>
      </xdr:nvSpPr>
      <xdr:spPr>
        <a:xfrm>
          <a:off x="294640" y="4683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E7E32E68-FE4B-4F66-BC28-138C8C8FE039}"/>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102870</xdr:rowOff>
    </xdr:from>
    <xdr:to>
      <xdr:col>24</xdr:col>
      <xdr:colOff>62865</xdr:colOff>
      <xdr:row>38</xdr:row>
      <xdr:rowOff>10160</xdr:rowOff>
    </xdr:to>
    <xdr:cxnSp macro="">
      <xdr:nvCxnSpPr>
        <xdr:cNvPr id="54" name="直線コネクタ 53">
          <a:extLst>
            <a:ext uri="{FF2B5EF4-FFF2-40B4-BE49-F238E27FC236}">
              <a16:creationId xmlns:a16="http://schemas.microsoft.com/office/drawing/2014/main" id="{B289D8F8-FFB4-45DD-B9CB-27D561FE73C7}"/>
            </a:ext>
          </a:extLst>
        </xdr:cNvPr>
        <xdr:cNvCxnSpPr/>
      </xdr:nvCxnSpPr>
      <xdr:spPr>
        <a:xfrm flipV="1">
          <a:off x="4633595" y="5246370"/>
          <a:ext cx="1270" cy="1278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13970</xdr:rowOff>
    </xdr:from>
    <xdr:ext cx="469900" cy="259080"/>
    <xdr:sp macro="" textlink="">
      <xdr:nvSpPr>
        <xdr:cNvPr id="55" name="議会費最小値テキスト">
          <a:extLst>
            <a:ext uri="{FF2B5EF4-FFF2-40B4-BE49-F238E27FC236}">
              <a16:creationId xmlns:a16="http://schemas.microsoft.com/office/drawing/2014/main" id="{2FD5ADF3-8D65-4F68-BA95-9F955793675A}"/>
            </a:ext>
          </a:extLst>
        </xdr:cNvPr>
        <xdr:cNvSpPr txBox="1"/>
      </xdr:nvSpPr>
      <xdr:spPr>
        <a:xfrm>
          <a:off x="4686300" y="6529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2,283</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10160</xdr:rowOff>
    </xdr:from>
    <xdr:to>
      <xdr:col>24</xdr:col>
      <xdr:colOff>152400</xdr:colOff>
      <xdr:row>38</xdr:row>
      <xdr:rowOff>10160</xdr:rowOff>
    </xdr:to>
    <xdr:cxnSp macro="">
      <xdr:nvCxnSpPr>
        <xdr:cNvPr id="56" name="直線コネクタ 55">
          <a:extLst>
            <a:ext uri="{FF2B5EF4-FFF2-40B4-BE49-F238E27FC236}">
              <a16:creationId xmlns:a16="http://schemas.microsoft.com/office/drawing/2014/main" id="{6371B034-59A0-456B-B9ED-90FEF4B09BD7}"/>
            </a:ext>
          </a:extLst>
        </xdr:cNvPr>
        <xdr:cNvCxnSpPr/>
      </xdr:nvCxnSpPr>
      <xdr:spPr>
        <a:xfrm>
          <a:off x="4546600" y="6525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49530</xdr:rowOff>
    </xdr:from>
    <xdr:ext cx="469900" cy="259080"/>
    <xdr:sp macro="" textlink="">
      <xdr:nvSpPr>
        <xdr:cNvPr id="57" name="議会費最大値テキスト">
          <a:extLst>
            <a:ext uri="{FF2B5EF4-FFF2-40B4-BE49-F238E27FC236}">
              <a16:creationId xmlns:a16="http://schemas.microsoft.com/office/drawing/2014/main" id="{8D56252E-97A3-4C6D-9802-F38A410277EA}"/>
            </a:ext>
          </a:extLst>
        </xdr:cNvPr>
        <xdr:cNvSpPr txBox="1"/>
      </xdr:nvSpPr>
      <xdr:spPr>
        <a:xfrm>
          <a:off x="4686300" y="5021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5,080</a:t>
          </a:r>
          <a:endParaRPr kumimoji="1" lang="ja-JP" altLang="en-US" sz="1000" b="1">
            <a:latin typeface="ＭＳ Ｐゴシック"/>
          </a:endParaRPr>
        </a:p>
      </xdr:txBody>
    </xdr:sp>
    <xdr:clientData/>
  </xdr:oneCellAnchor>
  <xdr:twoCellAnchor>
    <xdr:from>
      <xdr:col>23</xdr:col>
      <xdr:colOff>165100</xdr:colOff>
      <xdr:row>30</xdr:row>
      <xdr:rowOff>102870</xdr:rowOff>
    </xdr:from>
    <xdr:to>
      <xdr:col>24</xdr:col>
      <xdr:colOff>152400</xdr:colOff>
      <xdr:row>30</xdr:row>
      <xdr:rowOff>102870</xdr:rowOff>
    </xdr:to>
    <xdr:cxnSp macro="">
      <xdr:nvCxnSpPr>
        <xdr:cNvPr id="58" name="直線コネクタ 57">
          <a:extLst>
            <a:ext uri="{FF2B5EF4-FFF2-40B4-BE49-F238E27FC236}">
              <a16:creationId xmlns:a16="http://schemas.microsoft.com/office/drawing/2014/main" id="{97A2CEEE-5AAD-4D1E-A681-D24862B1249B}"/>
            </a:ext>
          </a:extLst>
        </xdr:cNvPr>
        <xdr:cNvCxnSpPr/>
      </xdr:nvCxnSpPr>
      <xdr:spPr>
        <a:xfrm>
          <a:off x="4546600" y="5246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48260</xdr:rowOff>
    </xdr:from>
    <xdr:to>
      <xdr:col>24</xdr:col>
      <xdr:colOff>63500</xdr:colOff>
      <xdr:row>35</xdr:row>
      <xdr:rowOff>62230</xdr:rowOff>
    </xdr:to>
    <xdr:cxnSp macro="">
      <xdr:nvCxnSpPr>
        <xdr:cNvPr id="59" name="直線コネクタ 58">
          <a:extLst>
            <a:ext uri="{FF2B5EF4-FFF2-40B4-BE49-F238E27FC236}">
              <a16:creationId xmlns:a16="http://schemas.microsoft.com/office/drawing/2014/main" id="{076D23C9-A69F-44C7-96A1-3FE874E16AD5}"/>
            </a:ext>
          </a:extLst>
        </xdr:cNvPr>
        <xdr:cNvCxnSpPr/>
      </xdr:nvCxnSpPr>
      <xdr:spPr>
        <a:xfrm flipV="1">
          <a:off x="3797300" y="6049010"/>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13970</xdr:rowOff>
    </xdr:from>
    <xdr:ext cx="469900" cy="259080"/>
    <xdr:sp macro="" textlink="">
      <xdr:nvSpPr>
        <xdr:cNvPr id="60" name="議会費平均値テキスト">
          <a:extLst>
            <a:ext uri="{FF2B5EF4-FFF2-40B4-BE49-F238E27FC236}">
              <a16:creationId xmlns:a16="http://schemas.microsoft.com/office/drawing/2014/main" id="{DA564AFC-0A88-4E22-9B55-4452D3FB8823}"/>
            </a:ext>
          </a:extLst>
        </xdr:cNvPr>
        <xdr:cNvSpPr txBox="1"/>
      </xdr:nvSpPr>
      <xdr:spPr>
        <a:xfrm>
          <a:off x="4686300" y="58432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3,339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34</xdr:row>
      <xdr:rowOff>162560</xdr:rowOff>
    </xdr:from>
    <xdr:to>
      <xdr:col>24</xdr:col>
      <xdr:colOff>114300</xdr:colOff>
      <xdr:row>35</xdr:row>
      <xdr:rowOff>92710</xdr:rowOff>
    </xdr:to>
    <xdr:sp macro="" textlink="">
      <xdr:nvSpPr>
        <xdr:cNvPr id="61" name="フローチャート: 判断 60">
          <a:extLst>
            <a:ext uri="{FF2B5EF4-FFF2-40B4-BE49-F238E27FC236}">
              <a16:creationId xmlns:a16="http://schemas.microsoft.com/office/drawing/2014/main" id="{58B53406-FD4E-4D39-8ABA-D31DBC9E19F1}"/>
            </a:ext>
          </a:extLst>
        </xdr:cNvPr>
        <xdr:cNvSpPr/>
      </xdr:nvSpPr>
      <xdr:spPr>
        <a:xfrm>
          <a:off x="4584700" y="5991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62230</xdr:rowOff>
    </xdr:from>
    <xdr:to>
      <xdr:col>19</xdr:col>
      <xdr:colOff>177800</xdr:colOff>
      <xdr:row>35</xdr:row>
      <xdr:rowOff>95885</xdr:rowOff>
    </xdr:to>
    <xdr:cxnSp macro="">
      <xdr:nvCxnSpPr>
        <xdr:cNvPr id="62" name="直線コネクタ 61">
          <a:extLst>
            <a:ext uri="{FF2B5EF4-FFF2-40B4-BE49-F238E27FC236}">
              <a16:creationId xmlns:a16="http://schemas.microsoft.com/office/drawing/2014/main" id="{57F4AB72-BE27-49B5-A53E-C3C5FD9EECC7}"/>
            </a:ext>
          </a:extLst>
        </xdr:cNvPr>
        <xdr:cNvCxnSpPr/>
      </xdr:nvCxnSpPr>
      <xdr:spPr>
        <a:xfrm flipV="1">
          <a:off x="2908300" y="6062980"/>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3810</xdr:rowOff>
    </xdr:from>
    <xdr:to>
      <xdr:col>20</xdr:col>
      <xdr:colOff>38100</xdr:colOff>
      <xdr:row>35</xdr:row>
      <xdr:rowOff>105410</xdr:rowOff>
    </xdr:to>
    <xdr:sp macro="" textlink="">
      <xdr:nvSpPr>
        <xdr:cNvPr id="63" name="フローチャート: 判断 62">
          <a:extLst>
            <a:ext uri="{FF2B5EF4-FFF2-40B4-BE49-F238E27FC236}">
              <a16:creationId xmlns:a16="http://schemas.microsoft.com/office/drawing/2014/main" id="{054091FC-4EB7-40AE-9374-3E9E030DB04C}"/>
            </a:ext>
          </a:extLst>
        </xdr:cNvPr>
        <xdr:cNvSpPr/>
      </xdr:nvSpPr>
      <xdr:spPr>
        <a:xfrm>
          <a:off x="3746500" y="600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33</xdr:row>
      <xdr:rowOff>121920</xdr:rowOff>
    </xdr:from>
    <xdr:ext cx="465455" cy="254635"/>
    <xdr:sp macro="" textlink="">
      <xdr:nvSpPr>
        <xdr:cNvPr id="64" name="テキスト ボックス 63">
          <a:extLst>
            <a:ext uri="{FF2B5EF4-FFF2-40B4-BE49-F238E27FC236}">
              <a16:creationId xmlns:a16="http://schemas.microsoft.com/office/drawing/2014/main" id="{7D880161-A824-4B0D-926A-500ED84C4C85}"/>
            </a:ext>
          </a:extLst>
        </xdr:cNvPr>
        <xdr:cNvSpPr txBox="1"/>
      </xdr:nvSpPr>
      <xdr:spPr>
        <a:xfrm>
          <a:off x="3562350" y="577977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83820</xdr:rowOff>
    </xdr:from>
    <xdr:to>
      <xdr:col>15</xdr:col>
      <xdr:colOff>50800</xdr:colOff>
      <xdr:row>35</xdr:row>
      <xdr:rowOff>95885</xdr:rowOff>
    </xdr:to>
    <xdr:cxnSp macro="">
      <xdr:nvCxnSpPr>
        <xdr:cNvPr id="65" name="直線コネクタ 64">
          <a:extLst>
            <a:ext uri="{FF2B5EF4-FFF2-40B4-BE49-F238E27FC236}">
              <a16:creationId xmlns:a16="http://schemas.microsoft.com/office/drawing/2014/main" id="{6A0A26CB-F75E-4327-93B6-A8F74AB4A0CC}"/>
            </a:ext>
          </a:extLst>
        </xdr:cNvPr>
        <xdr:cNvCxnSpPr/>
      </xdr:nvCxnSpPr>
      <xdr:spPr>
        <a:xfrm>
          <a:off x="2019300" y="608457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29210</xdr:rowOff>
    </xdr:from>
    <xdr:to>
      <xdr:col>15</xdr:col>
      <xdr:colOff>101600</xdr:colOff>
      <xdr:row>35</xdr:row>
      <xdr:rowOff>130810</xdr:rowOff>
    </xdr:to>
    <xdr:sp macro="" textlink="">
      <xdr:nvSpPr>
        <xdr:cNvPr id="66" name="フローチャート: 判断 65">
          <a:extLst>
            <a:ext uri="{FF2B5EF4-FFF2-40B4-BE49-F238E27FC236}">
              <a16:creationId xmlns:a16="http://schemas.microsoft.com/office/drawing/2014/main" id="{A553C9AC-2E41-4F56-83B4-C93F343C9C4F}"/>
            </a:ext>
          </a:extLst>
        </xdr:cNvPr>
        <xdr:cNvSpPr/>
      </xdr:nvSpPr>
      <xdr:spPr>
        <a:xfrm>
          <a:off x="2857500" y="602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33</xdr:row>
      <xdr:rowOff>147320</xdr:rowOff>
    </xdr:from>
    <xdr:ext cx="465455" cy="259080"/>
    <xdr:sp macro="" textlink="">
      <xdr:nvSpPr>
        <xdr:cNvPr id="67" name="テキスト ボックス 66">
          <a:extLst>
            <a:ext uri="{FF2B5EF4-FFF2-40B4-BE49-F238E27FC236}">
              <a16:creationId xmlns:a16="http://schemas.microsoft.com/office/drawing/2014/main" id="{1FBFF726-8AE8-4C38-AD20-5AC70A19564A}"/>
            </a:ext>
          </a:extLst>
        </xdr:cNvPr>
        <xdr:cNvSpPr txBox="1"/>
      </xdr:nvSpPr>
      <xdr:spPr>
        <a:xfrm>
          <a:off x="2673350" y="58051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35</xdr:row>
      <xdr:rowOff>83820</xdr:rowOff>
    </xdr:from>
    <xdr:to>
      <xdr:col>10</xdr:col>
      <xdr:colOff>114300</xdr:colOff>
      <xdr:row>35</xdr:row>
      <xdr:rowOff>98425</xdr:rowOff>
    </xdr:to>
    <xdr:cxnSp macro="">
      <xdr:nvCxnSpPr>
        <xdr:cNvPr id="68" name="直線コネクタ 67">
          <a:extLst>
            <a:ext uri="{FF2B5EF4-FFF2-40B4-BE49-F238E27FC236}">
              <a16:creationId xmlns:a16="http://schemas.microsoft.com/office/drawing/2014/main" id="{3EAE06C6-2FE8-4060-A3D6-836F55476877}"/>
            </a:ext>
          </a:extLst>
        </xdr:cNvPr>
        <xdr:cNvCxnSpPr/>
      </xdr:nvCxnSpPr>
      <xdr:spPr>
        <a:xfrm flipV="1">
          <a:off x="1130300" y="608457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16510</xdr:rowOff>
    </xdr:from>
    <xdr:to>
      <xdr:col>10</xdr:col>
      <xdr:colOff>165100</xdr:colOff>
      <xdr:row>35</xdr:row>
      <xdr:rowOff>118110</xdr:rowOff>
    </xdr:to>
    <xdr:sp macro="" textlink="">
      <xdr:nvSpPr>
        <xdr:cNvPr id="69" name="フローチャート: 判断 68">
          <a:extLst>
            <a:ext uri="{FF2B5EF4-FFF2-40B4-BE49-F238E27FC236}">
              <a16:creationId xmlns:a16="http://schemas.microsoft.com/office/drawing/2014/main" id="{EC9D32A1-567A-4896-B522-9351AE5BABC3}"/>
            </a:ext>
          </a:extLst>
        </xdr:cNvPr>
        <xdr:cNvSpPr/>
      </xdr:nvSpPr>
      <xdr:spPr>
        <a:xfrm>
          <a:off x="1968500" y="6017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33</xdr:row>
      <xdr:rowOff>134620</xdr:rowOff>
    </xdr:from>
    <xdr:ext cx="465455" cy="254635"/>
    <xdr:sp macro="" textlink="">
      <xdr:nvSpPr>
        <xdr:cNvPr id="70" name="テキスト ボックス 69">
          <a:extLst>
            <a:ext uri="{FF2B5EF4-FFF2-40B4-BE49-F238E27FC236}">
              <a16:creationId xmlns:a16="http://schemas.microsoft.com/office/drawing/2014/main" id="{9EAF7088-8159-4FA1-A529-CA078DA24839}"/>
            </a:ext>
          </a:extLst>
        </xdr:cNvPr>
        <xdr:cNvSpPr txBox="1"/>
      </xdr:nvSpPr>
      <xdr:spPr>
        <a:xfrm>
          <a:off x="1784350" y="579247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36830</xdr:rowOff>
    </xdr:from>
    <xdr:to>
      <xdr:col>6</xdr:col>
      <xdr:colOff>38100</xdr:colOff>
      <xdr:row>35</xdr:row>
      <xdr:rowOff>138430</xdr:rowOff>
    </xdr:to>
    <xdr:sp macro="" textlink="">
      <xdr:nvSpPr>
        <xdr:cNvPr id="71" name="フローチャート: 判断 70">
          <a:extLst>
            <a:ext uri="{FF2B5EF4-FFF2-40B4-BE49-F238E27FC236}">
              <a16:creationId xmlns:a16="http://schemas.microsoft.com/office/drawing/2014/main" id="{2138AD4D-40DC-49ED-A0FB-F30F35A90AD1}"/>
            </a:ext>
          </a:extLst>
        </xdr:cNvPr>
        <xdr:cNvSpPr/>
      </xdr:nvSpPr>
      <xdr:spPr>
        <a:xfrm>
          <a:off x="1079500" y="603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33</xdr:row>
      <xdr:rowOff>154940</xdr:rowOff>
    </xdr:from>
    <xdr:ext cx="465455" cy="254635"/>
    <xdr:sp macro="" textlink="">
      <xdr:nvSpPr>
        <xdr:cNvPr id="72" name="テキスト ボックス 71">
          <a:extLst>
            <a:ext uri="{FF2B5EF4-FFF2-40B4-BE49-F238E27FC236}">
              <a16:creationId xmlns:a16="http://schemas.microsoft.com/office/drawing/2014/main" id="{E60B0C19-5C12-418B-9F41-6AFA6EBB0B03}"/>
            </a:ext>
          </a:extLst>
        </xdr:cNvPr>
        <xdr:cNvSpPr txBox="1"/>
      </xdr:nvSpPr>
      <xdr:spPr>
        <a:xfrm>
          <a:off x="895350" y="581279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3" name="テキスト ボックス 72">
          <a:extLst>
            <a:ext uri="{FF2B5EF4-FFF2-40B4-BE49-F238E27FC236}">
              <a16:creationId xmlns:a16="http://schemas.microsoft.com/office/drawing/2014/main" id="{3A7BD731-CA79-4D13-9771-5D5DD8AACBBF}"/>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4" name="テキスト ボックス 73">
          <a:extLst>
            <a:ext uri="{FF2B5EF4-FFF2-40B4-BE49-F238E27FC236}">
              <a16:creationId xmlns:a16="http://schemas.microsoft.com/office/drawing/2014/main" id="{001BA22F-AFFE-49A1-991A-7CD86715828E}"/>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A589E928-932C-4D06-B7FF-588F7DA8E2D5}"/>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26094774-ECD7-428E-AD9A-13CC4DF1541B}"/>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B8472382-4E1C-4F22-8930-C2E9D36C4488}"/>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168910</xdr:rowOff>
    </xdr:from>
    <xdr:to>
      <xdr:col>24</xdr:col>
      <xdr:colOff>114300</xdr:colOff>
      <xdr:row>35</xdr:row>
      <xdr:rowOff>99060</xdr:rowOff>
    </xdr:to>
    <xdr:sp macro="" textlink="">
      <xdr:nvSpPr>
        <xdr:cNvPr id="78" name="楕円 77">
          <a:extLst>
            <a:ext uri="{FF2B5EF4-FFF2-40B4-BE49-F238E27FC236}">
              <a16:creationId xmlns:a16="http://schemas.microsoft.com/office/drawing/2014/main" id="{AD26EF52-669E-44E8-AF34-A7B35881C5AF}"/>
            </a:ext>
          </a:extLst>
        </xdr:cNvPr>
        <xdr:cNvSpPr/>
      </xdr:nvSpPr>
      <xdr:spPr>
        <a:xfrm>
          <a:off x="4584700" y="599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147320</xdr:rowOff>
    </xdr:from>
    <xdr:ext cx="469900" cy="259080"/>
    <xdr:sp macro="" textlink="">
      <xdr:nvSpPr>
        <xdr:cNvPr id="79" name="議会費該当値テキスト">
          <a:extLst>
            <a:ext uri="{FF2B5EF4-FFF2-40B4-BE49-F238E27FC236}">
              <a16:creationId xmlns:a16="http://schemas.microsoft.com/office/drawing/2014/main" id="{4F539EDB-E1A6-4D70-BFB6-0EE77BFFDBD9}"/>
            </a:ext>
          </a:extLst>
        </xdr:cNvPr>
        <xdr:cNvSpPr txBox="1"/>
      </xdr:nvSpPr>
      <xdr:spPr>
        <a:xfrm>
          <a:off x="4686300" y="59766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3,325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11430</xdr:rowOff>
    </xdr:from>
    <xdr:to>
      <xdr:col>20</xdr:col>
      <xdr:colOff>38100</xdr:colOff>
      <xdr:row>35</xdr:row>
      <xdr:rowOff>113030</xdr:rowOff>
    </xdr:to>
    <xdr:sp macro="" textlink="">
      <xdr:nvSpPr>
        <xdr:cNvPr id="80" name="楕円 79">
          <a:extLst>
            <a:ext uri="{FF2B5EF4-FFF2-40B4-BE49-F238E27FC236}">
              <a16:creationId xmlns:a16="http://schemas.microsoft.com/office/drawing/2014/main" id="{A586C647-C67B-4688-BEDF-F70BC377BFA1}"/>
            </a:ext>
          </a:extLst>
        </xdr:cNvPr>
        <xdr:cNvSpPr/>
      </xdr:nvSpPr>
      <xdr:spPr>
        <a:xfrm>
          <a:off x="3746500" y="60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35</xdr:row>
      <xdr:rowOff>104140</xdr:rowOff>
    </xdr:from>
    <xdr:ext cx="465455" cy="259080"/>
    <xdr:sp macro="" textlink="">
      <xdr:nvSpPr>
        <xdr:cNvPr id="81" name="テキスト ボックス 80">
          <a:extLst>
            <a:ext uri="{FF2B5EF4-FFF2-40B4-BE49-F238E27FC236}">
              <a16:creationId xmlns:a16="http://schemas.microsoft.com/office/drawing/2014/main" id="{F50AFAB1-E514-4E4B-B827-FB5872633D33}"/>
            </a:ext>
          </a:extLst>
        </xdr:cNvPr>
        <xdr:cNvSpPr txBox="1"/>
      </xdr:nvSpPr>
      <xdr:spPr>
        <a:xfrm>
          <a:off x="3562350" y="610489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3,294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45085</xdr:rowOff>
    </xdr:from>
    <xdr:to>
      <xdr:col>15</xdr:col>
      <xdr:colOff>101600</xdr:colOff>
      <xdr:row>35</xdr:row>
      <xdr:rowOff>146685</xdr:rowOff>
    </xdr:to>
    <xdr:sp macro="" textlink="">
      <xdr:nvSpPr>
        <xdr:cNvPr id="82" name="楕円 81">
          <a:extLst>
            <a:ext uri="{FF2B5EF4-FFF2-40B4-BE49-F238E27FC236}">
              <a16:creationId xmlns:a16="http://schemas.microsoft.com/office/drawing/2014/main" id="{EB61409A-404B-4CA3-8463-8E1BA4AC87D0}"/>
            </a:ext>
          </a:extLst>
        </xdr:cNvPr>
        <xdr:cNvSpPr/>
      </xdr:nvSpPr>
      <xdr:spPr>
        <a:xfrm>
          <a:off x="2857500" y="604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35</xdr:row>
      <xdr:rowOff>137795</xdr:rowOff>
    </xdr:from>
    <xdr:ext cx="465455" cy="259080"/>
    <xdr:sp macro="" textlink="">
      <xdr:nvSpPr>
        <xdr:cNvPr id="83" name="テキスト ボックス 82">
          <a:extLst>
            <a:ext uri="{FF2B5EF4-FFF2-40B4-BE49-F238E27FC236}">
              <a16:creationId xmlns:a16="http://schemas.microsoft.com/office/drawing/2014/main" id="{4BA1BAAF-31AD-4363-8F09-F10AD2A74A71}"/>
            </a:ext>
          </a:extLst>
        </xdr:cNvPr>
        <xdr:cNvSpPr txBox="1"/>
      </xdr:nvSpPr>
      <xdr:spPr>
        <a:xfrm>
          <a:off x="2673350" y="613854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3,221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33020</xdr:rowOff>
    </xdr:from>
    <xdr:to>
      <xdr:col>10</xdr:col>
      <xdr:colOff>165100</xdr:colOff>
      <xdr:row>35</xdr:row>
      <xdr:rowOff>134620</xdr:rowOff>
    </xdr:to>
    <xdr:sp macro="" textlink="">
      <xdr:nvSpPr>
        <xdr:cNvPr id="84" name="楕円 83">
          <a:extLst>
            <a:ext uri="{FF2B5EF4-FFF2-40B4-BE49-F238E27FC236}">
              <a16:creationId xmlns:a16="http://schemas.microsoft.com/office/drawing/2014/main" id="{F1F307FD-B214-4B20-AA9E-3B6CC34A986A}"/>
            </a:ext>
          </a:extLst>
        </xdr:cNvPr>
        <xdr:cNvSpPr/>
      </xdr:nvSpPr>
      <xdr:spPr>
        <a:xfrm>
          <a:off x="1968500" y="603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125730</xdr:rowOff>
    </xdr:from>
    <xdr:ext cx="465455" cy="259080"/>
    <xdr:sp macro="" textlink="">
      <xdr:nvSpPr>
        <xdr:cNvPr id="85" name="テキスト ボックス 84">
          <a:extLst>
            <a:ext uri="{FF2B5EF4-FFF2-40B4-BE49-F238E27FC236}">
              <a16:creationId xmlns:a16="http://schemas.microsoft.com/office/drawing/2014/main" id="{C59EF56E-35F1-4D7C-8FB0-64F20D7DEDED}"/>
            </a:ext>
          </a:extLst>
        </xdr:cNvPr>
        <xdr:cNvSpPr txBox="1"/>
      </xdr:nvSpPr>
      <xdr:spPr>
        <a:xfrm>
          <a:off x="1784350" y="612648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3,247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47625</xdr:rowOff>
    </xdr:from>
    <xdr:to>
      <xdr:col>6</xdr:col>
      <xdr:colOff>38100</xdr:colOff>
      <xdr:row>35</xdr:row>
      <xdr:rowOff>149225</xdr:rowOff>
    </xdr:to>
    <xdr:sp macro="" textlink="">
      <xdr:nvSpPr>
        <xdr:cNvPr id="86" name="楕円 85">
          <a:extLst>
            <a:ext uri="{FF2B5EF4-FFF2-40B4-BE49-F238E27FC236}">
              <a16:creationId xmlns:a16="http://schemas.microsoft.com/office/drawing/2014/main" id="{D68D4E83-AB68-429C-A2E9-1DE6D1100EDF}"/>
            </a:ext>
          </a:extLst>
        </xdr:cNvPr>
        <xdr:cNvSpPr/>
      </xdr:nvSpPr>
      <xdr:spPr>
        <a:xfrm>
          <a:off x="1079500" y="604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35</xdr:row>
      <xdr:rowOff>140335</xdr:rowOff>
    </xdr:from>
    <xdr:ext cx="465455" cy="259080"/>
    <xdr:sp macro="" textlink="">
      <xdr:nvSpPr>
        <xdr:cNvPr id="87" name="テキスト ボックス 86">
          <a:extLst>
            <a:ext uri="{FF2B5EF4-FFF2-40B4-BE49-F238E27FC236}">
              <a16:creationId xmlns:a16="http://schemas.microsoft.com/office/drawing/2014/main" id="{A74A7374-EF6E-4764-8BB6-24ECE45D9C65}"/>
            </a:ext>
          </a:extLst>
        </xdr:cNvPr>
        <xdr:cNvSpPr txBox="1"/>
      </xdr:nvSpPr>
      <xdr:spPr>
        <a:xfrm>
          <a:off x="895350" y="614108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3,215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404AD825-079E-416E-ADA6-2AE7C2CC9317}"/>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6298285C-FC86-495C-AA44-A67A08D2DD51}"/>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D3BF8D9-173A-443F-9000-98E9D7C0C133}"/>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E929EE29-26EA-4D9A-9284-1E3F5C610DB5}"/>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5A27ABD1-5A62-4A4B-BE9E-04AEE81ED29C}"/>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63F5C0A6-D540-480A-87A6-7FF07EB34E09}"/>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A3682AD0-6592-48E9-BDBC-8AC9AB0D803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80,174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11469052-7878-4F92-9C6A-6E134441ED91}"/>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5440" cy="220980"/>
    <xdr:sp macro="" textlink="">
      <xdr:nvSpPr>
        <xdr:cNvPr id="96" name="テキスト ボックス 95">
          <a:extLst>
            <a:ext uri="{FF2B5EF4-FFF2-40B4-BE49-F238E27FC236}">
              <a16:creationId xmlns:a16="http://schemas.microsoft.com/office/drawing/2014/main" id="{42161B62-D749-4692-88A2-AD002F3703AF}"/>
            </a:ext>
          </a:extLst>
        </xdr:cNvPr>
        <xdr:cNvSpPr txBox="1"/>
      </xdr:nvSpPr>
      <xdr:spPr>
        <a:xfrm>
          <a:off x="723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51648C08-B02A-4189-8FB5-BA45B2B831C4}"/>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99060</xdr:rowOff>
    </xdr:from>
    <xdr:to>
      <xdr:col>28</xdr:col>
      <xdr:colOff>114300</xdr:colOff>
      <xdr:row>59</xdr:row>
      <xdr:rowOff>99060</xdr:rowOff>
    </xdr:to>
    <xdr:cxnSp macro="">
      <xdr:nvCxnSpPr>
        <xdr:cNvPr id="98" name="直線コネクタ 97">
          <a:extLst>
            <a:ext uri="{FF2B5EF4-FFF2-40B4-BE49-F238E27FC236}">
              <a16:creationId xmlns:a16="http://schemas.microsoft.com/office/drawing/2014/main" id="{5EB4D0A4-E371-4E5F-A649-D241A185566B}"/>
            </a:ext>
          </a:extLst>
        </xdr:cNvPr>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128270</xdr:rowOff>
    </xdr:from>
    <xdr:ext cx="244475" cy="259080"/>
    <xdr:sp macro="" textlink="">
      <xdr:nvSpPr>
        <xdr:cNvPr id="99" name="テキスト ボックス 98">
          <a:extLst>
            <a:ext uri="{FF2B5EF4-FFF2-40B4-BE49-F238E27FC236}">
              <a16:creationId xmlns:a16="http://schemas.microsoft.com/office/drawing/2014/main" id="{EAF24F2A-B479-41E6-BD86-E27F6BA1081A}"/>
            </a:ext>
          </a:extLst>
        </xdr:cNvPr>
        <xdr:cNvSpPr txBox="1"/>
      </xdr:nvSpPr>
      <xdr:spPr>
        <a:xfrm>
          <a:off x="513080" y="10072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100" name="直線コネクタ 99">
          <a:extLst>
            <a:ext uri="{FF2B5EF4-FFF2-40B4-BE49-F238E27FC236}">
              <a16:creationId xmlns:a16="http://schemas.microsoft.com/office/drawing/2014/main" id="{1272968E-4FEA-4BA5-8FFD-7828ADAC1356}"/>
            </a:ext>
          </a:extLst>
        </xdr:cNvPr>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144145</xdr:rowOff>
    </xdr:from>
    <xdr:ext cx="531495" cy="254635"/>
    <xdr:sp macro="" textlink="">
      <xdr:nvSpPr>
        <xdr:cNvPr id="101" name="テキスト ボックス 100">
          <a:extLst>
            <a:ext uri="{FF2B5EF4-FFF2-40B4-BE49-F238E27FC236}">
              <a16:creationId xmlns:a16="http://schemas.microsoft.com/office/drawing/2014/main" id="{3B213539-568D-4C1E-91AE-11E74B82A871}"/>
            </a:ext>
          </a:extLst>
        </xdr:cNvPr>
        <xdr:cNvSpPr txBox="1"/>
      </xdr:nvSpPr>
      <xdr:spPr>
        <a:xfrm>
          <a:off x="230505" y="9745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2" name="直線コネクタ 101">
          <a:extLst>
            <a:ext uri="{FF2B5EF4-FFF2-40B4-BE49-F238E27FC236}">
              <a16:creationId xmlns:a16="http://schemas.microsoft.com/office/drawing/2014/main" id="{4C3E7CD3-BEDA-459F-949D-291E3D56F25B}"/>
            </a:ext>
          </a:extLst>
        </xdr:cNvPr>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160655</xdr:rowOff>
    </xdr:from>
    <xdr:ext cx="591185" cy="259080"/>
    <xdr:sp macro="" textlink="">
      <xdr:nvSpPr>
        <xdr:cNvPr id="103" name="テキスト ボックス 102">
          <a:extLst>
            <a:ext uri="{FF2B5EF4-FFF2-40B4-BE49-F238E27FC236}">
              <a16:creationId xmlns:a16="http://schemas.microsoft.com/office/drawing/2014/main" id="{488CA11F-AACD-410C-B36D-9A770ABF7376}"/>
            </a:ext>
          </a:extLst>
        </xdr:cNvPr>
        <xdr:cNvSpPr txBox="1"/>
      </xdr:nvSpPr>
      <xdr:spPr>
        <a:xfrm>
          <a:off x="166370" y="941895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4" name="直線コネクタ 103">
          <a:extLst>
            <a:ext uri="{FF2B5EF4-FFF2-40B4-BE49-F238E27FC236}">
              <a16:creationId xmlns:a16="http://schemas.microsoft.com/office/drawing/2014/main" id="{F1F9F943-3772-4ED5-8252-E508DA1B2E4A}"/>
            </a:ext>
          </a:extLst>
        </xdr:cNvPr>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91185" cy="254635"/>
    <xdr:sp macro="" textlink="">
      <xdr:nvSpPr>
        <xdr:cNvPr id="105" name="テキスト ボックス 104">
          <a:extLst>
            <a:ext uri="{FF2B5EF4-FFF2-40B4-BE49-F238E27FC236}">
              <a16:creationId xmlns:a16="http://schemas.microsoft.com/office/drawing/2014/main" id="{D2D6B183-CE50-4D34-BC40-7AB8AEA8D21B}"/>
            </a:ext>
          </a:extLst>
        </xdr:cNvPr>
        <xdr:cNvSpPr txBox="1"/>
      </xdr:nvSpPr>
      <xdr:spPr>
        <a:xfrm>
          <a:off x="166370" y="90932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06" name="直線コネクタ 105">
          <a:extLst>
            <a:ext uri="{FF2B5EF4-FFF2-40B4-BE49-F238E27FC236}">
              <a16:creationId xmlns:a16="http://schemas.microsoft.com/office/drawing/2014/main" id="{A5738D93-7E87-4C62-9F31-CECB1E271682}"/>
            </a:ext>
          </a:extLst>
        </xdr:cNvPr>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91185" cy="258445"/>
    <xdr:sp macro="" textlink="">
      <xdr:nvSpPr>
        <xdr:cNvPr id="107" name="テキスト ボックス 106">
          <a:extLst>
            <a:ext uri="{FF2B5EF4-FFF2-40B4-BE49-F238E27FC236}">
              <a16:creationId xmlns:a16="http://schemas.microsoft.com/office/drawing/2014/main" id="{2EBD5B09-DF44-414E-B38A-53F642CACADF}"/>
            </a:ext>
          </a:extLst>
        </xdr:cNvPr>
        <xdr:cNvSpPr txBox="1"/>
      </xdr:nvSpPr>
      <xdr:spPr>
        <a:xfrm>
          <a:off x="166370" y="8766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08" name="直線コネクタ 107">
          <a:extLst>
            <a:ext uri="{FF2B5EF4-FFF2-40B4-BE49-F238E27FC236}">
              <a16:creationId xmlns:a16="http://schemas.microsoft.com/office/drawing/2014/main" id="{1AC4C9C9-A32C-4F59-9930-180EE6AAF45A}"/>
            </a:ext>
          </a:extLst>
        </xdr:cNvPr>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91185" cy="259080"/>
    <xdr:sp macro="" textlink="">
      <xdr:nvSpPr>
        <xdr:cNvPr id="109" name="テキスト ボックス 108">
          <a:extLst>
            <a:ext uri="{FF2B5EF4-FFF2-40B4-BE49-F238E27FC236}">
              <a16:creationId xmlns:a16="http://schemas.microsoft.com/office/drawing/2014/main" id="{99507FB6-22C2-47C8-A9FC-710ED405C9A3}"/>
            </a:ext>
          </a:extLst>
        </xdr:cNvPr>
        <xdr:cNvSpPr txBox="1"/>
      </xdr:nvSpPr>
      <xdr:spPr>
        <a:xfrm>
          <a:off x="166370" y="8439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66FFD6C4-1E7D-4CDA-BD36-6AC3E9D0FB56}"/>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1185" cy="254635"/>
    <xdr:sp macro="" textlink="">
      <xdr:nvSpPr>
        <xdr:cNvPr id="111" name="テキスト ボックス 110">
          <a:extLst>
            <a:ext uri="{FF2B5EF4-FFF2-40B4-BE49-F238E27FC236}">
              <a16:creationId xmlns:a16="http://schemas.microsoft.com/office/drawing/2014/main" id="{F6DEE626-85C6-4BF1-81BC-1FB1633BAD6A}"/>
            </a:ext>
          </a:extLst>
        </xdr:cNvPr>
        <xdr:cNvSpPr txBox="1"/>
      </xdr:nvSpPr>
      <xdr:spPr>
        <a:xfrm>
          <a:off x="166370" y="8112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19DD0628-9B37-4EB3-AA7A-566ACF2554C3}"/>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63500</xdr:rowOff>
    </xdr:from>
    <xdr:to>
      <xdr:col>24</xdr:col>
      <xdr:colOff>62865</xdr:colOff>
      <xdr:row>58</xdr:row>
      <xdr:rowOff>64770</xdr:rowOff>
    </xdr:to>
    <xdr:cxnSp macro="">
      <xdr:nvCxnSpPr>
        <xdr:cNvPr id="113" name="直線コネクタ 112">
          <a:extLst>
            <a:ext uri="{FF2B5EF4-FFF2-40B4-BE49-F238E27FC236}">
              <a16:creationId xmlns:a16="http://schemas.microsoft.com/office/drawing/2014/main" id="{6C0EB2FA-021F-4CF0-B291-70D4D742CB4B}"/>
            </a:ext>
          </a:extLst>
        </xdr:cNvPr>
        <xdr:cNvCxnSpPr/>
      </xdr:nvCxnSpPr>
      <xdr:spPr>
        <a:xfrm flipV="1">
          <a:off x="4633595" y="8807450"/>
          <a:ext cx="1270" cy="1201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68580</xdr:rowOff>
    </xdr:from>
    <xdr:ext cx="534670" cy="259080"/>
    <xdr:sp macro="" textlink="">
      <xdr:nvSpPr>
        <xdr:cNvPr id="114" name="総務費最小値テキスト">
          <a:extLst>
            <a:ext uri="{FF2B5EF4-FFF2-40B4-BE49-F238E27FC236}">
              <a16:creationId xmlns:a16="http://schemas.microsoft.com/office/drawing/2014/main" id="{A1F1E3A5-FF86-45B5-8F4A-EC50ADAFA5F9}"/>
            </a:ext>
          </a:extLst>
        </xdr:cNvPr>
        <xdr:cNvSpPr txBox="1"/>
      </xdr:nvSpPr>
      <xdr:spPr>
        <a:xfrm>
          <a:off x="4686300" y="100126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31,461</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64770</xdr:rowOff>
    </xdr:from>
    <xdr:to>
      <xdr:col>24</xdr:col>
      <xdr:colOff>152400</xdr:colOff>
      <xdr:row>58</xdr:row>
      <xdr:rowOff>64770</xdr:rowOff>
    </xdr:to>
    <xdr:cxnSp macro="">
      <xdr:nvCxnSpPr>
        <xdr:cNvPr id="115" name="直線コネクタ 114">
          <a:extLst>
            <a:ext uri="{FF2B5EF4-FFF2-40B4-BE49-F238E27FC236}">
              <a16:creationId xmlns:a16="http://schemas.microsoft.com/office/drawing/2014/main" id="{39AACEA1-ABDF-42E6-9A0B-7E85CFCD1201}"/>
            </a:ext>
          </a:extLst>
        </xdr:cNvPr>
        <xdr:cNvCxnSpPr/>
      </xdr:nvCxnSpPr>
      <xdr:spPr>
        <a:xfrm>
          <a:off x="4546600" y="10008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10160</xdr:rowOff>
    </xdr:from>
    <xdr:ext cx="598805" cy="259080"/>
    <xdr:sp macro="" textlink="">
      <xdr:nvSpPr>
        <xdr:cNvPr id="116" name="総務費最大値テキスト">
          <a:extLst>
            <a:ext uri="{FF2B5EF4-FFF2-40B4-BE49-F238E27FC236}">
              <a16:creationId xmlns:a16="http://schemas.microsoft.com/office/drawing/2014/main" id="{057D4F24-389A-437E-AFD6-4A5D7B5FBADD}"/>
            </a:ext>
          </a:extLst>
        </xdr:cNvPr>
        <xdr:cNvSpPr txBox="1"/>
      </xdr:nvSpPr>
      <xdr:spPr>
        <a:xfrm>
          <a:off x="4686300" y="85826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215,413</a:t>
          </a:r>
          <a:endParaRPr kumimoji="1" lang="ja-JP" altLang="en-US" sz="1000" b="1">
            <a:latin typeface="ＭＳ Ｐゴシック"/>
          </a:endParaRPr>
        </a:p>
      </xdr:txBody>
    </xdr:sp>
    <xdr:clientData/>
  </xdr:oneCellAnchor>
  <xdr:twoCellAnchor>
    <xdr:from>
      <xdr:col>23</xdr:col>
      <xdr:colOff>165100</xdr:colOff>
      <xdr:row>51</xdr:row>
      <xdr:rowOff>63500</xdr:rowOff>
    </xdr:from>
    <xdr:to>
      <xdr:col>24</xdr:col>
      <xdr:colOff>152400</xdr:colOff>
      <xdr:row>51</xdr:row>
      <xdr:rowOff>63500</xdr:rowOff>
    </xdr:to>
    <xdr:cxnSp macro="">
      <xdr:nvCxnSpPr>
        <xdr:cNvPr id="117" name="直線コネクタ 116">
          <a:extLst>
            <a:ext uri="{FF2B5EF4-FFF2-40B4-BE49-F238E27FC236}">
              <a16:creationId xmlns:a16="http://schemas.microsoft.com/office/drawing/2014/main" id="{D59CCD2D-F6B2-4E5C-B148-5F31D8CFEE11}"/>
            </a:ext>
          </a:extLst>
        </xdr:cNvPr>
        <xdr:cNvCxnSpPr/>
      </xdr:nvCxnSpPr>
      <xdr:spPr>
        <a:xfrm>
          <a:off x="4546600" y="8807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99060</xdr:rowOff>
    </xdr:from>
    <xdr:to>
      <xdr:col>24</xdr:col>
      <xdr:colOff>63500</xdr:colOff>
      <xdr:row>54</xdr:row>
      <xdr:rowOff>163195</xdr:rowOff>
    </xdr:to>
    <xdr:cxnSp macro="">
      <xdr:nvCxnSpPr>
        <xdr:cNvPr id="118" name="直線コネクタ 117">
          <a:extLst>
            <a:ext uri="{FF2B5EF4-FFF2-40B4-BE49-F238E27FC236}">
              <a16:creationId xmlns:a16="http://schemas.microsoft.com/office/drawing/2014/main" id="{59B68958-C56B-437F-9F92-52A9BB821F67}"/>
            </a:ext>
          </a:extLst>
        </xdr:cNvPr>
        <xdr:cNvCxnSpPr/>
      </xdr:nvCxnSpPr>
      <xdr:spPr>
        <a:xfrm flipV="1">
          <a:off x="3797300" y="9357360"/>
          <a:ext cx="8382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83820</xdr:rowOff>
    </xdr:from>
    <xdr:ext cx="534670" cy="259080"/>
    <xdr:sp macro="" textlink="">
      <xdr:nvSpPr>
        <xdr:cNvPr id="119" name="総務費平均値テキスト">
          <a:extLst>
            <a:ext uri="{FF2B5EF4-FFF2-40B4-BE49-F238E27FC236}">
              <a16:creationId xmlns:a16="http://schemas.microsoft.com/office/drawing/2014/main" id="{BE68AF99-211E-4ADE-88D6-03DC0BA758E0}"/>
            </a:ext>
          </a:extLst>
        </xdr:cNvPr>
        <xdr:cNvSpPr txBox="1"/>
      </xdr:nvSpPr>
      <xdr:spPr>
        <a:xfrm>
          <a:off x="4686300" y="96850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69,946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105410</xdr:rowOff>
    </xdr:from>
    <xdr:to>
      <xdr:col>24</xdr:col>
      <xdr:colOff>114300</xdr:colOff>
      <xdr:row>57</xdr:row>
      <xdr:rowOff>35560</xdr:rowOff>
    </xdr:to>
    <xdr:sp macro="" textlink="">
      <xdr:nvSpPr>
        <xdr:cNvPr id="120" name="フローチャート: 判断 119">
          <a:extLst>
            <a:ext uri="{FF2B5EF4-FFF2-40B4-BE49-F238E27FC236}">
              <a16:creationId xmlns:a16="http://schemas.microsoft.com/office/drawing/2014/main" id="{D193C98A-A61C-4D41-ABAB-D0DD9A0B434A}"/>
            </a:ext>
          </a:extLst>
        </xdr:cNvPr>
        <xdr:cNvSpPr/>
      </xdr:nvSpPr>
      <xdr:spPr>
        <a:xfrm>
          <a:off x="4584700" y="9706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163195</xdr:rowOff>
    </xdr:from>
    <xdr:to>
      <xdr:col>19</xdr:col>
      <xdr:colOff>177800</xdr:colOff>
      <xdr:row>55</xdr:row>
      <xdr:rowOff>52705</xdr:rowOff>
    </xdr:to>
    <xdr:cxnSp macro="">
      <xdr:nvCxnSpPr>
        <xdr:cNvPr id="121" name="直線コネクタ 120">
          <a:extLst>
            <a:ext uri="{FF2B5EF4-FFF2-40B4-BE49-F238E27FC236}">
              <a16:creationId xmlns:a16="http://schemas.microsoft.com/office/drawing/2014/main" id="{E2ECCAD5-129C-4746-90CF-CF02E8B524B0}"/>
            </a:ext>
          </a:extLst>
        </xdr:cNvPr>
        <xdr:cNvCxnSpPr/>
      </xdr:nvCxnSpPr>
      <xdr:spPr>
        <a:xfrm flipV="1">
          <a:off x="2908300" y="9421495"/>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147955</xdr:rowOff>
    </xdr:from>
    <xdr:to>
      <xdr:col>20</xdr:col>
      <xdr:colOff>38100</xdr:colOff>
      <xdr:row>57</xdr:row>
      <xdr:rowOff>78105</xdr:rowOff>
    </xdr:to>
    <xdr:sp macro="" textlink="">
      <xdr:nvSpPr>
        <xdr:cNvPr id="122" name="フローチャート: 判断 121">
          <a:extLst>
            <a:ext uri="{FF2B5EF4-FFF2-40B4-BE49-F238E27FC236}">
              <a16:creationId xmlns:a16="http://schemas.microsoft.com/office/drawing/2014/main" id="{85553156-B7A7-4DEB-B640-3FA4291EE349}"/>
            </a:ext>
          </a:extLst>
        </xdr:cNvPr>
        <xdr:cNvSpPr/>
      </xdr:nvSpPr>
      <xdr:spPr>
        <a:xfrm>
          <a:off x="3746500" y="9749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69215</xdr:rowOff>
    </xdr:from>
    <xdr:ext cx="530225" cy="259080"/>
    <xdr:sp macro="" textlink="">
      <xdr:nvSpPr>
        <xdr:cNvPr id="123" name="テキスト ボックス 122">
          <a:extLst>
            <a:ext uri="{FF2B5EF4-FFF2-40B4-BE49-F238E27FC236}">
              <a16:creationId xmlns:a16="http://schemas.microsoft.com/office/drawing/2014/main" id="{4B36114B-6BA3-4D3F-8EDC-2F68AF837E07}"/>
            </a:ext>
          </a:extLst>
        </xdr:cNvPr>
        <xdr:cNvSpPr txBox="1"/>
      </xdr:nvSpPr>
      <xdr:spPr>
        <a:xfrm>
          <a:off x="3529965" y="984186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63,482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55</xdr:row>
      <xdr:rowOff>52705</xdr:rowOff>
    </xdr:from>
    <xdr:to>
      <xdr:col>15</xdr:col>
      <xdr:colOff>50800</xdr:colOff>
      <xdr:row>55</xdr:row>
      <xdr:rowOff>130175</xdr:rowOff>
    </xdr:to>
    <xdr:cxnSp macro="">
      <xdr:nvCxnSpPr>
        <xdr:cNvPr id="124" name="直線コネクタ 123">
          <a:extLst>
            <a:ext uri="{FF2B5EF4-FFF2-40B4-BE49-F238E27FC236}">
              <a16:creationId xmlns:a16="http://schemas.microsoft.com/office/drawing/2014/main" id="{A83E3679-20AC-4866-993C-FA99DF8FFCD1}"/>
            </a:ext>
          </a:extLst>
        </xdr:cNvPr>
        <xdr:cNvCxnSpPr/>
      </xdr:nvCxnSpPr>
      <xdr:spPr>
        <a:xfrm flipV="1">
          <a:off x="2019300" y="9482455"/>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126365</xdr:rowOff>
    </xdr:from>
    <xdr:to>
      <xdr:col>15</xdr:col>
      <xdr:colOff>101600</xdr:colOff>
      <xdr:row>57</xdr:row>
      <xdr:rowOff>56515</xdr:rowOff>
    </xdr:to>
    <xdr:sp macro="" textlink="">
      <xdr:nvSpPr>
        <xdr:cNvPr id="125" name="フローチャート: 判断 124">
          <a:extLst>
            <a:ext uri="{FF2B5EF4-FFF2-40B4-BE49-F238E27FC236}">
              <a16:creationId xmlns:a16="http://schemas.microsoft.com/office/drawing/2014/main" id="{A516C198-F4EB-4E2A-8764-5F8E2A636381}"/>
            </a:ext>
          </a:extLst>
        </xdr:cNvPr>
        <xdr:cNvSpPr/>
      </xdr:nvSpPr>
      <xdr:spPr>
        <a:xfrm>
          <a:off x="2857500" y="9727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47625</xdr:rowOff>
    </xdr:from>
    <xdr:ext cx="530225" cy="259080"/>
    <xdr:sp macro="" textlink="">
      <xdr:nvSpPr>
        <xdr:cNvPr id="126" name="テキスト ボックス 125">
          <a:extLst>
            <a:ext uri="{FF2B5EF4-FFF2-40B4-BE49-F238E27FC236}">
              <a16:creationId xmlns:a16="http://schemas.microsoft.com/office/drawing/2014/main" id="{9823B077-4BFD-4CDD-8FF1-184F45EC5F2D}"/>
            </a:ext>
          </a:extLst>
        </xdr:cNvPr>
        <xdr:cNvSpPr txBox="1"/>
      </xdr:nvSpPr>
      <xdr:spPr>
        <a:xfrm>
          <a:off x="2640965" y="98202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66,773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52</xdr:row>
      <xdr:rowOff>120650</xdr:rowOff>
    </xdr:from>
    <xdr:to>
      <xdr:col>10</xdr:col>
      <xdr:colOff>114300</xdr:colOff>
      <xdr:row>55</xdr:row>
      <xdr:rowOff>130175</xdr:rowOff>
    </xdr:to>
    <xdr:cxnSp macro="">
      <xdr:nvCxnSpPr>
        <xdr:cNvPr id="127" name="直線コネクタ 126">
          <a:extLst>
            <a:ext uri="{FF2B5EF4-FFF2-40B4-BE49-F238E27FC236}">
              <a16:creationId xmlns:a16="http://schemas.microsoft.com/office/drawing/2014/main" id="{D76B24A0-69CE-4293-A988-7532B7EC4B3B}"/>
            </a:ext>
          </a:extLst>
        </xdr:cNvPr>
        <xdr:cNvCxnSpPr/>
      </xdr:nvCxnSpPr>
      <xdr:spPr>
        <a:xfrm>
          <a:off x="1130300" y="9036050"/>
          <a:ext cx="889000" cy="523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121920</xdr:rowOff>
    </xdr:from>
    <xdr:to>
      <xdr:col>10</xdr:col>
      <xdr:colOff>165100</xdr:colOff>
      <xdr:row>57</xdr:row>
      <xdr:rowOff>52070</xdr:rowOff>
    </xdr:to>
    <xdr:sp macro="" textlink="">
      <xdr:nvSpPr>
        <xdr:cNvPr id="128" name="フローチャート: 判断 127">
          <a:extLst>
            <a:ext uri="{FF2B5EF4-FFF2-40B4-BE49-F238E27FC236}">
              <a16:creationId xmlns:a16="http://schemas.microsoft.com/office/drawing/2014/main" id="{2604D6F1-F67A-475E-9570-2CD6E76C99E6}"/>
            </a:ext>
          </a:extLst>
        </xdr:cNvPr>
        <xdr:cNvSpPr/>
      </xdr:nvSpPr>
      <xdr:spPr>
        <a:xfrm>
          <a:off x="19685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43180</xdr:rowOff>
    </xdr:from>
    <xdr:ext cx="530225" cy="254635"/>
    <xdr:sp macro="" textlink="">
      <xdr:nvSpPr>
        <xdr:cNvPr id="129" name="テキスト ボックス 128">
          <a:extLst>
            <a:ext uri="{FF2B5EF4-FFF2-40B4-BE49-F238E27FC236}">
              <a16:creationId xmlns:a16="http://schemas.microsoft.com/office/drawing/2014/main" id="{4E74D4B6-03CE-4E66-8351-1F6998DE8FC1}"/>
            </a:ext>
          </a:extLst>
        </xdr:cNvPr>
        <xdr:cNvSpPr txBox="1"/>
      </xdr:nvSpPr>
      <xdr:spPr>
        <a:xfrm>
          <a:off x="1751965" y="981583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67,441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53</xdr:row>
      <xdr:rowOff>53340</xdr:rowOff>
    </xdr:from>
    <xdr:to>
      <xdr:col>6</xdr:col>
      <xdr:colOff>38100</xdr:colOff>
      <xdr:row>53</xdr:row>
      <xdr:rowOff>154940</xdr:rowOff>
    </xdr:to>
    <xdr:sp macro="" textlink="">
      <xdr:nvSpPr>
        <xdr:cNvPr id="130" name="フローチャート: 判断 129">
          <a:extLst>
            <a:ext uri="{FF2B5EF4-FFF2-40B4-BE49-F238E27FC236}">
              <a16:creationId xmlns:a16="http://schemas.microsoft.com/office/drawing/2014/main" id="{34BFB198-8283-466B-9A83-CBCDC344947D}"/>
            </a:ext>
          </a:extLst>
        </xdr:cNvPr>
        <xdr:cNvSpPr/>
      </xdr:nvSpPr>
      <xdr:spPr>
        <a:xfrm>
          <a:off x="1079500" y="914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53</xdr:row>
      <xdr:rowOff>146050</xdr:rowOff>
    </xdr:from>
    <xdr:ext cx="594360" cy="254635"/>
    <xdr:sp macro="" textlink="">
      <xdr:nvSpPr>
        <xdr:cNvPr id="131" name="テキスト ボックス 130">
          <a:extLst>
            <a:ext uri="{FF2B5EF4-FFF2-40B4-BE49-F238E27FC236}">
              <a16:creationId xmlns:a16="http://schemas.microsoft.com/office/drawing/2014/main" id="{4C80A624-0273-4020-ACC5-8071293E61EF}"/>
            </a:ext>
          </a:extLst>
        </xdr:cNvPr>
        <xdr:cNvSpPr txBox="1"/>
      </xdr:nvSpPr>
      <xdr:spPr>
        <a:xfrm>
          <a:off x="830580" y="923290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156,726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4054AD1B-00B9-452D-9A95-5C358EB56B2A}"/>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A7C013D9-B1AF-4158-9286-FD4C5013D96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A1696951-B13A-4CDF-9B37-FBB457720195}"/>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E47DE8D7-CFA0-4699-8AC5-6C6AE067498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BC421302-684D-4248-B969-63DBDFDDE932}"/>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54</xdr:row>
      <xdr:rowOff>48260</xdr:rowOff>
    </xdr:from>
    <xdr:to>
      <xdr:col>24</xdr:col>
      <xdr:colOff>114300</xdr:colOff>
      <xdr:row>54</xdr:row>
      <xdr:rowOff>149860</xdr:rowOff>
    </xdr:to>
    <xdr:sp macro="" textlink="">
      <xdr:nvSpPr>
        <xdr:cNvPr id="137" name="楕円 136">
          <a:extLst>
            <a:ext uri="{FF2B5EF4-FFF2-40B4-BE49-F238E27FC236}">
              <a16:creationId xmlns:a16="http://schemas.microsoft.com/office/drawing/2014/main" id="{EDD9191E-5D3A-4F42-AC32-5919147D9A43}"/>
            </a:ext>
          </a:extLst>
        </xdr:cNvPr>
        <xdr:cNvSpPr/>
      </xdr:nvSpPr>
      <xdr:spPr>
        <a:xfrm>
          <a:off x="4584700" y="930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71120</xdr:rowOff>
    </xdr:from>
    <xdr:ext cx="598805" cy="259080"/>
    <xdr:sp macro="" textlink="">
      <xdr:nvSpPr>
        <xdr:cNvPr id="138" name="総務費該当値テキスト">
          <a:extLst>
            <a:ext uri="{FF2B5EF4-FFF2-40B4-BE49-F238E27FC236}">
              <a16:creationId xmlns:a16="http://schemas.microsoft.com/office/drawing/2014/main" id="{D96B3C65-C5D3-44E7-9697-BAF0E207691C}"/>
            </a:ext>
          </a:extLst>
        </xdr:cNvPr>
        <xdr:cNvSpPr txBox="1"/>
      </xdr:nvSpPr>
      <xdr:spPr>
        <a:xfrm>
          <a:off x="4686300" y="91579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131,256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54</xdr:row>
      <xdr:rowOff>112395</xdr:rowOff>
    </xdr:from>
    <xdr:to>
      <xdr:col>20</xdr:col>
      <xdr:colOff>38100</xdr:colOff>
      <xdr:row>55</xdr:row>
      <xdr:rowOff>42545</xdr:rowOff>
    </xdr:to>
    <xdr:sp macro="" textlink="">
      <xdr:nvSpPr>
        <xdr:cNvPr id="139" name="楕円 138">
          <a:extLst>
            <a:ext uri="{FF2B5EF4-FFF2-40B4-BE49-F238E27FC236}">
              <a16:creationId xmlns:a16="http://schemas.microsoft.com/office/drawing/2014/main" id="{6F233B35-05C5-4D4F-8D2A-2723BB477D30}"/>
            </a:ext>
          </a:extLst>
        </xdr:cNvPr>
        <xdr:cNvSpPr/>
      </xdr:nvSpPr>
      <xdr:spPr>
        <a:xfrm>
          <a:off x="3746500" y="937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53</xdr:row>
      <xdr:rowOff>59055</xdr:rowOff>
    </xdr:from>
    <xdr:ext cx="594360" cy="259080"/>
    <xdr:sp macro="" textlink="">
      <xdr:nvSpPr>
        <xdr:cNvPr id="140" name="テキスト ボックス 139">
          <a:extLst>
            <a:ext uri="{FF2B5EF4-FFF2-40B4-BE49-F238E27FC236}">
              <a16:creationId xmlns:a16="http://schemas.microsoft.com/office/drawing/2014/main" id="{83334703-2C35-4E63-9F44-7A102D9A2B1E}"/>
            </a:ext>
          </a:extLst>
        </xdr:cNvPr>
        <xdr:cNvSpPr txBox="1"/>
      </xdr:nvSpPr>
      <xdr:spPr>
        <a:xfrm>
          <a:off x="3497580" y="914590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121,424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55</xdr:row>
      <xdr:rowOff>1905</xdr:rowOff>
    </xdr:from>
    <xdr:to>
      <xdr:col>15</xdr:col>
      <xdr:colOff>101600</xdr:colOff>
      <xdr:row>55</xdr:row>
      <xdr:rowOff>103505</xdr:rowOff>
    </xdr:to>
    <xdr:sp macro="" textlink="">
      <xdr:nvSpPr>
        <xdr:cNvPr id="141" name="楕円 140">
          <a:extLst>
            <a:ext uri="{FF2B5EF4-FFF2-40B4-BE49-F238E27FC236}">
              <a16:creationId xmlns:a16="http://schemas.microsoft.com/office/drawing/2014/main" id="{A5C6D4B9-F1F1-495E-9CA3-8E92EE17B9A9}"/>
            </a:ext>
          </a:extLst>
        </xdr:cNvPr>
        <xdr:cNvSpPr/>
      </xdr:nvSpPr>
      <xdr:spPr>
        <a:xfrm>
          <a:off x="2857500" y="9431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53</xdr:row>
      <xdr:rowOff>120650</xdr:rowOff>
    </xdr:from>
    <xdr:ext cx="594360" cy="254635"/>
    <xdr:sp macro="" textlink="">
      <xdr:nvSpPr>
        <xdr:cNvPr id="142" name="テキスト ボックス 141">
          <a:extLst>
            <a:ext uri="{FF2B5EF4-FFF2-40B4-BE49-F238E27FC236}">
              <a16:creationId xmlns:a16="http://schemas.microsoft.com/office/drawing/2014/main" id="{E1B08FA5-1551-4FF3-9315-773CA7836E64}"/>
            </a:ext>
          </a:extLst>
        </xdr:cNvPr>
        <xdr:cNvSpPr txBox="1"/>
      </xdr:nvSpPr>
      <xdr:spPr>
        <a:xfrm>
          <a:off x="2608580" y="920750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112,111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55</xdr:row>
      <xdr:rowOff>79375</xdr:rowOff>
    </xdr:from>
    <xdr:to>
      <xdr:col>10</xdr:col>
      <xdr:colOff>165100</xdr:colOff>
      <xdr:row>56</xdr:row>
      <xdr:rowOff>9525</xdr:rowOff>
    </xdr:to>
    <xdr:sp macro="" textlink="">
      <xdr:nvSpPr>
        <xdr:cNvPr id="143" name="楕円 142">
          <a:extLst>
            <a:ext uri="{FF2B5EF4-FFF2-40B4-BE49-F238E27FC236}">
              <a16:creationId xmlns:a16="http://schemas.microsoft.com/office/drawing/2014/main" id="{B63E1616-DA9B-4EDB-BE4B-C8ABF63ED263}"/>
            </a:ext>
          </a:extLst>
        </xdr:cNvPr>
        <xdr:cNvSpPr/>
      </xdr:nvSpPr>
      <xdr:spPr>
        <a:xfrm>
          <a:off x="1968500" y="950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54</xdr:row>
      <xdr:rowOff>26035</xdr:rowOff>
    </xdr:from>
    <xdr:ext cx="594360" cy="259080"/>
    <xdr:sp macro="" textlink="">
      <xdr:nvSpPr>
        <xdr:cNvPr id="144" name="テキスト ボックス 143">
          <a:extLst>
            <a:ext uri="{FF2B5EF4-FFF2-40B4-BE49-F238E27FC236}">
              <a16:creationId xmlns:a16="http://schemas.microsoft.com/office/drawing/2014/main" id="{969DBFF9-0781-4D8D-8524-5DD6584D04B2}"/>
            </a:ext>
          </a:extLst>
        </xdr:cNvPr>
        <xdr:cNvSpPr txBox="1"/>
      </xdr:nvSpPr>
      <xdr:spPr>
        <a:xfrm>
          <a:off x="1719580" y="928433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100,184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52</xdr:row>
      <xdr:rowOff>69215</xdr:rowOff>
    </xdr:from>
    <xdr:to>
      <xdr:col>6</xdr:col>
      <xdr:colOff>38100</xdr:colOff>
      <xdr:row>52</xdr:row>
      <xdr:rowOff>170815</xdr:rowOff>
    </xdr:to>
    <xdr:sp macro="" textlink="">
      <xdr:nvSpPr>
        <xdr:cNvPr id="145" name="楕円 144">
          <a:extLst>
            <a:ext uri="{FF2B5EF4-FFF2-40B4-BE49-F238E27FC236}">
              <a16:creationId xmlns:a16="http://schemas.microsoft.com/office/drawing/2014/main" id="{33D2CECD-0184-48E0-BD32-62FE1ED7FB06}"/>
            </a:ext>
          </a:extLst>
        </xdr:cNvPr>
        <xdr:cNvSpPr/>
      </xdr:nvSpPr>
      <xdr:spPr>
        <a:xfrm>
          <a:off x="1079500" y="898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51</xdr:row>
      <xdr:rowOff>15875</xdr:rowOff>
    </xdr:from>
    <xdr:ext cx="594360" cy="259080"/>
    <xdr:sp macro="" textlink="">
      <xdr:nvSpPr>
        <xdr:cNvPr id="146" name="テキスト ボックス 145">
          <a:extLst>
            <a:ext uri="{FF2B5EF4-FFF2-40B4-BE49-F238E27FC236}">
              <a16:creationId xmlns:a16="http://schemas.microsoft.com/office/drawing/2014/main" id="{82F28AE9-990A-4624-B7AF-B32E0EA949D5}"/>
            </a:ext>
          </a:extLst>
        </xdr:cNvPr>
        <xdr:cNvSpPr txBox="1"/>
      </xdr:nvSpPr>
      <xdr:spPr>
        <a:xfrm>
          <a:off x="830580" y="875982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180,498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EAB882F0-4EAE-4A61-8F73-E059CC1D50B7}"/>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D03A072C-8349-4AB9-81C0-E062A343B398}"/>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CCF4309C-AA6F-4B78-B0C4-02C74F7744B3}"/>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F2AA41A3-2C1E-44AF-8260-7F8582DBB8E2}"/>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2ABE3360-3C55-422E-BD9E-0379531F3E6F}"/>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5568C0B8-BD13-46E4-94FE-EAF86A61EE28}"/>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5ECA1A90-484E-4601-8968-0D0B05E371DA}"/>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242,081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89E4DC-C66C-444A-AED3-9896C85CD7C6}"/>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5440" cy="220980"/>
    <xdr:sp macro="" textlink="">
      <xdr:nvSpPr>
        <xdr:cNvPr id="155" name="テキスト ボックス 154">
          <a:extLst>
            <a:ext uri="{FF2B5EF4-FFF2-40B4-BE49-F238E27FC236}">
              <a16:creationId xmlns:a16="http://schemas.microsoft.com/office/drawing/2014/main" id="{68B3BABF-3EB4-45DA-996A-3315B26B31A1}"/>
            </a:ext>
          </a:extLst>
        </xdr:cNvPr>
        <xdr:cNvSpPr txBox="1"/>
      </xdr:nvSpPr>
      <xdr:spPr>
        <a:xfrm>
          <a:off x="723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1178BA42-1737-46F3-8D19-FFB199D8421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91185" cy="254635"/>
    <xdr:sp macro="" textlink="">
      <xdr:nvSpPr>
        <xdr:cNvPr id="157" name="テキスト ボックス 156">
          <a:extLst>
            <a:ext uri="{FF2B5EF4-FFF2-40B4-BE49-F238E27FC236}">
              <a16:creationId xmlns:a16="http://schemas.microsoft.com/office/drawing/2014/main" id="{4D150226-380A-43B9-8A19-9E5E63DE9D59}"/>
            </a:ext>
          </a:extLst>
        </xdr:cNvPr>
        <xdr:cNvSpPr txBox="1"/>
      </xdr:nvSpPr>
      <xdr:spPr>
        <a:xfrm>
          <a:off x="166370" y="13827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6885D48A-A739-48FC-B81D-5DD6F65B8071}"/>
            </a:ext>
          </a:extLst>
        </xdr:cNvPr>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77</xdr:row>
      <xdr:rowOff>168910</xdr:rowOff>
    </xdr:from>
    <xdr:ext cx="591185" cy="254635"/>
    <xdr:sp macro="" textlink="">
      <xdr:nvSpPr>
        <xdr:cNvPr id="159" name="テキスト ボックス 158">
          <a:extLst>
            <a:ext uri="{FF2B5EF4-FFF2-40B4-BE49-F238E27FC236}">
              <a16:creationId xmlns:a16="http://schemas.microsoft.com/office/drawing/2014/main" id="{AD75C973-DCF4-4BA3-927B-31E59BBC4953}"/>
            </a:ext>
          </a:extLst>
        </xdr:cNvPr>
        <xdr:cNvSpPr txBox="1"/>
      </xdr:nvSpPr>
      <xdr:spPr>
        <a:xfrm>
          <a:off x="166370" y="133705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3F8999DF-593B-48B3-BD37-95D158BD0913}"/>
            </a:ext>
          </a:extLst>
        </xdr:cNvPr>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75</xdr:row>
      <xdr:rowOff>54610</xdr:rowOff>
    </xdr:from>
    <xdr:ext cx="591185" cy="254635"/>
    <xdr:sp macro="" textlink="">
      <xdr:nvSpPr>
        <xdr:cNvPr id="161" name="テキスト ボックス 160">
          <a:extLst>
            <a:ext uri="{FF2B5EF4-FFF2-40B4-BE49-F238E27FC236}">
              <a16:creationId xmlns:a16="http://schemas.microsoft.com/office/drawing/2014/main" id="{370752D1-46BF-44DB-9AF4-E3CBC3F9C537}"/>
            </a:ext>
          </a:extLst>
        </xdr:cNvPr>
        <xdr:cNvSpPr txBox="1"/>
      </xdr:nvSpPr>
      <xdr:spPr>
        <a:xfrm>
          <a:off x="166370" y="129133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404F0D3D-8014-4923-8278-F46F3F7353FB}"/>
            </a:ext>
          </a:extLst>
        </xdr:cNvPr>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72</xdr:row>
      <xdr:rowOff>111760</xdr:rowOff>
    </xdr:from>
    <xdr:ext cx="591185" cy="254635"/>
    <xdr:sp macro="" textlink="">
      <xdr:nvSpPr>
        <xdr:cNvPr id="163" name="テキスト ボックス 162">
          <a:extLst>
            <a:ext uri="{FF2B5EF4-FFF2-40B4-BE49-F238E27FC236}">
              <a16:creationId xmlns:a16="http://schemas.microsoft.com/office/drawing/2014/main" id="{6CBC09D1-EEC2-42C9-9417-42DED034DBDA}"/>
            </a:ext>
          </a:extLst>
        </xdr:cNvPr>
        <xdr:cNvSpPr txBox="1"/>
      </xdr:nvSpPr>
      <xdr:spPr>
        <a:xfrm>
          <a:off x="166370" y="124561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A5899AC3-BCF5-44C5-A339-1B78DB3812A8}"/>
            </a:ext>
          </a:extLst>
        </xdr:cNvPr>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168910</xdr:rowOff>
    </xdr:from>
    <xdr:ext cx="591185" cy="254635"/>
    <xdr:sp macro="" textlink="">
      <xdr:nvSpPr>
        <xdr:cNvPr id="165" name="テキスト ボックス 164">
          <a:extLst>
            <a:ext uri="{FF2B5EF4-FFF2-40B4-BE49-F238E27FC236}">
              <a16:creationId xmlns:a16="http://schemas.microsoft.com/office/drawing/2014/main" id="{8E36A355-675B-4C33-B2DC-8BA26E978AAD}"/>
            </a:ext>
          </a:extLst>
        </xdr:cNvPr>
        <xdr:cNvSpPr txBox="1"/>
      </xdr:nvSpPr>
      <xdr:spPr>
        <a:xfrm>
          <a:off x="166370" y="119989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1D863BEC-0569-41E9-8300-6F5CE69457AB}"/>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1185" cy="254635"/>
    <xdr:sp macro="" textlink="">
      <xdr:nvSpPr>
        <xdr:cNvPr id="167" name="テキスト ボックス 166">
          <a:extLst>
            <a:ext uri="{FF2B5EF4-FFF2-40B4-BE49-F238E27FC236}">
              <a16:creationId xmlns:a16="http://schemas.microsoft.com/office/drawing/2014/main" id="{4AA81F15-9ED1-459F-A374-841E8A4DE960}"/>
            </a:ext>
          </a:extLst>
        </xdr:cNvPr>
        <xdr:cNvSpPr txBox="1"/>
      </xdr:nvSpPr>
      <xdr:spPr>
        <a:xfrm>
          <a:off x="166370" y="11541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A83CDB62-FBD1-4FE9-8652-D98C5FA5426D}"/>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109855</xdr:rowOff>
    </xdr:from>
    <xdr:to>
      <xdr:col>24</xdr:col>
      <xdr:colOff>62865</xdr:colOff>
      <xdr:row>78</xdr:row>
      <xdr:rowOff>135890</xdr:rowOff>
    </xdr:to>
    <xdr:cxnSp macro="">
      <xdr:nvCxnSpPr>
        <xdr:cNvPr id="169" name="直線コネクタ 168">
          <a:extLst>
            <a:ext uri="{FF2B5EF4-FFF2-40B4-BE49-F238E27FC236}">
              <a16:creationId xmlns:a16="http://schemas.microsoft.com/office/drawing/2014/main" id="{374D2123-8FD3-4D96-8092-5AB831AFA28F}"/>
            </a:ext>
          </a:extLst>
        </xdr:cNvPr>
        <xdr:cNvCxnSpPr/>
      </xdr:nvCxnSpPr>
      <xdr:spPr>
        <a:xfrm flipV="1">
          <a:off x="4633595" y="12111355"/>
          <a:ext cx="1270" cy="1397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139700</xdr:rowOff>
    </xdr:from>
    <xdr:ext cx="598805" cy="259080"/>
    <xdr:sp macro="" textlink="">
      <xdr:nvSpPr>
        <xdr:cNvPr id="170" name="民生費最小値テキスト">
          <a:extLst>
            <a:ext uri="{FF2B5EF4-FFF2-40B4-BE49-F238E27FC236}">
              <a16:creationId xmlns:a16="http://schemas.microsoft.com/office/drawing/2014/main" id="{F14E9A42-D41C-4DE7-ABDA-0C1277872756}"/>
            </a:ext>
          </a:extLst>
        </xdr:cNvPr>
        <xdr:cNvSpPr txBox="1"/>
      </xdr:nvSpPr>
      <xdr:spPr>
        <a:xfrm>
          <a:off x="4686300" y="135128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150,446</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135890</xdr:rowOff>
    </xdr:from>
    <xdr:to>
      <xdr:col>24</xdr:col>
      <xdr:colOff>152400</xdr:colOff>
      <xdr:row>78</xdr:row>
      <xdr:rowOff>135890</xdr:rowOff>
    </xdr:to>
    <xdr:cxnSp macro="">
      <xdr:nvCxnSpPr>
        <xdr:cNvPr id="171" name="直線コネクタ 170">
          <a:extLst>
            <a:ext uri="{FF2B5EF4-FFF2-40B4-BE49-F238E27FC236}">
              <a16:creationId xmlns:a16="http://schemas.microsoft.com/office/drawing/2014/main" id="{1A9C0C84-A17C-4EDC-B7E7-D61C59973E43}"/>
            </a:ext>
          </a:extLst>
        </xdr:cNvPr>
        <xdr:cNvCxnSpPr/>
      </xdr:nvCxnSpPr>
      <xdr:spPr>
        <a:xfrm>
          <a:off x="4546600" y="13508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56515</xdr:rowOff>
    </xdr:from>
    <xdr:ext cx="598805" cy="258445"/>
    <xdr:sp macro="" textlink="">
      <xdr:nvSpPr>
        <xdr:cNvPr id="172" name="民生費最大値テキスト">
          <a:extLst>
            <a:ext uri="{FF2B5EF4-FFF2-40B4-BE49-F238E27FC236}">
              <a16:creationId xmlns:a16="http://schemas.microsoft.com/office/drawing/2014/main" id="{36B20D2E-8CDF-4717-886E-42B58839F239}"/>
            </a:ext>
          </a:extLst>
        </xdr:cNvPr>
        <xdr:cNvSpPr txBox="1"/>
      </xdr:nvSpPr>
      <xdr:spPr>
        <a:xfrm>
          <a:off x="4686300" y="1188656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303,239</a:t>
          </a:r>
          <a:endParaRPr kumimoji="1" lang="ja-JP" altLang="en-US" sz="1000" b="1">
            <a:latin typeface="ＭＳ Ｐゴシック"/>
          </a:endParaRPr>
        </a:p>
      </xdr:txBody>
    </xdr:sp>
    <xdr:clientData/>
  </xdr:oneCellAnchor>
  <xdr:twoCellAnchor>
    <xdr:from>
      <xdr:col>23</xdr:col>
      <xdr:colOff>165100</xdr:colOff>
      <xdr:row>70</xdr:row>
      <xdr:rowOff>109855</xdr:rowOff>
    </xdr:from>
    <xdr:to>
      <xdr:col>24</xdr:col>
      <xdr:colOff>152400</xdr:colOff>
      <xdr:row>70</xdr:row>
      <xdr:rowOff>109855</xdr:rowOff>
    </xdr:to>
    <xdr:cxnSp macro="">
      <xdr:nvCxnSpPr>
        <xdr:cNvPr id="173" name="直線コネクタ 172">
          <a:extLst>
            <a:ext uri="{FF2B5EF4-FFF2-40B4-BE49-F238E27FC236}">
              <a16:creationId xmlns:a16="http://schemas.microsoft.com/office/drawing/2014/main" id="{5EC6DA16-BFF0-47CA-A835-1D8A7B8185D5}"/>
            </a:ext>
          </a:extLst>
        </xdr:cNvPr>
        <xdr:cNvCxnSpPr/>
      </xdr:nvCxnSpPr>
      <xdr:spPr>
        <a:xfrm>
          <a:off x="4546600" y="12111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109855</xdr:rowOff>
    </xdr:from>
    <xdr:to>
      <xdr:col>24</xdr:col>
      <xdr:colOff>63500</xdr:colOff>
      <xdr:row>76</xdr:row>
      <xdr:rowOff>167640</xdr:rowOff>
    </xdr:to>
    <xdr:cxnSp macro="">
      <xdr:nvCxnSpPr>
        <xdr:cNvPr id="174" name="直線コネクタ 173">
          <a:extLst>
            <a:ext uri="{FF2B5EF4-FFF2-40B4-BE49-F238E27FC236}">
              <a16:creationId xmlns:a16="http://schemas.microsoft.com/office/drawing/2014/main" id="{9F5179C4-01AF-49BA-8BB6-3592B64396DE}"/>
            </a:ext>
          </a:extLst>
        </xdr:cNvPr>
        <xdr:cNvCxnSpPr/>
      </xdr:nvCxnSpPr>
      <xdr:spPr>
        <a:xfrm flipV="1">
          <a:off x="3797300" y="12968605"/>
          <a:ext cx="838200" cy="229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99060</xdr:rowOff>
    </xdr:from>
    <xdr:ext cx="598805" cy="254635"/>
    <xdr:sp macro="" textlink="">
      <xdr:nvSpPr>
        <xdr:cNvPr id="175" name="民生費平均値テキスト">
          <a:extLst>
            <a:ext uri="{FF2B5EF4-FFF2-40B4-BE49-F238E27FC236}">
              <a16:creationId xmlns:a16="http://schemas.microsoft.com/office/drawing/2014/main" id="{2F540CA9-BA25-488E-AFC5-C25BA357FD29}"/>
            </a:ext>
          </a:extLst>
        </xdr:cNvPr>
        <xdr:cNvSpPr txBox="1"/>
      </xdr:nvSpPr>
      <xdr:spPr>
        <a:xfrm>
          <a:off x="4686300" y="12957810"/>
          <a:ext cx="59880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202,793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75</xdr:row>
      <xdr:rowOff>120650</xdr:rowOff>
    </xdr:from>
    <xdr:to>
      <xdr:col>24</xdr:col>
      <xdr:colOff>114300</xdr:colOff>
      <xdr:row>76</xdr:row>
      <xdr:rowOff>50800</xdr:rowOff>
    </xdr:to>
    <xdr:sp macro="" textlink="">
      <xdr:nvSpPr>
        <xdr:cNvPr id="176" name="フローチャート: 判断 175">
          <a:extLst>
            <a:ext uri="{FF2B5EF4-FFF2-40B4-BE49-F238E27FC236}">
              <a16:creationId xmlns:a16="http://schemas.microsoft.com/office/drawing/2014/main" id="{567AAB22-19DB-4E29-993D-8C50BB8DDE7B}"/>
            </a:ext>
          </a:extLst>
        </xdr:cNvPr>
        <xdr:cNvSpPr/>
      </xdr:nvSpPr>
      <xdr:spPr>
        <a:xfrm>
          <a:off x="4584700" y="1297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167640</xdr:rowOff>
    </xdr:from>
    <xdr:to>
      <xdr:col>19</xdr:col>
      <xdr:colOff>177800</xdr:colOff>
      <xdr:row>77</xdr:row>
      <xdr:rowOff>49530</xdr:rowOff>
    </xdr:to>
    <xdr:cxnSp macro="">
      <xdr:nvCxnSpPr>
        <xdr:cNvPr id="177" name="直線コネクタ 176">
          <a:extLst>
            <a:ext uri="{FF2B5EF4-FFF2-40B4-BE49-F238E27FC236}">
              <a16:creationId xmlns:a16="http://schemas.microsoft.com/office/drawing/2014/main" id="{E60DB780-E626-4F05-91AF-3430FCFEB750}"/>
            </a:ext>
          </a:extLst>
        </xdr:cNvPr>
        <xdr:cNvCxnSpPr/>
      </xdr:nvCxnSpPr>
      <xdr:spPr>
        <a:xfrm flipV="1">
          <a:off x="2908300" y="1319784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69850</xdr:rowOff>
    </xdr:from>
    <xdr:to>
      <xdr:col>20</xdr:col>
      <xdr:colOff>38100</xdr:colOff>
      <xdr:row>76</xdr:row>
      <xdr:rowOff>171450</xdr:rowOff>
    </xdr:to>
    <xdr:sp macro="" textlink="">
      <xdr:nvSpPr>
        <xdr:cNvPr id="178" name="フローチャート: 判断 177">
          <a:extLst>
            <a:ext uri="{FF2B5EF4-FFF2-40B4-BE49-F238E27FC236}">
              <a16:creationId xmlns:a16="http://schemas.microsoft.com/office/drawing/2014/main" id="{6B9129E6-58D0-4BE4-9302-54857EB92BAB}"/>
            </a:ext>
          </a:extLst>
        </xdr:cNvPr>
        <xdr:cNvSpPr/>
      </xdr:nvSpPr>
      <xdr:spPr>
        <a:xfrm>
          <a:off x="3746500" y="1310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16510</xdr:rowOff>
    </xdr:from>
    <xdr:ext cx="594360" cy="259080"/>
    <xdr:sp macro="" textlink="">
      <xdr:nvSpPr>
        <xdr:cNvPr id="179" name="テキスト ボックス 178">
          <a:extLst>
            <a:ext uri="{FF2B5EF4-FFF2-40B4-BE49-F238E27FC236}">
              <a16:creationId xmlns:a16="http://schemas.microsoft.com/office/drawing/2014/main" id="{528235D0-FA1C-4358-9B82-C68CF2D35B8B}"/>
            </a:ext>
          </a:extLst>
        </xdr:cNvPr>
        <xdr:cNvSpPr txBox="1"/>
      </xdr:nvSpPr>
      <xdr:spPr>
        <a:xfrm>
          <a:off x="3497580" y="128752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189,587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149860</xdr:rowOff>
    </xdr:from>
    <xdr:to>
      <xdr:col>15</xdr:col>
      <xdr:colOff>50800</xdr:colOff>
      <xdr:row>77</xdr:row>
      <xdr:rowOff>49530</xdr:rowOff>
    </xdr:to>
    <xdr:cxnSp macro="">
      <xdr:nvCxnSpPr>
        <xdr:cNvPr id="180" name="直線コネクタ 179">
          <a:extLst>
            <a:ext uri="{FF2B5EF4-FFF2-40B4-BE49-F238E27FC236}">
              <a16:creationId xmlns:a16="http://schemas.microsoft.com/office/drawing/2014/main" id="{F714BAE0-C573-43F4-966A-37455C9E1204}"/>
            </a:ext>
          </a:extLst>
        </xdr:cNvPr>
        <xdr:cNvCxnSpPr/>
      </xdr:nvCxnSpPr>
      <xdr:spPr>
        <a:xfrm>
          <a:off x="2019300" y="13180060"/>
          <a:ext cx="88900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163195</xdr:rowOff>
    </xdr:from>
    <xdr:to>
      <xdr:col>15</xdr:col>
      <xdr:colOff>101600</xdr:colOff>
      <xdr:row>77</xdr:row>
      <xdr:rowOff>93345</xdr:rowOff>
    </xdr:to>
    <xdr:sp macro="" textlink="">
      <xdr:nvSpPr>
        <xdr:cNvPr id="181" name="フローチャート: 判断 180">
          <a:extLst>
            <a:ext uri="{FF2B5EF4-FFF2-40B4-BE49-F238E27FC236}">
              <a16:creationId xmlns:a16="http://schemas.microsoft.com/office/drawing/2014/main" id="{B791AF1F-8C8F-445B-8FA2-DA4E6D1E9A0C}"/>
            </a:ext>
          </a:extLst>
        </xdr:cNvPr>
        <xdr:cNvSpPr/>
      </xdr:nvSpPr>
      <xdr:spPr>
        <a:xfrm>
          <a:off x="2857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109855</xdr:rowOff>
    </xdr:from>
    <xdr:ext cx="594360" cy="254635"/>
    <xdr:sp macro="" textlink="">
      <xdr:nvSpPr>
        <xdr:cNvPr id="182" name="テキスト ボックス 181">
          <a:extLst>
            <a:ext uri="{FF2B5EF4-FFF2-40B4-BE49-F238E27FC236}">
              <a16:creationId xmlns:a16="http://schemas.microsoft.com/office/drawing/2014/main" id="{23E6A407-FFF1-4D80-9CDD-6FE3D3F68E43}"/>
            </a:ext>
          </a:extLst>
        </xdr:cNvPr>
        <xdr:cNvSpPr txBox="1"/>
      </xdr:nvSpPr>
      <xdr:spPr>
        <a:xfrm>
          <a:off x="2608580" y="1296860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179,382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76</xdr:row>
      <xdr:rowOff>149860</xdr:rowOff>
    </xdr:from>
    <xdr:to>
      <xdr:col>10</xdr:col>
      <xdr:colOff>114300</xdr:colOff>
      <xdr:row>78</xdr:row>
      <xdr:rowOff>95250</xdr:rowOff>
    </xdr:to>
    <xdr:cxnSp macro="">
      <xdr:nvCxnSpPr>
        <xdr:cNvPr id="183" name="直線コネクタ 182">
          <a:extLst>
            <a:ext uri="{FF2B5EF4-FFF2-40B4-BE49-F238E27FC236}">
              <a16:creationId xmlns:a16="http://schemas.microsoft.com/office/drawing/2014/main" id="{D0CD0718-B980-4516-89B2-2247905A651D}"/>
            </a:ext>
          </a:extLst>
        </xdr:cNvPr>
        <xdr:cNvCxnSpPr/>
      </xdr:nvCxnSpPr>
      <xdr:spPr>
        <a:xfrm flipV="1">
          <a:off x="1130300" y="13180060"/>
          <a:ext cx="889000" cy="288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86360</xdr:rowOff>
    </xdr:from>
    <xdr:to>
      <xdr:col>10</xdr:col>
      <xdr:colOff>165100</xdr:colOff>
      <xdr:row>77</xdr:row>
      <xdr:rowOff>15875</xdr:rowOff>
    </xdr:to>
    <xdr:sp macro="" textlink="">
      <xdr:nvSpPr>
        <xdr:cNvPr id="184" name="フローチャート: 判断 183">
          <a:extLst>
            <a:ext uri="{FF2B5EF4-FFF2-40B4-BE49-F238E27FC236}">
              <a16:creationId xmlns:a16="http://schemas.microsoft.com/office/drawing/2014/main" id="{42466BFA-4285-4DB2-81D4-0C47995BEFB6}"/>
            </a:ext>
          </a:extLst>
        </xdr:cNvPr>
        <xdr:cNvSpPr/>
      </xdr:nvSpPr>
      <xdr:spPr>
        <a:xfrm>
          <a:off x="1968500" y="13116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32385</xdr:rowOff>
    </xdr:from>
    <xdr:ext cx="594360" cy="254635"/>
    <xdr:sp macro="" textlink="">
      <xdr:nvSpPr>
        <xdr:cNvPr id="185" name="テキスト ボックス 184">
          <a:extLst>
            <a:ext uri="{FF2B5EF4-FFF2-40B4-BE49-F238E27FC236}">
              <a16:creationId xmlns:a16="http://schemas.microsoft.com/office/drawing/2014/main" id="{2D17C99C-AECA-41BE-9DDF-F0970C0B1EDC}"/>
            </a:ext>
          </a:extLst>
        </xdr:cNvPr>
        <xdr:cNvSpPr txBox="1"/>
      </xdr:nvSpPr>
      <xdr:spPr>
        <a:xfrm>
          <a:off x="1719580" y="1289113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187,816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164465</xdr:rowOff>
    </xdr:from>
    <xdr:to>
      <xdr:col>6</xdr:col>
      <xdr:colOff>38100</xdr:colOff>
      <xdr:row>78</xdr:row>
      <xdr:rowOff>94615</xdr:rowOff>
    </xdr:to>
    <xdr:sp macro="" textlink="">
      <xdr:nvSpPr>
        <xdr:cNvPr id="186" name="フローチャート: 判断 185">
          <a:extLst>
            <a:ext uri="{FF2B5EF4-FFF2-40B4-BE49-F238E27FC236}">
              <a16:creationId xmlns:a16="http://schemas.microsoft.com/office/drawing/2014/main" id="{30B4D43C-8987-490B-8A86-5294C932EEB6}"/>
            </a:ext>
          </a:extLst>
        </xdr:cNvPr>
        <xdr:cNvSpPr/>
      </xdr:nvSpPr>
      <xdr:spPr>
        <a:xfrm>
          <a:off x="1079500" y="13366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111125</xdr:rowOff>
    </xdr:from>
    <xdr:ext cx="594360" cy="254635"/>
    <xdr:sp macro="" textlink="">
      <xdr:nvSpPr>
        <xdr:cNvPr id="187" name="テキスト ボックス 186">
          <a:extLst>
            <a:ext uri="{FF2B5EF4-FFF2-40B4-BE49-F238E27FC236}">
              <a16:creationId xmlns:a16="http://schemas.microsoft.com/office/drawing/2014/main" id="{461B4413-BFB4-4BF0-A8AD-D54402F1311A}"/>
            </a:ext>
          </a:extLst>
        </xdr:cNvPr>
        <xdr:cNvSpPr txBox="1"/>
      </xdr:nvSpPr>
      <xdr:spPr>
        <a:xfrm>
          <a:off x="830580" y="1314132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160,509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E7371BA1-98F9-4B47-9928-31E0F641E05E}"/>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D77EE497-0805-471D-A9EE-A4A617AAB4D7}"/>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135262C6-B6C8-4575-8946-5F3940079411}"/>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695CECEA-FECA-40B1-9A5D-DCE137A77645}"/>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2BD04602-ACCB-4618-8113-9A3D43563AFC}"/>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75</xdr:row>
      <xdr:rowOff>59055</xdr:rowOff>
    </xdr:from>
    <xdr:to>
      <xdr:col>24</xdr:col>
      <xdr:colOff>114300</xdr:colOff>
      <xdr:row>75</xdr:row>
      <xdr:rowOff>160655</xdr:rowOff>
    </xdr:to>
    <xdr:sp macro="" textlink="">
      <xdr:nvSpPr>
        <xdr:cNvPr id="193" name="楕円 192">
          <a:extLst>
            <a:ext uri="{FF2B5EF4-FFF2-40B4-BE49-F238E27FC236}">
              <a16:creationId xmlns:a16="http://schemas.microsoft.com/office/drawing/2014/main" id="{1D3E4CEE-DDF6-4447-B8B2-E4007450697E}"/>
            </a:ext>
          </a:extLst>
        </xdr:cNvPr>
        <xdr:cNvSpPr/>
      </xdr:nvSpPr>
      <xdr:spPr>
        <a:xfrm>
          <a:off x="4584700" y="1291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81915</xdr:rowOff>
    </xdr:from>
    <xdr:ext cx="598805" cy="259080"/>
    <xdr:sp macro="" textlink="">
      <xdr:nvSpPr>
        <xdr:cNvPr id="194" name="民生費該当値テキスト">
          <a:extLst>
            <a:ext uri="{FF2B5EF4-FFF2-40B4-BE49-F238E27FC236}">
              <a16:creationId xmlns:a16="http://schemas.microsoft.com/office/drawing/2014/main" id="{3717737D-8AF2-4550-901B-4F2D296B0913}"/>
            </a:ext>
          </a:extLst>
        </xdr:cNvPr>
        <xdr:cNvSpPr txBox="1"/>
      </xdr:nvSpPr>
      <xdr:spPr>
        <a:xfrm>
          <a:off x="4686300" y="127692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209,512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116840</xdr:rowOff>
    </xdr:from>
    <xdr:to>
      <xdr:col>20</xdr:col>
      <xdr:colOff>38100</xdr:colOff>
      <xdr:row>77</xdr:row>
      <xdr:rowOff>46990</xdr:rowOff>
    </xdr:to>
    <xdr:sp macro="" textlink="">
      <xdr:nvSpPr>
        <xdr:cNvPr id="195" name="楕円 194">
          <a:extLst>
            <a:ext uri="{FF2B5EF4-FFF2-40B4-BE49-F238E27FC236}">
              <a16:creationId xmlns:a16="http://schemas.microsoft.com/office/drawing/2014/main" id="{431BEC29-EF1F-4E4A-B996-5567A07DC9A5}"/>
            </a:ext>
          </a:extLst>
        </xdr:cNvPr>
        <xdr:cNvSpPr/>
      </xdr:nvSpPr>
      <xdr:spPr>
        <a:xfrm>
          <a:off x="3746500" y="1314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38100</xdr:rowOff>
    </xdr:from>
    <xdr:ext cx="594360" cy="259080"/>
    <xdr:sp macro="" textlink="">
      <xdr:nvSpPr>
        <xdr:cNvPr id="196" name="テキスト ボックス 195">
          <a:extLst>
            <a:ext uri="{FF2B5EF4-FFF2-40B4-BE49-F238E27FC236}">
              <a16:creationId xmlns:a16="http://schemas.microsoft.com/office/drawing/2014/main" id="{F4759DAB-3138-4FE8-B87A-4E237FA80B79}"/>
            </a:ext>
          </a:extLst>
        </xdr:cNvPr>
        <xdr:cNvSpPr txBox="1"/>
      </xdr:nvSpPr>
      <xdr:spPr>
        <a:xfrm>
          <a:off x="3497580" y="1323975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184,434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170180</xdr:rowOff>
    </xdr:from>
    <xdr:to>
      <xdr:col>15</xdr:col>
      <xdr:colOff>101600</xdr:colOff>
      <xdr:row>77</xdr:row>
      <xdr:rowOff>100330</xdr:rowOff>
    </xdr:to>
    <xdr:sp macro="" textlink="">
      <xdr:nvSpPr>
        <xdr:cNvPr id="197" name="楕円 196">
          <a:extLst>
            <a:ext uri="{FF2B5EF4-FFF2-40B4-BE49-F238E27FC236}">
              <a16:creationId xmlns:a16="http://schemas.microsoft.com/office/drawing/2014/main" id="{0BF68ED3-A992-4B97-A9E2-AA50CBA2B9C6}"/>
            </a:ext>
          </a:extLst>
        </xdr:cNvPr>
        <xdr:cNvSpPr/>
      </xdr:nvSpPr>
      <xdr:spPr>
        <a:xfrm>
          <a:off x="2857500" y="1320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91440</xdr:rowOff>
    </xdr:from>
    <xdr:ext cx="594360" cy="259080"/>
    <xdr:sp macro="" textlink="">
      <xdr:nvSpPr>
        <xdr:cNvPr id="198" name="テキスト ボックス 197">
          <a:extLst>
            <a:ext uri="{FF2B5EF4-FFF2-40B4-BE49-F238E27FC236}">
              <a16:creationId xmlns:a16="http://schemas.microsoft.com/office/drawing/2014/main" id="{15A57869-BF13-47DD-A20A-042911FD62CB}"/>
            </a:ext>
          </a:extLst>
        </xdr:cNvPr>
        <xdr:cNvSpPr txBox="1"/>
      </xdr:nvSpPr>
      <xdr:spPr>
        <a:xfrm>
          <a:off x="2608580" y="1329309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178,629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99060</xdr:rowOff>
    </xdr:from>
    <xdr:to>
      <xdr:col>10</xdr:col>
      <xdr:colOff>165100</xdr:colOff>
      <xdr:row>77</xdr:row>
      <xdr:rowOff>29210</xdr:rowOff>
    </xdr:to>
    <xdr:sp macro="" textlink="">
      <xdr:nvSpPr>
        <xdr:cNvPr id="199" name="楕円 198">
          <a:extLst>
            <a:ext uri="{FF2B5EF4-FFF2-40B4-BE49-F238E27FC236}">
              <a16:creationId xmlns:a16="http://schemas.microsoft.com/office/drawing/2014/main" id="{E7B571F2-7536-44B3-AA9D-F53404D53446}"/>
            </a:ext>
          </a:extLst>
        </xdr:cNvPr>
        <xdr:cNvSpPr/>
      </xdr:nvSpPr>
      <xdr:spPr>
        <a:xfrm>
          <a:off x="1968500" y="1312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20320</xdr:rowOff>
    </xdr:from>
    <xdr:ext cx="594360" cy="254635"/>
    <xdr:sp macro="" textlink="">
      <xdr:nvSpPr>
        <xdr:cNvPr id="200" name="テキスト ボックス 199">
          <a:extLst>
            <a:ext uri="{FF2B5EF4-FFF2-40B4-BE49-F238E27FC236}">
              <a16:creationId xmlns:a16="http://schemas.microsoft.com/office/drawing/2014/main" id="{07E7BFBA-E42E-43F9-B2F4-09398492A93C}"/>
            </a:ext>
          </a:extLst>
        </xdr:cNvPr>
        <xdr:cNvSpPr txBox="1"/>
      </xdr:nvSpPr>
      <xdr:spPr>
        <a:xfrm>
          <a:off x="1719580" y="1322197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186,411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44450</xdr:rowOff>
    </xdr:from>
    <xdr:to>
      <xdr:col>6</xdr:col>
      <xdr:colOff>38100</xdr:colOff>
      <xdr:row>78</xdr:row>
      <xdr:rowOff>146050</xdr:rowOff>
    </xdr:to>
    <xdr:sp macro="" textlink="">
      <xdr:nvSpPr>
        <xdr:cNvPr id="201" name="楕円 200">
          <a:extLst>
            <a:ext uri="{FF2B5EF4-FFF2-40B4-BE49-F238E27FC236}">
              <a16:creationId xmlns:a16="http://schemas.microsoft.com/office/drawing/2014/main" id="{D140726B-C59F-4F00-9A25-7B01323B50D9}"/>
            </a:ext>
          </a:extLst>
        </xdr:cNvPr>
        <xdr:cNvSpPr/>
      </xdr:nvSpPr>
      <xdr:spPr>
        <a:xfrm>
          <a:off x="1079500" y="1341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137160</xdr:rowOff>
    </xdr:from>
    <xdr:ext cx="594360" cy="259080"/>
    <xdr:sp macro="" textlink="">
      <xdr:nvSpPr>
        <xdr:cNvPr id="202" name="テキスト ボックス 201">
          <a:extLst>
            <a:ext uri="{FF2B5EF4-FFF2-40B4-BE49-F238E27FC236}">
              <a16:creationId xmlns:a16="http://schemas.microsoft.com/office/drawing/2014/main" id="{77E3F037-BEEC-4C94-89DC-1A7FCB33961C}"/>
            </a:ext>
          </a:extLst>
        </xdr:cNvPr>
        <xdr:cNvSpPr txBox="1"/>
      </xdr:nvSpPr>
      <xdr:spPr>
        <a:xfrm>
          <a:off x="830580" y="135102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154,857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B16EBE76-C32D-45E2-B674-7C448C1C8259}"/>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73C83E7D-8143-4E49-B0A7-0B28482F5F6B}"/>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7A10E8FA-AC55-4189-93A1-AF683318E295}"/>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2E864451-4A76-4F4B-BF5A-44AD0A7EF1B6}"/>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10060059-2150-49E4-82FB-D39BC8FA03B3}"/>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E39DB354-35C3-4EA5-B26F-BC60E35613EF}"/>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1E30A19F-51A2-4808-B869-5243526BB751}"/>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38,936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7A6B4D32-7C27-45F1-B8FC-1626EFB7C814}"/>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5440" cy="220980"/>
    <xdr:sp macro="" textlink="">
      <xdr:nvSpPr>
        <xdr:cNvPr id="211" name="テキスト ボックス 210">
          <a:extLst>
            <a:ext uri="{FF2B5EF4-FFF2-40B4-BE49-F238E27FC236}">
              <a16:creationId xmlns:a16="http://schemas.microsoft.com/office/drawing/2014/main" id="{9688569D-2F69-4BC2-93F7-0B85F041C88D}"/>
            </a:ext>
          </a:extLst>
        </xdr:cNvPr>
        <xdr:cNvSpPr txBox="1"/>
      </xdr:nvSpPr>
      <xdr:spPr>
        <a:xfrm>
          <a:off x="723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CA42642F-6292-4AA9-A095-85FE356A71F8}"/>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1A36E767-97EE-435D-8863-A88C1CB0EFF1}"/>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98</xdr:row>
      <xdr:rowOff>73660</xdr:rowOff>
    </xdr:from>
    <xdr:ext cx="244475" cy="259080"/>
    <xdr:sp macro="" textlink="">
      <xdr:nvSpPr>
        <xdr:cNvPr id="214" name="テキスト ボックス 213">
          <a:extLst>
            <a:ext uri="{FF2B5EF4-FFF2-40B4-BE49-F238E27FC236}">
              <a16:creationId xmlns:a16="http://schemas.microsoft.com/office/drawing/2014/main" id="{00BE010D-2CB2-4F60-8F72-0DDB08085619}"/>
            </a:ext>
          </a:extLst>
        </xdr:cNvPr>
        <xdr:cNvSpPr txBox="1"/>
      </xdr:nvSpPr>
      <xdr:spPr>
        <a:xfrm>
          <a:off x="513080" y="16875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B5117678-74B9-40E1-8C37-3EA0D36AEE3E}"/>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91185" cy="259080"/>
    <xdr:sp macro="" textlink="">
      <xdr:nvSpPr>
        <xdr:cNvPr id="216" name="テキスト ボックス 215">
          <a:extLst>
            <a:ext uri="{FF2B5EF4-FFF2-40B4-BE49-F238E27FC236}">
              <a16:creationId xmlns:a16="http://schemas.microsoft.com/office/drawing/2014/main" id="{D3723F23-C94D-4753-B30E-D4D5473A7CC8}"/>
            </a:ext>
          </a:extLst>
        </xdr:cNvPr>
        <xdr:cNvSpPr txBox="1"/>
      </xdr:nvSpPr>
      <xdr:spPr>
        <a:xfrm>
          <a:off x="166370" y="16494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9674E312-32D2-475D-8DE6-916701AD59D3}"/>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1185" cy="254635"/>
    <xdr:sp macro="" textlink="">
      <xdr:nvSpPr>
        <xdr:cNvPr id="218" name="テキスト ボックス 217">
          <a:extLst>
            <a:ext uri="{FF2B5EF4-FFF2-40B4-BE49-F238E27FC236}">
              <a16:creationId xmlns:a16="http://schemas.microsoft.com/office/drawing/2014/main" id="{5A20D866-0195-494A-B374-82F72EFA807A}"/>
            </a:ext>
          </a:extLst>
        </xdr:cNvPr>
        <xdr:cNvSpPr txBox="1"/>
      </xdr:nvSpPr>
      <xdr:spPr>
        <a:xfrm>
          <a:off x="166370" y="1611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98BC12BF-3D80-4FD5-8D2E-69BD0194F9C2}"/>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1185" cy="259080"/>
    <xdr:sp macro="" textlink="">
      <xdr:nvSpPr>
        <xdr:cNvPr id="220" name="テキスト ボックス 219">
          <a:extLst>
            <a:ext uri="{FF2B5EF4-FFF2-40B4-BE49-F238E27FC236}">
              <a16:creationId xmlns:a16="http://schemas.microsoft.com/office/drawing/2014/main" id="{ACA95627-DA07-45E7-9A8E-C0281F003B36}"/>
            </a:ext>
          </a:extLst>
        </xdr:cNvPr>
        <xdr:cNvSpPr txBox="1"/>
      </xdr:nvSpPr>
      <xdr:spPr>
        <a:xfrm>
          <a:off x="166370" y="15732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3C35B1CE-2F5B-4558-996D-BD62B9D46359}"/>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1185" cy="259080"/>
    <xdr:sp macro="" textlink="">
      <xdr:nvSpPr>
        <xdr:cNvPr id="222" name="テキスト ボックス 221">
          <a:extLst>
            <a:ext uri="{FF2B5EF4-FFF2-40B4-BE49-F238E27FC236}">
              <a16:creationId xmlns:a16="http://schemas.microsoft.com/office/drawing/2014/main" id="{E0A62E72-B54E-4884-91EF-7BA0F35805EB}"/>
            </a:ext>
          </a:extLst>
        </xdr:cNvPr>
        <xdr:cNvSpPr txBox="1"/>
      </xdr:nvSpPr>
      <xdr:spPr>
        <a:xfrm>
          <a:off x="166370" y="15351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194D83B6-D8F0-4154-84EA-8E780979BD11}"/>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1185" cy="254635"/>
    <xdr:sp macro="" textlink="">
      <xdr:nvSpPr>
        <xdr:cNvPr id="224" name="テキスト ボックス 223">
          <a:extLst>
            <a:ext uri="{FF2B5EF4-FFF2-40B4-BE49-F238E27FC236}">
              <a16:creationId xmlns:a16="http://schemas.microsoft.com/office/drawing/2014/main" id="{695A5614-7D4B-45B0-BEFB-030C343B73ED}"/>
            </a:ext>
          </a:extLst>
        </xdr:cNvPr>
        <xdr:cNvSpPr txBox="1"/>
      </xdr:nvSpPr>
      <xdr:spPr>
        <a:xfrm>
          <a:off x="166370" y="14970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F44130E8-95D5-46D8-90F7-3644FBBB398B}"/>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144780</xdr:rowOff>
    </xdr:from>
    <xdr:to>
      <xdr:col>24</xdr:col>
      <xdr:colOff>62865</xdr:colOff>
      <xdr:row>98</xdr:row>
      <xdr:rowOff>127635</xdr:rowOff>
    </xdr:to>
    <xdr:cxnSp macro="">
      <xdr:nvCxnSpPr>
        <xdr:cNvPr id="226" name="直線コネクタ 225">
          <a:extLst>
            <a:ext uri="{FF2B5EF4-FFF2-40B4-BE49-F238E27FC236}">
              <a16:creationId xmlns:a16="http://schemas.microsoft.com/office/drawing/2014/main" id="{F1227E78-6A10-4DD6-8992-177A3370D4F8}"/>
            </a:ext>
          </a:extLst>
        </xdr:cNvPr>
        <xdr:cNvCxnSpPr/>
      </xdr:nvCxnSpPr>
      <xdr:spPr>
        <a:xfrm flipV="1">
          <a:off x="4633595" y="15403830"/>
          <a:ext cx="1270" cy="1525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132080</xdr:rowOff>
    </xdr:from>
    <xdr:ext cx="534670" cy="254635"/>
    <xdr:sp macro="" textlink="">
      <xdr:nvSpPr>
        <xdr:cNvPr id="227" name="衛生費最小値テキスト">
          <a:extLst>
            <a:ext uri="{FF2B5EF4-FFF2-40B4-BE49-F238E27FC236}">
              <a16:creationId xmlns:a16="http://schemas.microsoft.com/office/drawing/2014/main" id="{03F61B0D-9DB8-4D8D-B1D8-E7435D6647DC}"/>
            </a:ext>
          </a:extLst>
        </xdr:cNvPr>
        <xdr:cNvSpPr txBox="1"/>
      </xdr:nvSpPr>
      <xdr:spPr>
        <a:xfrm>
          <a:off x="4686300" y="1693418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23,104</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127635</xdr:rowOff>
    </xdr:from>
    <xdr:to>
      <xdr:col>24</xdr:col>
      <xdr:colOff>152400</xdr:colOff>
      <xdr:row>98</xdr:row>
      <xdr:rowOff>127635</xdr:rowOff>
    </xdr:to>
    <xdr:cxnSp macro="">
      <xdr:nvCxnSpPr>
        <xdr:cNvPr id="228" name="直線コネクタ 227">
          <a:extLst>
            <a:ext uri="{FF2B5EF4-FFF2-40B4-BE49-F238E27FC236}">
              <a16:creationId xmlns:a16="http://schemas.microsoft.com/office/drawing/2014/main" id="{181E8B96-B36D-48DE-BCA7-2B981BB95ADB}"/>
            </a:ext>
          </a:extLst>
        </xdr:cNvPr>
        <xdr:cNvCxnSpPr/>
      </xdr:nvCxnSpPr>
      <xdr:spPr>
        <a:xfrm>
          <a:off x="4546600" y="16929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91440</xdr:rowOff>
    </xdr:from>
    <xdr:ext cx="598805" cy="259080"/>
    <xdr:sp macro="" textlink="">
      <xdr:nvSpPr>
        <xdr:cNvPr id="229" name="衛生費最大値テキスト">
          <a:extLst>
            <a:ext uri="{FF2B5EF4-FFF2-40B4-BE49-F238E27FC236}">
              <a16:creationId xmlns:a16="http://schemas.microsoft.com/office/drawing/2014/main" id="{D44F6460-DFEF-45B1-BBD9-730D55A01ACA}"/>
            </a:ext>
          </a:extLst>
        </xdr:cNvPr>
        <xdr:cNvSpPr txBox="1"/>
      </xdr:nvSpPr>
      <xdr:spPr>
        <a:xfrm>
          <a:off x="4686300" y="151790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423,706</a:t>
          </a:r>
          <a:endParaRPr kumimoji="1" lang="ja-JP" altLang="en-US" sz="1000" b="1">
            <a:latin typeface="ＭＳ Ｐゴシック"/>
          </a:endParaRPr>
        </a:p>
      </xdr:txBody>
    </xdr:sp>
    <xdr:clientData/>
  </xdr:oneCellAnchor>
  <xdr:twoCellAnchor>
    <xdr:from>
      <xdr:col>23</xdr:col>
      <xdr:colOff>165100</xdr:colOff>
      <xdr:row>89</xdr:row>
      <xdr:rowOff>144780</xdr:rowOff>
    </xdr:from>
    <xdr:to>
      <xdr:col>24</xdr:col>
      <xdr:colOff>152400</xdr:colOff>
      <xdr:row>89</xdr:row>
      <xdr:rowOff>144780</xdr:rowOff>
    </xdr:to>
    <xdr:cxnSp macro="">
      <xdr:nvCxnSpPr>
        <xdr:cNvPr id="230" name="直線コネクタ 229">
          <a:extLst>
            <a:ext uri="{FF2B5EF4-FFF2-40B4-BE49-F238E27FC236}">
              <a16:creationId xmlns:a16="http://schemas.microsoft.com/office/drawing/2014/main" id="{EE69781F-6025-4D21-AB51-56BBE82D000E}"/>
            </a:ext>
          </a:extLst>
        </xdr:cNvPr>
        <xdr:cNvCxnSpPr/>
      </xdr:nvCxnSpPr>
      <xdr:spPr>
        <a:xfrm>
          <a:off x="4546600" y="15403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64135</xdr:rowOff>
    </xdr:from>
    <xdr:to>
      <xdr:col>24</xdr:col>
      <xdr:colOff>63500</xdr:colOff>
      <xdr:row>98</xdr:row>
      <xdr:rowOff>67945</xdr:rowOff>
    </xdr:to>
    <xdr:cxnSp macro="">
      <xdr:nvCxnSpPr>
        <xdr:cNvPr id="231" name="直線コネクタ 230">
          <a:extLst>
            <a:ext uri="{FF2B5EF4-FFF2-40B4-BE49-F238E27FC236}">
              <a16:creationId xmlns:a16="http://schemas.microsoft.com/office/drawing/2014/main" id="{2362E0EE-E7DB-4078-B3E0-B25FB8A5BCB2}"/>
            </a:ext>
          </a:extLst>
        </xdr:cNvPr>
        <xdr:cNvCxnSpPr/>
      </xdr:nvCxnSpPr>
      <xdr:spPr>
        <a:xfrm flipV="1">
          <a:off x="3797300" y="16866235"/>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15240</xdr:rowOff>
    </xdr:from>
    <xdr:ext cx="534670" cy="259080"/>
    <xdr:sp macro="" textlink="">
      <xdr:nvSpPr>
        <xdr:cNvPr id="232" name="衛生費平均値テキスト">
          <a:extLst>
            <a:ext uri="{FF2B5EF4-FFF2-40B4-BE49-F238E27FC236}">
              <a16:creationId xmlns:a16="http://schemas.microsoft.com/office/drawing/2014/main" id="{AA8F76E1-E71F-492A-A048-7613B8DC891F}"/>
            </a:ext>
          </a:extLst>
        </xdr:cNvPr>
        <xdr:cNvSpPr txBox="1"/>
      </xdr:nvSpPr>
      <xdr:spPr>
        <a:xfrm>
          <a:off x="4686300" y="166458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45,410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97</xdr:row>
      <xdr:rowOff>163830</xdr:rowOff>
    </xdr:from>
    <xdr:to>
      <xdr:col>24</xdr:col>
      <xdr:colOff>114300</xdr:colOff>
      <xdr:row>98</xdr:row>
      <xdr:rowOff>93980</xdr:rowOff>
    </xdr:to>
    <xdr:sp macro="" textlink="">
      <xdr:nvSpPr>
        <xdr:cNvPr id="233" name="フローチャート: 判断 232">
          <a:extLst>
            <a:ext uri="{FF2B5EF4-FFF2-40B4-BE49-F238E27FC236}">
              <a16:creationId xmlns:a16="http://schemas.microsoft.com/office/drawing/2014/main" id="{7966F6C5-0021-45D9-8FF5-E6260FD1591F}"/>
            </a:ext>
          </a:extLst>
        </xdr:cNvPr>
        <xdr:cNvSpPr/>
      </xdr:nvSpPr>
      <xdr:spPr>
        <a:xfrm>
          <a:off x="4584700" y="1679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53340</xdr:rowOff>
    </xdr:from>
    <xdr:to>
      <xdr:col>19</xdr:col>
      <xdr:colOff>177800</xdr:colOff>
      <xdr:row>98</xdr:row>
      <xdr:rowOff>67945</xdr:rowOff>
    </xdr:to>
    <xdr:cxnSp macro="">
      <xdr:nvCxnSpPr>
        <xdr:cNvPr id="234" name="直線コネクタ 233">
          <a:extLst>
            <a:ext uri="{FF2B5EF4-FFF2-40B4-BE49-F238E27FC236}">
              <a16:creationId xmlns:a16="http://schemas.microsoft.com/office/drawing/2014/main" id="{980EBD76-7C69-47B1-928C-2876F244684A}"/>
            </a:ext>
          </a:extLst>
        </xdr:cNvPr>
        <xdr:cNvCxnSpPr/>
      </xdr:nvCxnSpPr>
      <xdr:spPr>
        <a:xfrm>
          <a:off x="2908300" y="1685544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635</xdr:rowOff>
    </xdr:from>
    <xdr:to>
      <xdr:col>20</xdr:col>
      <xdr:colOff>38100</xdr:colOff>
      <xdr:row>98</xdr:row>
      <xdr:rowOff>102235</xdr:rowOff>
    </xdr:to>
    <xdr:sp macro="" textlink="">
      <xdr:nvSpPr>
        <xdr:cNvPr id="235" name="フローチャート: 判断 234">
          <a:extLst>
            <a:ext uri="{FF2B5EF4-FFF2-40B4-BE49-F238E27FC236}">
              <a16:creationId xmlns:a16="http://schemas.microsoft.com/office/drawing/2014/main" id="{684C29EF-B61B-4025-A685-38A76E4E2B3D}"/>
            </a:ext>
          </a:extLst>
        </xdr:cNvPr>
        <xdr:cNvSpPr/>
      </xdr:nvSpPr>
      <xdr:spPr>
        <a:xfrm>
          <a:off x="3746500" y="1680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118745</xdr:rowOff>
    </xdr:from>
    <xdr:ext cx="530225" cy="259080"/>
    <xdr:sp macro="" textlink="">
      <xdr:nvSpPr>
        <xdr:cNvPr id="236" name="テキスト ボックス 235">
          <a:extLst>
            <a:ext uri="{FF2B5EF4-FFF2-40B4-BE49-F238E27FC236}">
              <a16:creationId xmlns:a16="http://schemas.microsoft.com/office/drawing/2014/main" id="{1F5341D2-ADED-420D-9076-727047B07CFE}"/>
            </a:ext>
          </a:extLst>
        </xdr:cNvPr>
        <xdr:cNvSpPr txBox="1"/>
      </xdr:nvSpPr>
      <xdr:spPr>
        <a:xfrm>
          <a:off x="3529965" y="165779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43,095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98</xdr:row>
      <xdr:rowOff>53340</xdr:rowOff>
    </xdr:from>
    <xdr:to>
      <xdr:col>15</xdr:col>
      <xdr:colOff>50800</xdr:colOff>
      <xdr:row>98</xdr:row>
      <xdr:rowOff>69215</xdr:rowOff>
    </xdr:to>
    <xdr:cxnSp macro="">
      <xdr:nvCxnSpPr>
        <xdr:cNvPr id="237" name="直線コネクタ 236">
          <a:extLst>
            <a:ext uri="{FF2B5EF4-FFF2-40B4-BE49-F238E27FC236}">
              <a16:creationId xmlns:a16="http://schemas.microsoft.com/office/drawing/2014/main" id="{4ECDA3B4-A234-496A-B212-870249F9C9DD}"/>
            </a:ext>
          </a:extLst>
        </xdr:cNvPr>
        <xdr:cNvCxnSpPr/>
      </xdr:nvCxnSpPr>
      <xdr:spPr>
        <a:xfrm flipV="1">
          <a:off x="2019300" y="1685544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166370</xdr:rowOff>
    </xdr:from>
    <xdr:to>
      <xdr:col>15</xdr:col>
      <xdr:colOff>101600</xdr:colOff>
      <xdr:row>98</xdr:row>
      <xdr:rowOff>95885</xdr:rowOff>
    </xdr:to>
    <xdr:sp macro="" textlink="">
      <xdr:nvSpPr>
        <xdr:cNvPr id="238" name="フローチャート: 判断 237">
          <a:extLst>
            <a:ext uri="{FF2B5EF4-FFF2-40B4-BE49-F238E27FC236}">
              <a16:creationId xmlns:a16="http://schemas.microsoft.com/office/drawing/2014/main" id="{7F8B4008-1944-44B4-A05E-9484D3BEA202}"/>
            </a:ext>
          </a:extLst>
        </xdr:cNvPr>
        <xdr:cNvSpPr/>
      </xdr:nvSpPr>
      <xdr:spPr>
        <a:xfrm>
          <a:off x="2857500" y="16797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112395</xdr:rowOff>
    </xdr:from>
    <xdr:ext cx="530225" cy="254635"/>
    <xdr:sp macro="" textlink="">
      <xdr:nvSpPr>
        <xdr:cNvPr id="239" name="テキスト ボックス 238">
          <a:extLst>
            <a:ext uri="{FF2B5EF4-FFF2-40B4-BE49-F238E27FC236}">
              <a16:creationId xmlns:a16="http://schemas.microsoft.com/office/drawing/2014/main" id="{F8EFEBEB-426D-4196-A048-AB3A5C296013}"/>
            </a:ext>
          </a:extLst>
        </xdr:cNvPr>
        <xdr:cNvSpPr txBox="1"/>
      </xdr:nvSpPr>
      <xdr:spPr>
        <a:xfrm>
          <a:off x="2640965" y="1657159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98</xdr:row>
      <xdr:rowOff>69215</xdr:rowOff>
    </xdr:from>
    <xdr:to>
      <xdr:col>10</xdr:col>
      <xdr:colOff>114300</xdr:colOff>
      <xdr:row>98</xdr:row>
      <xdr:rowOff>92075</xdr:rowOff>
    </xdr:to>
    <xdr:cxnSp macro="">
      <xdr:nvCxnSpPr>
        <xdr:cNvPr id="240" name="直線コネクタ 239">
          <a:extLst>
            <a:ext uri="{FF2B5EF4-FFF2-40B4-BE49-F238E27FC236}">
              <a16:creationId xmlns:a16="http://schemas.microsoft.com/office/drawing/2014/main" id="{E93EB2DF-62C0-4D02-A954-DDAB79AC4919}"/>
            </a:ext>
          </a:extLst>
        </xdr:cNvPr>
        <xdr:cNvCxnSpPr/>
      </xdr:nvCxnSpPr>
      <xdr:spPr>
        <a:xfrm flipV="1">
          <a:off x="1130300" y="1687131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170815</xdr:rowOff>
    </xdr:from>
    <xdr:to>
      <xdr:col>10</xdr:col>
      <xdr:colOff>165100</xdr:colOff>
      <xdr:row>98</xdr:row>
      <xdr:rowOff>100965</xdr:rowOff>
    </xdr:to>
    <xdr:sp macro="" textlink="">
      <xdr:nvSpPr>
        <xdr:cNvPr id="241" name="フローチャート: 判断 240">
          <a:extLst>
            <a:ext uri="{FF2B5EF4-FFF2-40B4-BE49-F238E27FC236}">
              <a16:creationId xmlns:a16="http://schemas.microsoft.com/office/drawing/2014/main" id="{9B8628C7-F75B-41A7-B631-75EB34B783F3}"/>
            </a:ext>
          </a:extLst>
        </xdr:cNvPr>
        <xdr:cNvSpPr/>
      </xdr:nvSpPr>
      <xdr:spPr>
        <a:xfrm>
          <a:off x="1968500" y="1680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117475</xdr:rowOff>
    </xdr:from>
    <xdr:ext cx="530225" cy="259080"/>
    <xdr:sp macro="" textlink="">
      <xdr:nvSpPr>
        <xdr:cNvPr id="242" name="テキスト ボックス 241">
          <a:extLst>
            <a:ext uri="{FF2B5EF4-FFF2-40B4-BE49-F238E27FC236}">
              <a16:creationId xmlns:a16="http://schemas.microsoft.com/office/drawing/2014/main" id="{AC3ECA89-40B3-4D8B-A7AB-3AC42B39D76A}"/>
            </a:ext>
          </a:extLst>
        </xdr:cNvPr>
        <xdr:cNvSpPr txBox="1"/>
      </xdr:nvSpPr>
      <xdr:spPr>
        <a:xfrm>
          <a:off x="1751965" y="165766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43,475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98</xdr:row>
      <xdr:rowOff>29210</xdr:rowOff>
    </xdr:from>
    <xdr:to>
      <xdr:col>6</xdr:col>
      <xdr:colOff>38100</xdr:colOff>
      <xdr:row>98</xdr:row>
      <xdr:rowOff>130810</xdr:rowOff>
    </xdr:to>
    <xdr:sp macro="" textlink="">
      <xdr:nvSpPr>
        <xdr:cNvPr id="243" name="フローチャート: 判断 242">
          <a:extLst>
            <a:ext uri="{FF2B5EF4-FFF2-40B4-BE49-F238E27FC236}">
              <a16:creationId xmlns:a16="http://schemas.microsoft.com/office/drawing/2014/main" id="{775A6918-F4DF-4B0B-9A75-1CABC34F9548}"/>
            </a:ext>
          </a:extLst>
        </xdr:cNvPr>
        <xdr:cNvSpPr/>
      </xdr:nvSpPr>
      <xdr:spPr>
        <a:xfrm>
          <a:off x="1079500" y="1683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147320</xdr:rowOff>
    </xdr:from>
    <xdr:ext cx="530225" cy="259080"/>
    <xdr:sp macro="" textlink="">
      <xdr:nvSpPr>
        <xdr:cNvPr id="244" name="テキスト ボックス 243">
          <a:extLst>
            <a:ext uri="{FF2B5EF4-FFF2-40B4-BE49-F238E27FC236}">
              <a16:creationId xmlns:a16="http://schemas.microsoft.com/office/drawing/2014/main" id="{22FD5F76-FAB1-42D0-965C-D8336B8C95D4}"/>
            </a:ext>
          </a:extLst>
        </xdr:cNvPr>
        <xdr:cNvSpPr txBox="1"/>
      </xdr:nvSpPr>
      <xdr:spPr>
        <a:xfrm>
          <a:off x="862965" y="166065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35,637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5" name="テキスト ボックス 244">
          <a:extLst>
            <a:ext uri="{FF2B5EF4-FFF2-40B4-BE49-F238E27FC236}">
              <a16:creationId xmlns:a16="http://schemas.microsoft.com/office/drawing/2014/main" id="{5A9D72BA-E68D-46C1-ABF2-F8161273F10F}"/>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5758605C-3B82-48F1-BA73-743EE2A226E9}"/>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85E6D685-0E6A-41E2-AEC7-2DF198F86DFB}"/>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45970787-AFE7-476D-8342-0E7B3A2C4AF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7C335DE8-3054-4521-9128-F40EFECEF45A}"/>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98</xdr:row>
      <xdr:rowOff>13335</xdr:rowOff>
    </xdr:from>
    <xdr:to>
      <xdr:col>24</xdr:col>
      <xdr:colOff>114300</xdr:colOff>
      <xdr:row>98</xdr:row>
      <xdr:rowOff>114935</xdr:rowOff>
    </xdr:to>
    <xdr:sp macro="" textlink="">
      <xdr:nvSpPr>
        <xdr:cNvPr id="250" name="楕円 249">
          <a:extLst>
            <a:ext uri="{FF2B5EF4-FFF2-40B4-BE49-F238E27FC236}">
              <a16:creationId xmlns:a16="http://schemas.microsoft.com/office/drawing/2014/main" id="{9FA06FDE-65F1-4516-AA47-3315133F411F}"/>
            </a:ext>
          </a:extLst>
        </xdr:cNvPr>
        <xdr:cNvSpPr/>
      </xdr:nvSpPr>
      <xdr:spPr>
        <a:xfrm>
          <a:off x="4584700" y="1681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142240</xdr:rowOff>
    </xdr:from>
    <xdr:ext cx="534670" cy="259080"/>
    <xdr:sp macro="" textlink="">
      <xdr:nvSpPr>
        <xdr:cNvPr id="251" name="衛生費該当値テキスト">
          <a:extLst>
            <a:ext uri="{FF2B5EF4-FFF2-40B4-BE49-F238E27FC236}">
              <a16:creationId xmlns:a16="http://schemas.microsoft.com/office/drawing/2014/main" id="{4511B5A3-5D50-4A73-9B02-8D4AC37320BD}"/>
            </a:ext>
          </a:extLst>
        </xdr:cNvPr>
        <xdr:cNvSpPr txBox="1"/>
      </xdr:nvSpPr>
      <xdr:spPr>
        <a:xfrm>
          <a:off x="4686300" y="167728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39,856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98</xdr:row>
      <xdr:rowOff>17780</xdr:rowOff>
    </xdr:from>
    <xdr:to>
      <xdr:col>20</xdr:col>
      <xdr:colOff>38100</xdr:colOff>
      <xdr:row>98</xdr:row>
      <xdr:rowOff>118745</xdr:rowOff>
    </xdr:to>
    <xdr:sp macro="" textlink="">
      <xdr:nvSpPr>
        <xdr:cNvPr id="252" name="楕円 251">
          <a:extLst>
            <a:ext uri="{FF2B5EF4-FFF2-40B4-BE49-F238E27FC236}">
              <a16:creationId xmlns:a16="http://schemas.microsoft.com/office/drawing/2014/main" id="{B6588837-23C7-4FBB-96DB-7AF0781A1EFB}"/>
            </a:ext>
          </a:extLst>
        </xdr:cNvPr>
        <xdr:cNvSpPr/>
      </xdr:nvSpPr>
      <xdr:spPr>
        <a:xfrm>
          <a:off x="3746500" y="168198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98</xdr:row>
      <xdr:rowOff>109855</xdr:rowOff>
    </xdr:from>
    <xdr:ext cx="530225" cy="254635"/>
    <xdr:sp macro="" textlink="">
      <xdr:nvSpPr>
        <xdr:cNvPr id="253" name="テキスト ボックス 252">
          <a:extLst>
            <a:ext uri="{FF2B5EF4-FFF2-40B4-BE49-F238E27FC236}">
              <a16:creationId xmlns:a16="http://schemas.microsoft.com/office/drawing/2014/main" id="{8C7C629B-174B-43DB-BB3B-1C68F64F6973}"/>
            </a:ext>
          </a:extLst>
        </xdr:cNvPr>
        <xdr:cNvSpPr txBox="1"/>
      </xdr:nvSpPr>
      <xdr:spPr>
        <a:xfrm>
          <a:off x="3529965" y="1691195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38,773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98</xdr:row>
      <xdr:rowOff>2540</xdr:rowOff>
    </xdr:from>
    <xdr:to>
      <xdr:col>15</xdr:col>
      <xdr:colOff>101600</xdr:colOff>
      <xdr:row>98</xdr:row>
      <xdr:rowOff>104140</xdr:rowOff>
    </xdr:to>
    <xdr:sp macro="" textlink="">
      <xdr:nvSpPr>
        <xdr:cNvPr id="254" name="楕円 253">
          <a:extLst>
            <a:ext uri="{FF2B5EF4-FFF2-40B4-BE49-F238E27FC236}">
              <a16:creationId xmlns:a16="http://schemas.microsoft.com/office/drawing/2014/main" id="{36481F04-360D-41C1-9862-61A71F57CC99}"/>
            </a:ext>
          </a:extLst>
        </xdr:cNvPr>
        <xdr:cNvSpPr/>
      </xdr:nvSpPr>
      <xdr:spPr>
        <a:xfrm>
          <a:off x="2857500" y="1680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98</xdr:row>
      <xdr:rowOff>95250</xdr:rowOff>
    </xdr:from>
    <xdr:ext cx="530225" cy="259080"/>
    <xdr:sp macro="" textlink="">
      <xdr:nvSpPr>
        <xdr:cNvPr id="255" name="テキスト ボックス 254">
          <a:extLst>
            <a:ext uri="{FF2B5EF4-FFF2-40B4-BE49-F238E27FC236}">
              <a16:creationId xmlns:a16="http://schemas.microsoft.com/office/drawing/2014/main" id="{6E82E3A6-D369-426F-9E3E-77A1457C1519}"/>
            </a:ext>
          </a:extLst>
        </xdr:cNvPr>
        <xdr:cNvSpPr txBox="1"/>
      </xdr:nvSpPr>
      <xdr:spPr>
        <a:xfrm>
          <a:off x="2640965" y="168973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42,731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98</xdr:row>
      <xdr:rowOff>18415</xdr:rowOff>
    </xdr:from>
    <xdr:to>
      <xdr:col>10</xdr:col>
      <xdr:colOff>165100</xdr:colOff>
      <xdr:row>98</xdr:row>
      <xdr:rowOff>120650</xdr:rowOff>
    </xdr:to>
    <xdr:sp macro="" textlink="">
      <xdr:nvSpPr>
        <xdr:cNvPr id="256" name="楕円 255">
          <a:extLst>
            <a:ext uri="{FF2B5EF4-FFF2-40B4-BE49-F238E27FC236}">
              <a16:creationId xmlns:a16="http://schemas.microsoft.com/office/drawing/2014/main" id="{7422B756-A950-42F9-A0CD-C20496FCEDDA}"/>
            </a:ext>
          </a:extLst>
        </xdr:cNvPr>
        <xdr:cNvSpPr/>
      </xdr:nvSpPr>
      <xdr:spPr>
        <a:xfrm>
          <a:off x="1968500" y="168205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111125</xdr:rowOff>
    </xdr:from>
    <xdr:ext cx="530225" cy="254635"/>
    <xdr:sp macro="" textlink="">
      <xdr:nvSpPr>
        <xdr:cNvPr id="257" name="テキスト ボックス 256">
          <a:extLst>
            <a:ext uri="{FF2B5EF4-FFF2-40B4-BE49-F238E27FC236}">
              <a16:creationId xmlns:a16="http://schemas.microsoft.com/office/drawing/2014/main" id="{09A8B229-1C5A-420C-A9C3-910F32E4C721}"/>
            </a:ext>
          </a:extLst>
        </xdr:cNvPr>
        <xdr:cNvSpPr txBox="1"/>
      </xdr:nvSpPr>
      <xdr:spPr>
        <a:xfrm>
          <a:off x="1751965" y="1691322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38,488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41275</xdr:rowOff>
    </xdr:from>
    <xdr:to>
      <xdr:col>6</xdr:col>
      <xdr:colOff>38100</xdr:colOff>
      <xdr:row>98</xdr:row>
      <xdr:rowOff>143510</xdr:rowOff>
    </xdr:to>
    <xdr:sp macro="" textlink="">
      <xdr:nvSpPr>
        <xdr:cNvPr id="258" name="楕円 257">
          <a:extLst>
            <a:ext uri="{FF2B5EF4-FFF2-40B4-BE49-F238E27FC236}">
              <a16:creationId xmlns:a16="http://schemas.microsoft.com/office/drawing/2014/main" id="{6AE54D4F-5902-4316-B198-CD79438025FF}"/>
            </a:ext>
          </a:extLst>
        </xdr:cNvPr>
        <xdr:cNvSpPr/>
      </xdr:nvSpPr>
      <xdr:spPr>
        <a:xfrm>
          <a:off x="1079500" y="168433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133985</xdr:rowOff>
    </xdr:from>
    <xdr:ext cx="530225" cy="254635"/>
    <xdr:sp macro="" textlink="">
      <xdr:nvSpPr>
        <xdr:cNvPr id="259" name="テキスト ボックス 258">
          <a:extLst>
            <a:ext uri="{FF2B5EF4-FFF2-40B4-BE49-F238E27FC236}">
              <a16:creationId xmlns:a16="http://schemas.microsoft.com/office/drawing/2014/main" id="{8FCA636F-4971-415E-9F6F-5C9308B88F5D}"/>
            </a:ext>
          </a:extLst>
        </xdr:cNvPr>
        <xdr:cNvSpPr txBox="1"/>
      </xdr:nvSpPr>
      <xdr:spPr>
        <a:xfrm>
          <a:off x="862965" y="1693608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32,523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E10676BE-3F1B-4FD6-BBB1-5852E3FBEB17}"/>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76E8DA05-AB68-47B7-8326-565E41E681D2}"/>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DAF20C9D-9953-4A5C-8329-BAE7BC2584E6}"/>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CB1B4502-52D2-4A1F-A50F-DE84E307B305}"/>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1CE6447B-8F43-4F13-BF48-408AC665497F}"/>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5E434B38-86C0-44B6-8C4B-07E600EFC465}"/>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581C3097-E569-4358-ACD5-66EA4AF412A3}"/>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A1C310F1-8CCA-4130-A3B8-2D752373F489}"/>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5440" cy="220980"/>
    <xdr:sp macro="" textlink="">
      <xdr:nvSpPr>
        <xdr:cNvPr id="268" name="テキスト ボックス 267">
          <a:extLst>
            <a:ext uri="{FF2B5EF4-FFF2-40B4-BE49-F238E27FC236}">
              <a16:creationId xmlns:a16="http://schemas.microsoft.com/office/drawing/2014/main" id="{D34E87AD-E05F-425A-AFEA-A2F4984F12D5}"/>
            </a:ext>
          </a:extLst>
        </xdr:cNvPr>
        <xdr:cNvSpPr txBox="1"/>
      </xdr:nvSpPr>
      <xdr:spPr>
        <a:xfrm>
          <a:off x="6565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68F8156E-4EBF-40FD-9315-2CFAD5E97054}"/>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C96C0808-6B3E-4AF6-B200-ED5B3B82E368}"/>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4475" cy="259080"/>
    <xdr:sp macro="" textlink="">
      <xdr:nvSpPr>
        <xdr:cNvPr id="271" name="テキスト ボックス 270">
          <a:extLst>
            <a:ext uri="{FF2B5EF4-FFF2-40B4-BE49-F238E27FC236}">
              <a16:creationId xmlns:a16="http://schemas.microsoft.com/office/drawing/2014/main" id="{0E775BFD-E35E-4266-81AE-3C19B428B3C8}"/>
            </a:ext>
          </a:extLst>
        </xdr:cNvPr>
        <xdr:cNvSpPr txBox="1"/>
      </xdr:nvSpPr>
      <xdr:spPr>
        <a:xfrm>
          <a:off x="6355080" y="6588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758FF1E8-1EA5-43EB-98EE-252CB4A19C1D}"/>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35560</xdr:rowOff>
    </xdr:from>
    <xdr:ext cx="462915" cy="259080"/>
    <xdr:sp macro="" textlink="">
      <xdr:nvSpPr>
        <xdr:cNvPr id="273" name="テキスト ボックス 272">
          <a:extLst>
            <a:ext uri="{FF2B5EF4-FFF2-40B4-BE49-F238E27FC236}">
              <a16:creationId xmlns:a16="http://schemas.microsoft.com/office/drawing/2014/main" id="{417DF2F0-5B61-4AFA-9B62-BE905E376927}"/>
            </a:ext>
          </a:extLst>
        </xdr:cNvPr>
        <xdr:cNvSpPr txBox="1"/>
      </xdr:nvSpPr>
      <xdr:spPr>
        <a:xfrm>
          <a:off x="6136640" y="620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E12287A2-07E0-4585-8A56-989B7A237066}"/>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168910</xdr:rowOff>
    </xdr:from>
    <xdr:ext cx="462915" cy="254635"/>
    <xdr:sp macro="" textlink="">
      <xdr:nvSpPr>
        <xdr:cNvPr id="275" name="テキスト ボックス 274">
          <a:extLst>
            <a:ext uri="{FF2B5EF4-FFF2-40B4-BE49-F238E27FC236}">
              <a16:creationId xmlns:a16="http://schemas.microsoft.com/office/drawing/2014/main" id="{DDA33B4B-BAA9-4B31-B9A8-1327F03FCB93}"/>
            </a:ext>
          </a:extLst>
        </xdr:cNvPr>
        <xdr:cNvSpPr txBox="1"/>
      </xdr:nvSpPr>
      <xdr:spPr>
        <a:xfrm>
          <a:off x="6136640" y="5826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72D3C754-1B20-4BB8-A0D1-148DB72E9FF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130810</xdr:rowOff>
    </xdr:from>
    <xdr:ext cx="462915" cy="259080"/>
    <xdr:sp macro="" textlink="">
      <xdr:nvSpPr>
        <xdr:cNvPr id="277" name="テキスト ボックス 276">
          <a:extLst>
            <a:ext uri="{FF2B5EF4-FFF2-40B4-BE49-F238E27FC236}">
              <a16:creationId xmlns:a16="http://schemas.microsoft.com/office/drawing/2014/main" id="{89984A1B-B9FB-42E7-AAAA-2BAB4BF0950B}"/>
            </a:ext>
          </a:extLst>
        </xdr:cNvPr>
        <xdr:cNvSpPr txBox="1"/>
      </xdr:nvSpPr>
      <xdr:spPr>
        <a:xfrm>
          <a:off x="6136640" y="5445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8C5E07CF-7EB8-4D72-B571-00C66151FB9B}"/>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29</xdr:row>
      <xdr:rowOff>92710</xdr:rowOff>
    </xdr:from>
    <xdr:ext cx="531495" cy="259080"/>
    <xdr:sp macro="" textlink="">
      <xdr:nvSpPr>
        <xdr:cNvPr id="279" name="テキスト ボックス 278">
          <a:extLst>
            <a:ext uri="{FF2B5EF4-FFF2-40B4-BE49-F238E27FC236}">
              <a16:creationId xmlns:a16="http://schemas.microsoft.com/office/drawing/2014/main" id="{F1A173AB-10AE-4805-8712-8269812AD02C}"/>
            </a:ext>
          </a:extLst>
        </xdr:cNvPr>
        <xdr:cNvSpPr txBox="1"/>
      </xdr:nvSpPr>
      <xdr:spPr>
        <a:xfrm>
          <a:off x="6072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A0D9A74E-133F-48DB-9AF1-7E55EA43A2E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27</xdr:row>
      <xdr:rowOff>54610</xdr:rowOff>
    </xdr:from>
    <xdr:ext cx="531495" cy="254635"/>
    <xdr:sp macro="" textlink="">
      <xdr:nvSpPr>
        <xdr:cNvPr id="281" name="テキスト ボックス 280">
          <a:extLst>
            <a:ext uri="{FF2B5EF4-FFF2-40B4-BE49-F238E27FC236}">
              <a16:creationId xmlns:a16="http://schemas.microsoft.com/office/drawing/2014/main" id="{15BD9520-28B2-466B-BCDF-14C128F951FE}"/>
            </a:ext>
          </a:extLst>
        </xdr:cNvPr>
        <xdr:cNvSpPr txBox="1"/>
      </xdr:nvSpPr>
      <xdr:spPr>
        <a:xfrm>
          <a:off x="6072505" y="4683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D4C7A825-6527-4AA4-AF7D-8ADADAD6BF27}"/>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153670</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485716D0-8FA3-4598-BF68-BB8849D0E681}"/>
            </a:ext>
          </a:extLst>
        </xdr:cNvPr>
        <xdr:cNvCxnSpPr/>
      </xdr:nvCxnSpPr>
      <xdr:spPr>
        <a:xfrm flipV="1">
          <a:off x="10475595" y="5297170"/>
          <a:ext cx="1270" cy="1433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48260</xdr:rowOff>
    </xdr:from>
    <xdr:ext cx="249555" cy="259080"/>
    <xdr:sp macro="" textlink="">
      <xdr:nvSpPr>
        <xdr:cNvPr id="284" name="労働費最小値テキスト">
          <a:extLst>
            <a:ext uri="{FF2B5EF4-FFF2-40B4-BE49-F238E27FC236}">
              <a16:creationId xmlns:a16="http://schemas.microsoft.com/office/drawing/2014/main" id="{7D70D214-3DE1-4CFE-9668-D6FAB5030A80}"/>
            </a:ext>
          </a:extLst>
        </xdr:cNvPr>
        <xdr:cNvSpPr txBox="1"/>
      </xdr:nvSpPr>
      <xdr:spPr>
        <a:xfrm>
          <a:off x="10528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EF9968C-34D3-4831-A536-FFE36A158C99}"/>
            </a:ext>
          </a:extLst>
        </xdr:cNvPr>
        <xdr:cNvCxnSpPr/>
      </xdr:nvCxnSpPr>
      <xdr:spPr>
        <a:xfrm>
          <a:off x="10388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100330</xdr:rowOff>
    </xdr:from>
    <xdr:ext cx="534670" cy="254635"/>
    <xdr:sp macro="" textlink="">
      <xdr:nvSpPr>
        <xdr:cNvPr id="286" name="労働費最大値テキスト">
          <a:extLst>
            <a:ext uri="{FF2B5EF4-FFF2-40B4-BE49-F238E27FC236}">
              <a16:creationId xmlns:a16="http://schemas.microsoft.com/office/drawing/2014/main" id="{AE3EE393-B6A4-4200-A61A-21AEF936C18F}"/>
            </a:ext>
          </a:extLst>
        </xdr:cNvPr>
        <xdr:cNvSpPr txBox="1"/>
      </xdr:nvSpPr>
      <xdr:spPr>
        <a:xfrm>
          <a:off x="10528300" y="507238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11,289</a:t>
          </a:r>
          <a:endParaRPr kumimoji="1" lang="ja-JP" altLang="en-US" sz="1000" b="1">
            <a:latin typeface="ＭＳ Ｐゴシック"/>
          </a:endParaRPr>
        </a:p>
      </xdr:txBody>
    </xdr:sp>
    <xdr:clientData/>
  </xdr:oneCellAnchor>
  <xdr:twoCellAnchor>
    <xdr:from>
      <xdr:col>54</xdr:col>
      <xdr:colOff>101600</xdr:colOff>
      <xdr:row>30</xdr:row>
      <xdr:rowOff>153670</xdr:rowOff>
    </xdr:from>
    <xdr:to>
      <xdr:col>55</xdr:col>
      <xdr:colOff>88900</xdr:colOff>
      <xdr:row>30</xdr:row>
      <xdr:rowOff>153670</xdr:rowOff>
    </xdr:to>
    <xdr:cxnSp macro="">
      <xdr:nvCxnSpPr>
        <xdr:cNvPr id="287" name="直線コネクタ 286">
          <a:extLst>
            <a:ext uri="{FF2B5EF4-FFF2-40B4-BE49-F238E27FC236}">
              <a16:creationId xmlns:a16="http://schemas.microsoft.com/office/drawing/2014/main" id="{E0A24DDD-4F43-4536-9FA0-DD198450469F}"/>
            </a:ext>
          </a:extLst>
        </xdr:cNvPr>
        <xdr:cNvCxnSpPr/>
      </xdr:nvCxnSpPr>
      <xdr:spPr>
        <a:xfrm>
          <a:off x="10388600" y="5297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34925</xdr:rowOff>
    </xdr:from>
    <xdr:to>
      <xdr:col>55</xdr:col>
      <xdr:colOff>0</xdr:colOff>
      <xdr:row>39</xdr:row>
      <xdr:rowOff>36195</xdr:rowOff>
    </xdr:to>
    <xdr:cxnSp macro="">
      <xdr:nvCxnSpPr>
        <xdr:cNvPr id="288" name="直線コネクタ 287">
          <a:extLst>
            <a:ext uri="{FF2B5EF4-FFF2-40B4-BE49-F238E27FC236}">
              <a16:creationId xmlns:a16="http://schemas.microsoft.com/office/drawing/2014/main" id="{5F193FA2-4A9E-4B46-BD76-C08B4DE59E54}"/>
            </a:ext>
          </a:extLst>
        </xdr:cNvPr>
        <xdr:cNvCxnSpPr/>
      </xdr:nvCxnSpPr>
      <xdr:spPr>
        <a:xfrm flipV="1">
          <a:off x="9639300" y="672147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103505</xdr:rowOff>
    </xdr:from>
    <xdr:ext cx="378460" cy="259080"/>
    <xdr:sp macro="" textlink="">
      <xdr:nvSpPr>
        <xdr:cNvPr id="289" name="労働費平均値テキスト">
          <a:extLst>
            <a:ext uri="{FF2B5EF4-FFF2-40B4-BE49-F238E27FC236}">
              <a16:creationId xmlns:a16="http://schemas.microsoft.com/office/drawing/2014/main" id="{0925A162-3351-4C9F-8843-E75819F089C5}"/>
            </a:ext>
          </a:extLst>
        </xdr:cNvPr>
        <xdr:cNvSpPr txBox="1"/>
      </xdr:nvSpPr>
      <xdr:spPr>
        <a:xfrm>
          <a:off x="10528300" y="6447155"/>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80645</xdr:rowOff>
    </xdr:from>
    <xdr:to>
      <xdr:col>55</xdr:col>
      <xdr:colOff>50800</xdr:colOff>
      <xdr:row>39</xdr:row>
      <xdr:rowOff>10795</xdr:rowOff>
    </xdr:to>
    <xdr:sp macro="" textlink="">
      <xdr:nvSpPr>
        <xdr:cNvPr id="290" name="フローチャート: 判断 289">
          <a:extLst>
            <a:ext uri="{FF2B5EF4-FFF2-40B4-BE49-F238E27FC236}">
              <a16:creationId xmlns:a16="http://schemas.microsoft.com/office/drawing/2014/main" id="{AD3D65D8-6E92-4743-9C49-60B038D7934A}"/>
            </a:ext>
          </a:extLst>
        </xdr:cNvPr>
        <xdr:cNvSpPr/>
      </xdr:nvSpPr>
      <xdr:spPr>
        <a:xfrm>
          <a:off x="104267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36195</xdr:rowOff>
    </xdr:from>
    <xdr:to>
      <xdr:col>50</xdr:col>
      <xdr:colOff>114300</xdr:colOff>
      <xdr:row>39</xdr:row>
      <xdr:rowOff>36830</xdr:rowOff>
    </xdr:to>
    <xdr:cxnSp macro="">
      <xdr:nvCxnSpPr>
        <xdr:cNvPr id="291" name="直線コネクタ 290">
          <a:extLst>
            <a:ext uri="{FF2B5EF4-FFF2-40B4-BE49-F238E27FC236}">
              <a16:creationId xmlns:a16="http://schemas.microsoft.com/office/drawing/2014/main" id="{676A76B3-080D-401A-BAFD-3D05C5D6F50B}"/>
            </a:ext>
          </a:extLst>
        </xdr:cNvPr>
        <xdr:cNvCxnSpPr/>
      </xdr:nvCxnSpPr>
      <xdr:spPr>
        <a:xfrm flipV="1">
          <a:off x="8750300" y="672274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91440</xdr:rowOff>
    </xdr:from>
    <xdr:to>
      <xdr:col>50</xdr:col>
      <xdr:colOff>165100</xdr:colOff>
      <xdr:row>39</xdr:row>
      <xdr:rowOff>21590</xdr:rowOff>
    </xdr:to>
    <xdr:sp macro="" textlink="">
      <xdr:nvSpPr>
        <xdr:cNvPr id="292" name="フローチャート: 判断 291">
          <a:extLst>
            <a:ext uri="{FF2B5EF4-FFF2-40B4-BE49-F238E27FC236}">
              <a16:creationId xmlns:a16="http://schemas.microsoft.com/office/drawing/2014/main" id="{C318C5E7-A290-430F-9EB5-51A1621233C4}"/>
            </a:ext>
          </a:extLst>
        </xdr:cNvPr>
        <xdr:cNvSpPr/>
      </xdr:nvSpPr>
      <xdr:spPr>
        <a:xfrm>
          <a:off x="9588500" y="660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37</xdr:row>
      <xdr:rowOff>38100</xdr:rowOff>
    </xdr:from>
    <xdr:ext cx="378460" cy="259080"/>
    <xdr:sp macro="" textlink="">
      <xdr:nvSpPr>
        <xdr:cNvPr id="293" name="テキスト ボックス 292">
          <a:extLst>
            <a:ext uri="{FF2B5EF4-FFF2-40B4-BE49-F238E27FC236}">
              <a16:creationId xmlns:a16="http://schemas.microsoft.com/office/drawing/2014/main" id="{DA445410-67DE-4E5A-B487-2628456391AC}"/>
            </a:ext>
          </a:extLst>
        </xdr:cNvPr>
        <xdr:cNvSpPr txBox="1"/>
      </xdr:nvSpPr>
      <xdr:spPr>
        <a:xfrm>
          <a:off x="9450070" y="63817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39</xdr:row>
      <xdr:rowOff>36195</xdr:rowOff>
    </xdr:from>
    <xdr:to>
      <xdr:col>45</xdr:col>
      <xdr:colOff>177800</xdr:colOff>
      <xdr:row>39</xdr:row>
      <xdr:rowOff>36830</xdr:rowOff>
    </xdr:to>
    <xdr:cxnSp macro="">
      <xdr:nvCxnSpPr>
        <xdr:cNvPr id="294" name="直線コネクタ 293">
          <a:extLst>
            <a:ext uri="{FF2B5EF4-FFF2-40B4-BE49-F238E27FC236}">
              <a16:creationId xmlns:a16="http://schemas.microsoft.com/office/drawing/2014/main" id="{5DD880F8-A7E4-4CC6-ADF2-D2A02B8BB4E8}"/>
            </a:ext>
          </a:extLst>
        </xdr:cNvPr>
        <xdr:cNvCxnSpPr/>
      </xdr:nvCxnSpPr>
      <xdr:spPr>
        <a:xfrm>
          <a:off x="7861300" y="672274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92710</xdr:rowOff>
    </xdr:from>
    <xdr:to>
      <xdr:col>46</xdr:col>
      <xdr:colOff>38100</xdr:colOff>
      <xdr:row>39</xdr:row>
      <xdr:rowOff>22860</xdr:rowOff>
    </xdr:to>
    <xdr:sp macro="" textlink="">
      <xdr:nvSpPr>
        <xdr:cNvPr id="295" name="フローチャート: 判断 294">
          <a:extLst>
            <a:ext uri="{FF2B5EF4-FFF2-40B4-BE49-F238E27FC236}">
              <a16:creationId xmlns:a16="http://schemas.microsoft.com/office/drawing/2014/main" id="{6B8893A7-24FC-48FF-AE4A-51109500C928}"/>
            </a:ext>
          </a:extLst>
        </xdr:cNvPr>
        <xdr:cNvSpPr/>
      </xdr:nvSpPr>
      <xdr:spPr>
        <a:xfrm>
          <a:off x="8699500" y="6607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37</xdr:row>
      <xdr:rowOff>39370</xdr:rowOff>
    </xdr:from>
    <xdr:ext cx="378460" cy="259080"/>
    <xdr:sp macro="" textlink="">
      <xdr:nvSpPr>
        <xdr:cNvPr id="296" name="テキスト ボックス 295">
          <a:extLst>
            <a:ext uri="{FF2B5EF4-FFF2-40B4-BE49-F238E27FC236}">
              <a16:creationId xmlns:a16="http://schemas.microsoft.com/office/drawing/2014/main" id="{DAB64A78-E7D0-4ED7-870A-D01D3E56603F}"/>
            </a:ext>
          </a:extLst>
        </xdr:cNvPr>
        <xdr:cNvSpPr txBox="1"/>
      </xdr:nvSpPr>
      <xdr:spPr>
        <a:xfrm>
          <a:off x="8561070" y="63830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39</xdr:row>
      <xdr:rowOff>36195</xdr:rowOff>
    </xdr:from>
    <xdr:to>
      <xdr:col>41</xdr:col>
      <xdr:colOff>50800</xdr:colOff>
      <xdr:row>39</xdr:row>
      <xdr:rowOff>36195</xdr:rowOff>
    </xdr:to>
    <xdr:cxnSp macro="">
      <xdr:nvCxnSpPr>
        <xdr:cNvPr id="297" name="直線コネクタ 296">
          <a:extLst>
            <a:ext uri="{FF2B5EF4-FFF2-40B4-BE49-F238E27FC236}">
              <a16:creationId xmlns:a16="http://schemas.microsoft.com/office/drawing/2014/main" id="{67B9F8A9-0C18-42A7-A8DE-E938814425D0}"/>
            </a:ext>
          </a:extLst>
        </xdr:cNvPr>
        <xdr:cNvCxnSpPr/>
      </xdr:nvCxnSpPr>
      <xdr:spPr>
        <a:xfrm>
          <a:off x="6972300" y="672274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AD31D063-5CC4-4E47-88E9-80EA21645A11}"/>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37</xdr:row>
      <xdr:rowOff>36830</xdr:rowOff>
    </xdr:from>
    <xdr:ext cx="378460" cy="259080"/>
    <xdr:sp macro="" textlink="">
      <xdr:nvSpPr>
        <xdr:cNvPr id="299" name="テキスト ボックス 298">
          <a:extLst>
            <a:ext uri="{FF2B5EF4-FFF2-40B4-BE49-F238E27FC236}">
              <a16:creationId xmlns:a16="http://schemas.microsoft.com/office/drawing/2014/main" id="{09F05D39-13D0-435E-979C-588CA34549DD}"/>
            </a:ext>
          </a:extLst>
        </xdr:cNvPr>
        <xdr:cNvSpPr txBox="1"/>
      </xdr:nvSpPr>
      <xdr:spPr>
        <a:xfrm>
          <a:off x="7672070" y="63804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86360</xdr:rowOff>
    </xdr:from>
    <xdr:to>
      <xdr:col>36</xdr:col>
      <xdr:colOff>165100</xdr:colOff>
      <xdr:row>39</xdr:row>
      <xdr:rowOff>16510</xdr:rowOff>
    </xdr:to>
    <xdr:sp macro="" textlink="">
      <xdr:nvSpPr>
        <xdr:cNvPr id="300" name="フローチャート: 判断 299">
          <a:extLst>
            <a:ext uri="{FF2B5EF4-FFF2-40B4-BE49-F238E27FC236}">
              <a16:creationId xmlns:a16="http://schemas.microsoft.com/office/drawing/2014/main" id="{F2A34849-324D-4A84-A17B-9151773DA89A}"/>
            </a:ext>
          </a:extLst>
        </xdr:cNvPr>
        <xdr:cNvSpPr/>
      </xdr:nvSpPr>
      <xdr:spPr>
        <a:xfrm>
          <a:off x="69215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37</xdr:row>
      <xdr:rowOff>33020</xdr:rowOff>
    </xdr:from>
    <xdr:ext cx="378460" cy="259080"/>
    <xdr:sp macro="" textlink="">
      <xdr:nvSpPr>
        <xdr:cNvPr id="301" name="テキスト ボックス 300">
          <a:extLst>
            <a:ext uri="{FF2B5EF4-FFF2-40B4-BE49-F238E27FC236}">
              <a16:creationId xmlns:a16="http://schemas.microsoft.com/office/drawing/2014/main" id="{0153819D-6D23-4C95-9CA6-954EDC8D7A21}"/>
            </a:ext>
          </a:extLst>
        </xdr:cNvPr>
        <xdr:cNvSpPr txBox="1"/>
      </xdr:nvSpPr>
      <xdr:spPr>
        <a:xfrm>
          <a:off x="6783070" y="63766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2" name="テキスト ボックス 301">
          <a:extLst>
            <a:ext uri="{FF2B5EF4-FFF2-40B4-BE49-F238E27FC236}">
              <a16:creationId xmlns:a16="http://schemas.microsoft.com/office/drawing/2014/main" id="{BD7753BB-C51A-4B9C-A156-0FD10B1EB77C}"/>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3" name="テキスト ボックス 302">
          <a:extLst>
            <a:ext uri="{FF2B5EF4-FFF2-40B4-BE49-F238E27FC236}">
              <a16:creationId xmlns:a16="http://schemas.microsoft.com/office/drawing/2014/main" id="{AE48E89D-097F-4FAA-87AC-1964EA9E3528}"/>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C7808FB7-7414-405C-8EA7-F988E09928A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611B614D-9625-407F-BBFB-8A5FBE481E11}"/>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CF038BD4-BE87-4E03-9444-F564EE178A43}"/>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155575</xdr:rowOff>
    </xdr:from>
    <xdr:to>
      <xdr:col>55</xdr:col>
      <xdr:colOff>50800</xdr:colOff>
      <xdr:row>39</xdr:row>
      <xdr:rowOff>86360</xdr:rowOff>
    </xdr:to>
    <xdr:sp macro="" textlink="">
      <xdr:nvSpPr>
        <xdr:cNvPr id="307" name="楕円 306">
          <a:extLst>
            <a:ext uri="{FF2B5EF4-FFF2-40B4-BE49-F238E27FC236}">
              <a16:creationId xmlns:a16="http://schemas.microsoft.com/office/drawing/2014/main" id="{BDB5AA74-3C2A-4FC7-B908-5EDE6D7A1D3D}"/>
            </a:ext>
          </a:extLst>
        </xdr:cNvPr>
        <xdr:cNvSpPr/>
      </xdr:nvSpPr>
      <xdr:spPr>
        <a:xfrm>
          <a:off x="10426700" y="66706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70485</xdr:rowOff>
    </xdr:from>
    <xdr:ext cx="313690" cy="259080"/>
    <xdr:sp macro="" textlink="">
      <xdr:nvSpPr>
        <xdr:cNvPr id="308" name="労働費該当値テキスト">
          <a:extLst>
            <a:ext uri="{FF2B5EF4-FFF2-40B4-BE49-F238E27FC236}">
              <a16:creationId xmlns:a16="http://schemas.microsoft.com/office/drawing/2014/main" id="{A48E6A4E-E279-4C7A-87A3-E8F4B7B4136F}"/>
            </a:ext>
          </a:extLst>
        </xdr:cNvPr>
        <xdr:cNvSpPr txBox="1"/>
      </xdr:nvSpPr>
      <xdr:spPr>
        <a:xfrm>
          <a:off x="10528300" y="658558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156845</xdr:rowOff>
    </xdr:from>
    <xdr:to>
      <xdr:col>50</xdr:col>
      <xdr:colOff>165100</xdr:colOff>
      <xdr:row>39</xdr:row>
      <xdr:rowOff>86995</xdr:rowOff>
    </xdr:to>
    <xdr:sp macro="" textlink="">
      <xdr:nvSpPr>
        <xdr:cNvPr id="309" name="楕円 308">
          <a:extLst>
            <a:ext uri="{FF2B5EF4-FFF2-40B4-BE49-F238E27FC236}">
              <a16:creationId xmlns:a16="http://schemas.microsoft.com/office/drawing/2014/main" id="{F240D9D3-7093-458F-8F62-12ACA49834DA}"/>
            </a:ext>
          </a:extLst>
        </xdr:cNvPr>
        <xdr:cNvSpPr/>
      </xdr:nvSpPr>
      <xdr:spPr>
        <a:xfrm>
          <a:off x="9588500" y="667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147955</xdr:colOff>
      <xdr:row>39</xdr:row>
      <xdr:rowOff>78105</xdr:rowOff>
    </xdr:from>
    <xdr:ext cx="313690" cy="254635"/>
    <xdr:sp macro="" textlink="">
      <xdr:nvSpPr>
        <xdr:cNvPr id="310" name="テキスト ボックス 309">
          <a:extLst>
            <a:ext uri="{FF2B5EF4-FFF2-40B4-BE49-F238E27FC236}">
              <a16:creationId xmlns:a16="http://schemas.microsoft.com/office/drawing/2014/main" id="{26BA9F9B-6C23-4502-80C4-E15658CA5A69}"/>
            </a:ext>
          </a:extLst>
        </xdr:cNvPr>
        <xdr:cNvSpPr txBox="1"/>
      </xdr:nvSpPr>
      <xdr:spPr>
        <a:xfrm>
          <a:off x="9482455" y="6764655"/>
          <a:ext cx="3136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157480</xdr:rowOff>
    </xdr:from>
    <xdr:to>
      <xdr:col>46</xdr:col>
      <xdr:colOff>38100</xdr:colOff>
      <xdr:row>39</xdr:row>
      <xdr:rowOff>87630</xdr:rowOff>
    </xdr:to>
    <xdr:sp macro="" textlink="">
      <xdr:nvSpPr>
        <xdr:cNvPr id="311" name="楕円 310">
          <a:extLst>
            <a:ext uri="{FF2B5EF4-FFF2-40B4-BE49-F238E27FC236}">
              <a16:creationId xmlns:a16="http://schemas.microsoft.com/office/drawing/2014/main" id="{3E705A1E-E81E-4405-8F22-08A4FAC6D133}"/>
            </a:ext>
          </a:extLst>
        </xdr:cNvPr>
        <xdr:cNvSpPr/>
      </xdr:nvSpPr>
      <xdr:spPr>
        <a:xfrm>
          <a:off x="8699500" y="667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20955</xdr:colOff>
      <xdr:row>39</xdr:row>
      <xdr:rowOff>78740</xdr:rowOff>
    </xdr:from>
    <xdr:ext cx="313690" cy="259080"/>
    <xdr:sp macro="" textlink="">
      <xdr:nvSpPr>
        <xdr:cNvPr id="312" name="テキスト ボックス 311">
          <a:extLst>
            <a:ext uri="{FF2B5EF4-FFF2-40B4-BE49-F238E27FC236}">
              <a16:creationId xmlns:a16="http://schemas.microsoft.com/office/drawing/2014/main" id="{F77BDCB0-8571-439D-8EE6-7844BC25CDB1}"/>
            </a:ext>
          </a:extLst>
        </xdr:cNvPr>
        <xdr:cNvSpPr txBox="1"/>
      </xdr:nvSpPr>
      <xdr:spPr>
        <a:xfrm>
          <a:off x="8593455" y="676529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156845</xdr:rowOff>
    </xdr:from>
    <xdr:to>
      <xdr:col>41</xdr:col>
      <xdr:colOff>101600</xdr:colOff>
      <xdr:row>39</xdr:row>
      <xdr:rowOff>86995</xdr:rowOff>
    </xdr:to>
    <xdr:sp macro="" textlink="">
      <xdr:nvSpPr>
        <xdr:cNvPr id="313" name="楕円 312">
          <a:extLst>
            <a:ext uri="{FF2B5EF4-FFF2-40B4-BE49-F238E27FC236}">
              <a16:creationId xmlns:a16="http://schemas.microsoft.com/office/drawing/2014/main" id="{BD4B224B-2082-47D0-A328-EC0C1382FCF8}"/>
            </a:ext>
          </a:extLst>
        </xdr:cNvPr>
        <xdr:cNvSpPr/>
      </xdr:nvSpPr>
      <xdr:spPr>
        <a:xfrm>
          <a:off x="7810500" y="667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84455</xdr:colOff>
      <xdr:row>39</xdr:row>
      <xdr:rowOff>78105</xdr:rowOff>
    </xdr:from>
    <xdr:ext cx="313690" cy="254635"/>
    <xdr:sp macro="" textlink="">
      <xdr:nvSpPr>
        <xdr:cNvPr id="314" name="テキスト ボックス 313">
          <a:extLst>
            <a:ext uri="{FF2B5EF4-FFF2-40B4-BE49-F238E27FC236}">
              <a16:creationId xmlns:a16="http://schemas.microsoft.com/office/drawing/2014/main" id="{641DD95C-810C-4389-805A-5B959FEA9C96}"/>
            </a:ext>
          </a:extLst>
        </xdr:cNvPr>
        <xdr:cNvSpPr txBox="1"/>
      </xdr:nvSpPr>
      <xdr:spPr>
        <a:xfrm>
          <a:off x="7704455" y="6764655"/>
          <a:ext cx="3136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156845</xdr:rowOff>
    </xdr:from>
    <xdr:to>
      <xdr:col>36</xdr:col>
      <xdr:colOff>165100</xdr:colOff>
      <xdr:row>39</xdr:row>
      <xdr:rowOff>86995</xdr:rowOff>
    </xdr:to>
    <xdr:sp macro="" textlink="">
      <xdr:nvSpPr>
        <xdr:cNvPr id="315" name="楕円 314">
          <a:extLst>
            <a:ext uri="{FF2B5EF4-FFF2-40B4-BE49-F238E27FC236}">
              <a16:creationId xmlns:a16="http://schemas.microsoft.com/office/drawing/2014/main" id="{607ABF0F-0959-48E3-B9F8-ECD43CB39115}"/>
            </a:ext>
          </a:extLst>
        </xdr:cNvPr>
        <xdr:cNvSpPr/>
      </xdr:nvSpPr>
      <xdr:spPr>
        <a:xfrm>
          <a:off x="6921500" y="667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147955</xdr:colOff>
      <xdr:row>39</xdr:row>
      <xdr:rowOff>78105</xdr:rowOff>
    </xdr:from>
    <xdr:ext cx="313690" cy="254635"/>
    <xdr:sp macro="" textlink="">
      <xdr:nvSpPr>
        <xdr:cNvPr id="316" name="テキスト ボックス 315">
          <a:extLst>
            <a:ext uri="{FF2B5EF4-FFF2-40B4-BE49-F238E27FC236}">
              <a16:creationId xmlns:a16="http://schemas.microsoft.com/office/drawing/2014/main" id="{887B3FD5-8F38-4004-8BA0-F9C4D9A1F9F6}"/>
            </a:ext>
          </a:extLst>
        </xdr:cNvPr>
        <xdr:cNvSpPr txBox="1"/>
      </xdr:nvSpPr>
      <xdr:spPr>
        <a:xfrm>
          <a:off x="6815455" y="6764655"/>
          <a:ext cx="3136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9C91174A-5946-4F88-9848-650785079D3C}"/>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8E03D9D4-FB23-45D5-A89F-0885167185AF}"/>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135B35E3-3F73-4E90-AAE7-0A0CCFDD0E8B}"/>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EF3C4852-8E43-42C4-A203-B043E820415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324D1235-97FB-47D9-BD29-3B1E753CBEA1}"/>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C70BFC34-675E-41B6-83A8-33A8D9644A73}"/>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9D991817-61BF-40C5-B4B9-4C59F2F09147}"/>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5,986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156D9408-E254-40DC-A75B-1CA67D789511}"/>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5440" cy="220980"/>
    <xdr:sp macro="" textlink="">
      <xdr:nvSpPr>
        <xdr:cNvPr id="325" name="テキスト ボックス 324">
          <a:extLst>
            <a:ext uri="{FF2B5EF4-FFF2-40B4-BE49-F238E27FC236}">
              <a16:creationId xmlns:a16="http://schemas.microsoft.com/office/drawing/2014/main" id="{08AC6523-8974-4198-939C-84A40D15CF4F}"/>
            </a:ext>
          </a:extLst>
        </xdr:cNvPr>
        <xdr:cNvSpPr txBox="1"/>
      </xdr:nvSpPr>
      <xdr:spPr>
        <a:xfrm>
          <a:off x="6565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3D01DD44-6422-48C6-BE8D-C6250C4935D2}"/>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FDFDF2C3-7ECC-45A0-AAFA-00BC430142F4}"/>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4475" cy="259080"/>
    <xdr:sp macro="" textlink="">
      <xdr:nvSpPr>
        <xdr:cNvPr id="328" name="テキスト ボックス 327">
          <a:extLst>
            <a:ext uri="{FF2B5EF4-FFF2-40B4-BE49-F238E27FC236}">
              <a16:creationId xmlns:a16="http://schemas.microsoft.com/office/drawing/2014/main" id="{B3B0A1A9-43F3-45E4-9379-9BDB8F6938A4}"/>
            </a:ext>
          </a:extLst>
        </xdr:cNvPr>
        <xdr:cNvSpPr txBox="1"/>
      </xdr:nvSpPr>
      <xdr:spPr>
        <a:xfrm>
          <a:off x="6355080" y="10017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311ED901-2732-413C-80A2-DBBF06488F0C}"/>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0" name="テキスト ボックス 329">
          <a:extLst>
            <a:ext uri="{FF2B5EF4-FFF2-40B4-BE49-F238E27FC236}">
              <a16:creationId xmlns:a16="http://schemas.microsoft.com/office/drawing/2014/main" id="{DA078045-BF41-413E-B513-93DE8809CC6C}"/>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D057BDA7-035D-4054-BCAC-44C586F61EF4}"/>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54635"/>
    <xdr:sp macro="" textlink="">
      <xdr:nvSpPr>
        <xdr:cNvPr id="332" name="テキスト ボックス 331">
          <a:extLst>
            <a:ext uri="{FF2B5EF4-FFF2-40B4-BE49-F238E27FC236}">
              <a16:creationId xmlns:a16="http://schemas.microsoft.com/office/drawing/2014/main" id="{C0F7A246-2BDB-44E9-8A42-1CE8E2C07F15}"/>
            </a:ext>
          </a:extLst>
        </xdr:cNvPr>
        <xdr:cNvSpPr txBox="1"/>
      </xdr:nvSpPr>
      <xdr:spPr>
        <a:xfrm>
          <a:off x="6072505" y="9255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C67FA078-F36C-44C3-A551-302ED0CFEB0B}"/>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macro="" textlink="">
      <xdr:nvSpPr>
        <xdr:cNvPr id="334" name="テキスト ボックス 333">
          <a:extLst>
            <a:ext uri="{FF2B5EF4-FFF2-40B4-BE49-F238E27FC236}">
              <a16:creationId xmlns:a16="http://schemas.microsoft.com/office/drawing/2014/main" id="{6506CF80-DB68-4E0D-BF3C-3BC54356A6C4}"/>
            </a:ext>
          </a:extLst>
        </xdr:cNvPr>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85DFB41A-8789-49DA-B197-71595639A4EC}"/>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92710</xdr:rowOff>
    </xdr:from>
    <xdr:ext cx="531495" cy="259080"/>
    <xdr:sp macro="" textlink="">
      <xdr:nvSpPr>
        <xdr:cNvPr id="336" name="テキスト ボックス 335">
          <a:extLst>
            <a:ext uri="{FF2B5EF4-FFF2-40B4-BE49-F238E27FC236}">
              <a16:creationId xmlns:a16="http://schemas.microsoft.com/office/drawing/2014/main" id="{A98179F6-48CD-4278-83BC-A4D8E7E86459}"/>
            </a:ext>
          </a:extLst>
        </xdr:cNvPr>
        <xdr:cNvSpPr txBox="1"/>
      </xdr:nvSpPr>
      <xdr:spPr>
        <a:xfrm>
          <a:off x="6072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B30E8526-7EA1-4808-86D5-7E3126899CE4}"/>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47</xdr:row>
      <xdr:rowOff>54610</xdr:rowOff>
    </xdr:from>
    <xdr:ext cx="531495" cy="254635"/>
    <xdr:sp macro="" textlink="">
      <xdr:nvSpPr>
        <xdr:cNvPr id="338" name="テキスト ボックス 337">
          <a:extLst>
            <a:ext uri="{FF2B5EF4-FFF2-40B4-BE49-F238E27FC236}">
              <a16:creationId xmlns:a16="http://schemas.microsoft.com/office/drawing/2014/main" id="{AFCC33B9-7A10-4E89-99FB-2C97144FBDB6}"/>
            </a:ext>
          </a:extLst>
        </xdr:cNvPr>
        <xdr:cNvSpPr txBox="1"/>
      </xdr:nvSpPr>
      <xdr:spPr>
        <a:xfrm>
          <a:off x="6072505" y="8112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8FD34857-3DBD-4A78-B2DA-A6E2312BE827}"/>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136525</xdr:rowOff>
    </xdr:from>
    <xdr:to>
      <xdr:col>54</xdr:col>
      <xdr:colOff>189865</xdr:colOff>
      <xdr:row>59</xdr:row>
      <xdr:rowOff>40640</xdr:rowOff>
    </xdr:to>
    <xdr:cxnSp macro="">
      <xdr:nvCxnSpPr>
        <xdr:cNvPr id="340" name="直線コネクタ 339">
          <a:extLst>
            <a:ext uri="{FF2B5EF4-FFF2-40B4-BE49-F238E27FC236}">
              <a16:creationId xmlns:a16="http://schemas.microsoft.com/office/drawing/2014/main" id="{2D94A4CB-8C28-412B-B27E-10C573C9087D}"/>
            </a:ext>
          </a:extLst>
        </xdr:cNvPr>
        <xdr:cNvCxnSpPr/>
      </xdr:nvCxnSpPr>
      <xdr:spPr>
        <a:xfrm flipV="1">
          <a:off x="10475595" y="8709025"/>
          <a:ext cx="1270" cy="1447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43815</xdr:rowOff>
    </xdr:from>
    <xdr:ext cx="378460" cy="254635"/>
    <xdr:sp macro="" textlink="">
      <xdr:nvSpPr>
        <xdr:cNvPr id="341" name="農林水産業費最小値テキスト">
          <a:extLst>
            <a:ext uri="{FF2B5EF4-FFF2-40B4-BE49-F238E27FC236}">
              <a16:creationId xmlns:a16="http://schemas.microsoft.com/office/drawing/2014/main" id="{8212840B-796A-49C6-B84B-DF518336114C}"/>
            </a:ext>
          </a:extLst>
        </xdr:cNvPr>
        <xdr:cNvSpPr txBox="1"/>
      </xdr:nvSpPr>
      <xdr:spPr>
        <a:xfrm>
          <a:off x="10528300" y="10159365"/>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40640</xdr:rowOff>
    </xdr:from>
    <xdr:to>
      <xdr:col>55</xdr:col>
      <xdr:colOff>88900</xdr:colOff>
      <xdr:row>59</xdr:row>
      <xdr:rowOff>40640</xdr:rowOff>
    </xdr:to>
    <xdr:cxnSp macro="">
      <xdr:nvCxnSpPr>
        <xdr:cNvPr id="342" name="直線コネクタ 341">
          <a:extLst>
            <a:ext uri="{FF2B5EF4-FFF2-40B4-BE49-F238E27FC236}">
              <a16:creationId xmlns:a16="http://schemas.microsoft.com/office/drawing/2014/main" id="{56B033A3-F62F-4A77-9160-223C68932568}"/>
            </a:ext>
          </a:extLst>
        </xdr:cNvPr>
        <xdr:cNvCxnSpPr/>
      </xdr:nvCxnSpPr>
      <xdr:spPr>
        <a:xfrm>
          <a:off x="10388600" y="10156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83185</xdr:rowOff>
    </xdr:from>
    <xdr:ext cx="534670" cy="259080"/>
    <xdr:sp macro="" textlink="">
      <xdr:nvSpPr>
        <xdr:cNvPr id="343" name="農林水産業費最大値テキスト">
          <a:extLst>
            <a:ext uri="{FF2B5EF4-FFF2-40B4-BE49-F238E27FC236}">
              <a16:creationId xmlns:a16="http://schemas.microsoft.com/office/drawing/2014/main" id="{6EB7874F-04B8-427B-AB34-94ABE7EEA95B}"/>
            </a:ext>
          </a:extLst>
        </xdr:cNvPr>
        <xdr:cNvSpPr txBox="1"/>
      </xdr:nvSpPr>
      <xdr:spPr>
        <a:xfrm>
          <a:off x="10528300" y="84842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38,089</a:t>
          </a:r>
          <a:endParaRPr kumimoji="1" lang="ja-JP" altLang="en-US" sz="1000" b="1">
            <a:latin typeface="ＭＳ Ｐゴシック"/>
          </a:endParaRPr>
        </a:p>
      </xdr:txBody>
    </xdr:sp>
    <xdr:clientData/>
  </xdr:oneCellAnchor>
  <xdr:twoCellAnchor>
    <xdr:from>
      <xdr:col>54</xdr:col>
      <xdr:colOff>101600</xdr:colOff>
      <xdr:row>50</xdr:row>
      <xdr:rowOff>136525</xdr:rowOff>
    </xdr:from>
    <xdr:to>
      <xdr:col>55</xdr:col>
      <xdr:colOff>88900</xdr:colOff>
      <xdr:row>50</xdr:row>
      <xdr:rowOff>136525</xdr:rowOff>
    </xdr:to>
    <xdr:cxnSp macro="">
      <xdr:nvCxnSpPr>
        <xdr:cNvPr id="344" name="直線コネクタ 343">
          <a:extLst>
            <a:ext uri="{FF2B5EF4-FFF2-40B4-BE49-F238E27FC236}">
              <a16:creationId xmlns:a16="http://schemas.microsoft.com/office/drawing/2014/main" id="{BF04D354-AE54-445F-A4BE-3B5C5AA09854}"/>
            </a:ext>
          </a:extLst>
        </xdr:cNvPr>
        <xdr:cNvCxnSpPr/>
      </xdr:nvCxnSpPr>
      <xdr:spPr>
        <a:xfrm>
          <a:off x="10388600" y="8709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144145</xdr:rowOff>
    </xdr:from>
    <xdr:to>
      <xdr:col>55</xdr:col>
      <xdr:colOff>0</xdr:colOff>
      <xdr:row>57</xdr:row>
      <xdr:rowOff>33655</xdr:rowOff>
    </xdr:to>
    <xdr:cxnSp macro="">
      <xdr:nvCxnSpPr>
        <xdr:cNvPr id="345" name="直線コネクタ 344">
          <a:extLst>
            <a:ext uri="{FF2B5EF4-FFF2-40B4-BE49-F238E27FC236}">
              <a16:creationId xmlns:a16="http://schemas.microsoft.com/office/drawing/2014/main" id="{0C9E4AC3-85B8-4170-BD8B-CB690D0EAE27}"/>
            </a:ext>
          </a:extLst>
        </xdr:cNvPr>
        <xdr:cNvCxnSpPr/>
      </xdr:nvCxnSpPr>
      <xdr:spPr>
        <a:xfrm>
          <a:off x="9639300" y="9402445"/>
          <a:ext cx="838200" cy="403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84455</xdr:rowOff>
    </xdr:from>
    <xdr:ext cx="469900" cy="259080"/>
    <xdr:sp macro="" textlink="">
      <xdr:nvSpPr>
        <xdr:cNvPr id="346" name="農林水産業費平均値テキスト">
          <a:extLst>
            <a:ext uri="{FF2B5EF4-FFF2-40B4-BE49-F238E27FC236}">
              <a16:creationId xmlns:a16="http://schemas.microsoft.com/office/drawing/2014/main" id="{B24E90FA-BAFC-4B21-81DE-06D6A9E1A061}"/>
            </a:ext>
          </a:extLst>
        </xdr:cNvPr>
        <xdr:cNvSpPr txBox="1"/>
      </xdr:nvSpPr>
      <xdr:spPr>
        <a:xfrm>
          <a:off x="10528300" y="98571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6,043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106045</xdr:rowOff>
    </xdr:from>
    <xdr:to>
      <xdr:col>55</xdr:col>
      <xdr:colOff>50800</xdr:colOff>
      <xdr:row>58</xdr:row>
      <xdr:rowOff>36195</xdr:rowOff>
    </xdr:to>
    <xdr:sp macro="" textlink="">
      <xdr:nvSpPr>
        <xdr:cNvPr id="347" name="フローチャート: 判断 346">
          <a:extLst>
            <a:ext uri="{FF2B5EF4-FFF2-40B4-BE49-F238E27FC236}">
              <a16:creationId xmlns:a16="http://schemas.microsoft.com/office/drawing/2014/main" id="{7DF8369F-FA37-4DF3-B3E0-CF5B53B5694F}"/>
            </a:ext>
          </a:extLst>
        </xdr:cNvPr>
        <xdr:cNvSpPr/>
      </xdr:nvSpPr>
      <xdr:spPr>
        <a:xfrm>
          <a:off x="10426700" y="987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144145</xdr:rowOff>
    </xdr:from>
    <xdr:to>
      <xdr:col>50</xdr:col>
      <xdr:colOff>114300</xdr:colOff>
      <xdr:row>56</xdr:row>
      <xdr:rowOff>119380</xdr:rowOff>
    </xdr:to>
    <xdr:cxnSp macro="">
      <xdr:nvCxnSpPr>
        <xdr:cNvPr id="348" name="直線コネクタ 347">
          <a:extLst>
            <a:ext uri="{FF2B5EF4-FFF2-40B4-BE49-F238E27FC236}">
              <a16:creationId xmlns:a16="http://schemas.microsoft.com/office/drawing/2014/main" id="{FAE9BFFB-DF0D-4719-9089-340E14B57529}"/>
            </a:ext>
          </a:extLst>
        </xdr:cNvPr>
        <xdr:cNvCxnSpPr/>
      </xdr:nvCxnSpPr>
      <xdr:spPr>
        <a:xfrm flipV="1">
          <a:off x="8750300" y="9402445"/>
          <a:ext cx="889000" cy="318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96520</xdr:rowOff>
    </xdr:from>
    <xdr:to>
      <xdr:col>50</xdr:col>
      <xdr:colOff>165100</xdr:colOff>
      <xdr:row>58</xdr:row>
      <xdr:rowOff>26670</xdr:rowOff>
    </xdr:to>
    <xdr:sp macro="" textlink="">
      <xdr:nvSpPr>
        <xdr:cNvPr id="349" name="フローチャート: 判断 348">
          <a:extLst>
            <a:ext uri="{FF2B5EF4-FFF2-40B4-BE49-F238E27FC236}">
              <a16:creationId xmlns:a16="http://schemas.microsoft.com/office/drawing/2014/main" id="{1E57776D-D877-4D6D-942B-A2CF9F356F8C}"/>
            </a:ext>
          </a:extLst>
        </xdr:cNvPr>
        <xdr:cNvSpPr/>
      </xdr:nvSpPr>
      <xdr:spPr>
        <a:xfrm>
          <a:off x="9588500" y="986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58</xdr:row>
      <xdr:rowOff>17780</xdr:rowOff>
    </xdr:from>
    <xdr:ext cx="465455" cy="254635"/>
    <xdr:sp macro="" textlink="">
      <xdr:nvSpPr>
        <xdr:cNvPr id="350" name="テキスト ボックス 349">
          <a:extLst>
            <a:ext uri="{FF2B5EF4-FFF2-40B4-BE49-F238E27FC236}">
              <a16:creationId xmlns:a16="http://schemas.microsoft.com/office/drawing/2014/main" id="{5DBAC4B6-C2B7-4029-B661-872F81A82192}"/>
            </a:ext>
          </a:extLst>
        </xdr:cNvPr>
        <xdr:cNvSpPr txBox="1"/>
      </xdr:nvSpPr>
      <xdr:spPr>
        <a:xfrm>
          <a:off x="9404350" y="996188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119380</xdr:rowOff>
    </xdr:from>
    <xdr:to>
      <xdr:col>45</xdr:col>
      <xdr:colOff>177800</xdr:colOff>
      <xdr:row>57</xdr:row>
      <xdr:rowOff>70485</xdr:rowOff>
    </xdr:to>
    <xdr:cxnSp macro="">
      <xdr:nvCxnSpPr>
        <xdr:cNvPr id="351" name="直線コネクタ 350">
          <a:extLst>
            <a:ext uri="{FF2B5EF4-FFF2-40B4-BE49-F238E27FC236}">
              <a16:creationId xmlns:a16="http://schemas.microsoft.com/office/drawing/2014/main" id="{6F3990EB-FF95-4FBC-B241-D86F85391A0B}"/>
            </a:ext>
          </a:extLst>
        </xdr:cNvPr>
        <xdr:cNvCxnSpPr/>
      </xdr:nvCxnSpPr>
      <xdr:spPr>
        <a:xfrm flipV="1">
          <a:off x="7861300" y="9720580"/>
          <a:ext cx="889000" cy="122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98425</xdr:rowOff>
    </xdr:from>
    <xdr:to>
      <xdr:col>46</xdr:col>
      <xdr:colOff>38100</xdr:colOff>
      <xdr:row>58</xdr:row>
      <xdr:rowOff>29210</xdr:rowOff>
    </xdr:to>
    <xdr:sp macro="" textlink="">
      <xdr:nvSpPr>
        <xdr:cNvPr id="352" name="フローチャート: 判断 351">
          <a:extLst>
            <a:ext uri="{FF2B5EF4-FFF2-40B4-BE49-F238E27FC236}">
              <a16:creationId xmlns:a16="http://schemas.microsoft.com/office/drawing/2014/main" id="{A8DE3722-52F7-47C8-BC60-1C6691336FA8}"/>
            </a:ext>
          </a:extLst>
        </xdr:cNvPr>
        <xdr:cNvSpPr/>
      </xdr:nvSpPr>
      <xdr:spPr>
        <a:xfrm>
          <a:off x="8699500" y="98710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58</xdr:row>
      <xdr:rowOff>19685</xdr:rowOff>
    </xdr:from>
    <xdr:ext cx="465455" cy="254635"/>
    <xdr:sp macro="" textlink="">
      <xdr:nvSpPr>
        <xdr:cNvPr id="353" name="テキスト ボックス 352">
          <a:extLst>
            <a:ext uri="{FF2B5EF4-FFF2-40B4-BE49-F238E27FC236}">
              <a16:creationId xmlns:a16="http://schemas.microsoft.com/office/drawing/2014/main" id="{43A8100B-C625-47D1-99C3-57686371C085}"/>
            </a:ext>
          </a:extLst>
        </xdr:cNvPr>
        <xdr:cNvSpPr txBox="1"/>
      </xdr:nvSpPr>
      <xdr:spPr>
        <a:xfrm>
          <a:off x="8515350" y="996378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98425</xdr:rowOff>
    </xdr:from>
    <xdr:to>
      <xdr:col>41</xdr:col>
      <xdr:colOff>50800</xdr:colOff>
      <xdr:row>57</xdr:row>
      <xdr:rowOff>70485</xdr:rowOff>
    </xdr:to>
    <xdr:cxnSp macro="">
      <xdr:nvCxnSpPr>
        <xdr:cNvPr id="354" name="直線コネクタ 353">
          <a:extLst>
            <a:ext uri="{FF2B5EF4-FFF2-40B4-BE49-F238E27FC236}">
              <a16:creationId xmlns:a16="http://schemas.microsoft.com/office/drawing/2014/main" id="{8621F42A-3007-4059-8EF6-7D9B7EEB9BA8}"/>
            </a:ext>
          </a:extLst>
        </xdr:cNvPr>
        <xdr:cNvCxnSpPr/>
      </xdr:nvCxnSpPr>
      <xdr:spPr>
        <a:xfrm>
          <a:off x="6972300" y="9699625"/>
          <a:ext cx="889000" cy="143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90805</xdr:rowOff>
    </xdr:from>
    <xdr:to>
      <xdr:col>41</xdr:col>
      <xdr:colOff>101600</xdr:colOff>
      <xdr:row>58</xdr:row>
      <xdr:rowOff>20955</xdr:rowOff>
    </xdr:to>
    <xdr:sp macro="" textlink="">
      <xdr:nvSpPr>
        <xdr:cNvPr id="355" name="フローチャート: 判断 354">
          <a:extLst>
            <a:ext uri="{FF2B5EF4-FFF2-40B4-BE49-F238E27FC236}">
              <a16:creationId xmlns:a16="http://schemas.microsoft.com/office/drawing/2014/main" id="{E1BD12C7-A539-4AAD-8729-4023E8CC89BA}"/>
            </a:ext>
          </a:extLst>
        </xdr:cNvPr>
        <xdr:cNvSpPr/>
      </xdr:nvSpPr>
      <xdr:spPr>
        <a:xfrm>
          <a:off x="7810500" y="9863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58</xdr:row>
      <xdr:rowOff>12065</xdr:rowOff>
    </xdr:from>
    <xdr:ext cx="465455" cy="259080"/>
    <xdr:sp macro="" textlink="">
      <xdr:nvSpPr>
        <xdr:cNvPr id="356" name="テキスト ボックス 355">
          <a:extLst>
            <a:ext uri="{FF2B5EF4-FFF2-40B4-BE49-F238E27FC236}">
              <a16:creationId xmlns:a16="http://schemas.microsoft.com/office/drawing/2014/main" id="{FBEF41B8-CDFD-4029-9562-5AFF22C5C011}"/>
            </a:ext>
          </a:extLst>
        </xdr:cNvPr>
        <xdr:cNvSpPr txBox="1"/>
      </xdr:nvSpPr>
      <xdr:spPr>
        <a:xfrm>
          <a:off x="7626350" y="995616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111760</xdr:rowOff>
    </xdr:from>
    <xdr:to>
      <xdr:col>36</xdr:col>
      <xdr:colOff>165100</xdr:colOff>
      <xdr:row>58</xdr:row>
      <xdr:rowOff>41910</xdr:rowOff>
    </xdr:to>
    <xdr:sp macro="" textlink="">
      <xdr:nvSpPr>
        <xdr:cNvPr id="357" name="フローチャート: 判断 356">
          <a:extLst>
            <a:ext uri="{FF2B5EF4-FFF2-40B4-BE49-F238E27FC236}">
              <a16:creationId xmlns:a16="http://schemas.microsoft.com/office/drawing/2014/main" id="{81861A2A-6082-495B-9DAF-C0DE23D1AC15}"/>
            </a:ext>
          </a:extLst>
        </xdr:cNvPr>
        <xdr:cNvSpPr/>
      </xdr:nvSpPr>
      <xdr:spPr>
        <a:xfrm>
          <a:off x="6921500" y="988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58</xdr:row>
      <xdr:rowOff>33020</xdr:rowOff>
    </xdr:from>
    <xdr:ext cx="465455" cy="259080"/>
    <xdr:sp macro="" textlink="">
      <xdr:nvSpPr>
        <xdr:cNvPr id="358" name="テキスト ボックス 357">
          <a:extLst>
            <a:ext uri="{FF2B5EF4-FFF2-40B4-BE49-F238E27FC236}">
              <a16:creationId xmlns:a16="http://schemas.microsoft.com/office/drawing/2014/main" id="{DA24EFA1-6E7B-4D77-86E7-C2FED2B68A93}"/>
            </a:ext>
          </a:extLst>
        </xdr:cNvPr>
        <xdr:cNvSpPr txBox="1"/>
      </xdr:nvSpPr>
      <xdr:spPr>
        <a:xfrm>
          <a:off x="6737350" y="997712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9" name="テキスト ボックス 358">
          <a:extLst>
            <a:ext uri="{FF2B5EF4-FFF2-40B4-BE49-F238E27FC236}">
              <a16:creationId xmlns:a16="http://schemas.microsoft.com/office/drawing/2014/main" id="{0519A45F-B23B-4F3E-9FE9-57537F4A9614}"/>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EBD5DB9D-75C5-4282-835B-9325EB1B2CEB}"/>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5D2495F2-9559-4AB4-AB74-F8B2A3B5A638}"/>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D9D6D7F0-6610-4DBB-8941-3B59CD537AD5}"/>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64C2F8E7-5D2B-4699-B121-A282802BA2BC}"/>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154940</xdr:rowOff>
    </xdr:from>
    <xdr:to>
      <xdr:col>55</xdr:col>
      <xdr:colOff>50800</xdr:colOff>
      <xdr:row>57</xdr:row>
      <xdr:rowOff>84455</xdr:rowOff>
    </xdr:to>
    <xdr:sp macro="" textlink="">
      <xdr:nvSpPr>
        <xdr:cNvPr id="364" name="楕円 363">
          <a:extLst>
            <a:ext uri="{FF2B5EF4-FFF2-40B4-BE49-F238E27FC236}">
              <a16:creationId xmlns:a16="http://schemas.microsoft.com/office/drawing/2014/main" id="{7FCB59B0-F9EF-44C7-9B69-27D5FB5CA3C5}"/>
            </a:ext>
          </a:extLst>
        </xdr:cNvPr>
        <xdr:cNvSpPr/>
      </xdr:nvSpPr>
      <xdr:spPr>
        <a:xfrm>
          <a:off x="10426700" y="97561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6350</xdr:rowOff>
    </xdr:from>
    <xdr:ext cx="469900" cy="254635"/>
    <xdr:sp macro="" textlink="">
      <xdr:nvSpPr>
        <xdr:cNvPr id="365" name="農林水産業費該当値テキスト">
          <a:extLst>
            <a:ext uri="{FF2B5EF4-FFF2-40B4-BE49-F238E27FC236}">
              <a16:creationId xmlns:a16="http://schemas.microsoft.com/office/drawing/2014/main" id="{79E39AB9-95E2-4FBE-AEC8-0CE46D74368D}"/>
            </a:ext>
          </a:extLst>
        </xdr:cNvPr>
        <xdr:cNvSpPr txBox="1"/>
      </xdr:nvSpPr>
      <xdr:spPr>
        <a:xfrm>
          <a:off x="10528300" y="960755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9,285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54</xdr:row>
      <xdr:rowOff>93345</xdr:rowOff>
    </xdr:from>
    <xdr:to>
      <xdr:col>50</xdr:col>
      <xdr:colOff>165100</xdr:colOff>
      <xdr:row>55</xdr:row>
      <xdr:rowOff>23495</xdr:rowOff>
    </xdr:to>
    <xdr:sp macro="" textlink="">
      <xdr:nvSpPr>
        <xdr:cNvPr id="366" name="楕円 365">
          <a:extLst>
            <a:ext uri="{FF2B5EF4-FFF2-40B4-BE49-F238E27FC236}">
              <a16:creationId xmlns:a16="http://schemas.microsoft.com/office/drawing/2014/main" id="{792E030B-D085-40D1-A896-22D3F2EB4844}"/>
            </a:ext>
          </a:extLst>
        </xdr:cNvPr>
        <xdr:cNvSpPr/>
      </xdr:nvSpPr>
      <xdr:spPr>
        <a:xfrm>
          <a:off x="9588500" y="935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53</xdr:row>
      <xdr:rowOff>40640</xdr:rowOff>
    </xdr:from>
    <xdr:ext cx="530225" cy="254635"/>
    <xdr:sp macro="" textlink="">
      <xdr:nvSpPr>
        <xdr:cNvPr id="367" name="テキスト ボックス 366">
          <a:extLst>
            <a:ext uri="{FF2B5EF4-FFF2-40B4-BE49-F238E27FC236}">
              <a16:creationId xmlns:a16="http://schemas.microsoft.com/office/drawing/2014/main" id="{51402025-5843-413D-B00C-CF35FFB9A79F}"/>
            </a:ext>
          </a:extLst>
        </xdr:cNvPr>
        <xdr:cNvSpPr txBox="1"/>
      </xdr:nvSpPr>
      <xdr:spPr>
        <a:xfrm>
          <a:off x="9371965" y="912749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19,885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68580</xdr:rowOff>
    </xdr:from>
    <xdr:to>
      <xdr:col>46</xdr:col>
      <xdr:colOff>38100</xdr:colOff>
      <xdr:row>56</xdr:row>
      <xdr:rowOff>170180</xdr:rowOff>
    </xdr:to>
    <xdr:sp macro="" textlink="">
      <xdr:nvSpPr>
        <xdr:cNvPr id="368" name="楕円 367">
          <a:extLst>
            <a:ext uri="{FF2B5EF4-FFF2-40B4-BE49-F238E27FC236}">
              <a16:creationId xmlns:a16="http://schemas.microsoft.com/office/drawing/2014/main" id="{B068F0B1-CCEE-440B-8376-2128549507FF}"/>
            </a:ext>
          </a:extLst>
        </xdr:cNvPr>
        <xdr:cNvSpPr/>
      </xdr:nvSpPr>
      <xdr:spPr>
        <a:xfrm>
          <a:off x="8699500" y="966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15875</xdr:rowOff>
    </xdr:from>
    <xdr:ext cx="530225" cy="259080"/>
    <xdr:sp macro="" textlink="">
      <xdr:nvSpPr>
        <xdr:cNvPr id="369" name="テキスト ボックス 368">
          <a:extLst>
            <a:ext uri="{FF2B5EF4-FFF2-40B4-BE49-F238E27FC236}">
              <a16:creationId xmlns:a16="http://schemas.microsoft.com/office/drawing/2014/main" id="{C1F17E38-902A-4CF3-9C86-F4088852359C}"/>
            </a:ext>
          </a:extLst>
        </xdr:cNvPr>
        <xdr:cNvSpPr txBox="1"/>
      </xdr:nvSpPr>
      <xdr:spPr>
        <a:xfrm>
          <a:off x="8482965" y="944562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11,525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19685</xdr:rowOff>
    </xdr:from>
    <xdr:to>
      <xdr:col>41</xdr:col>
      <xdr:colOff>101600</xdr:colOff>
      <xdr:row>57</xdr:row>
      <xdr:rowOff>121285</xdr:rowOff>
    </xdr:to>
    <xdr:sp macro="" textlink="">
      <xdr:nvSpPr>
        <xdr:cNvPr id="370" name="楕円 369">
          <a:extLst>
            <a:ext uri="{FF2B5EF4-FFF2-40B4-BE49-F238E27FC236}">
              <a16:creationId xmlns:a16="http://schemas.microsoft.com/office/drawing/2014/main" id="{356E64B3-BA43-45E4-B27B-F00CBFF1A3C7}"/>
            </a:ext>
          </a:extLst>
        </xdr:cNvPr>
        <xdr:cNvSpPr/>
      </xdr:nvSpPr>
      <xdr:spPr>
        <a:xfrm>
          <a:off x="7810500" y="979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55</xdr:row>
      <xdr:rowOff>137795</xdr:rowOff>
    </xdr:from>
    <xdr:ext cx="465455" cy="259080"/>
    <xdr:sp macro="" textlink="">
      <xdr:nvSpPr>
        <xdr:cNvPr id="371" name="テキスト ボックス 370">
          <a:extLst>
            <a:ext uri="{FF2B5EF4-FFF2-40B4-BE49-F238E27FC236}">
              <a16:creationId xmlns:a16="http://schemas.microsoft.com/office/drawing/2014/main" id="{5C27541B-E900-409C-ACFF-7CED60A073D6}"/>
            </a:ext>
          </a:extLst>
        </xdr:cNvPr>
        <xdr:cNvSpPr txBox="1"/>
      </xdr:nvSpPr>
      <xdr:spPr>
        <a:xfrm>
          <a:off x="7626350" y="956754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8,321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47625</xdr:rowOff>
    </xdr:from>
    <xdr:to>
      <xdr:col>36</xdr:col>
      <xdr:colOff>165100</xdr:colOff>
      <xdr:row>56</xdr:row>
      <xdr:rowOff>149225</xdr:rowOff>
    </xdr:to>
    <xdr:sp macro="" textlink="">
      <xdr:nvSpPr>
        <xdr:cNvPr id="372" name="楕円 371">
          <a:extLst>
            <a:ext uri="{FF2B5EF4-FFF2-40B4-BE49-F238E27FC236}">
              <a16:creationId xmlns:a16="http://schemas.microsoft.com/office/drawing/2014/main" id="{340B34D1-4A8D-4168-B9C6-D7F4FD90D13A}"/>
            </a:ext>
          </a:extLst>
        </xdr:cNvPr>
        <xdr:cNvSpPr/>
      </xdr:nvSpPr>
      <xdr:spPr>
        <a:xfrm>
          <a:off x="6921500" y="964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166370</xdr:rowOff>
    </xdr:from>
    <xdr:ext cx="530225" cy="254635"/>
    <xdr:sp macro="" textlink="">
      <xdr:nvSpPr>
        <xdr:cNvPr id="373" name="テキスト ボックス 372">
          <a:extLst>
            <a:ext uri="{FF2B5EF4-FFF2-40B4-BE49-F238E27FC236}">
              <a16:creationId xmlns:a16="http://schemas.microsoft.com/office/drawing/2014/main" id="{D88633BD-2F06-49F0-BA7A-F6BBE8EEEA3C}"/>
            </a:ext>
          </a:extLst>
        </xdr:cNvPr>
        <xdr:cNvSpPr txBox="1"/>
      </xdr:nvSpPr>
      <xdr:spPr>
        <a:xfrm>
          <a:off x="6704965" y="942467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12,086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26379106-1484-445A-A5E2-8D8BD6232745}"/>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673CA188-2C82-46AB-8885-3824EE2CCF6C}"/>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708D1834-8A1C-49C5-A957-BEA8BCF936F8}"/>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F5293C33-D561-42CA-B39F-52DC070EF13C}"/>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9F4EF24D-310A-4D15-802F-5836441FFADE}"/>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3C1F7DA0-569E-4649-B91D-007A80904B0D}"/>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5A7CDCFE-6F1B-4F4F-9689-E488C7F3F75E}"/>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58,382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C1BEFE24-20A7-48F7-AC89-CB5C1D48042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5440" cy="220980"/>
    <xdr:sp macro="" textlink="">
      <xdr:nvSpPr>
        <xdr:cNvPr id="382" name="テキスト ボックス 381">
          <a:extLst>
            <a:ext uri="{FF2B5EF4-FFF2-40B4-BE49-F238E27FC236}">
              <a16:creationId xmlns:a16="http://schemas.microsoft.com/office/drawing/2014/main" id="{AF57F6D6-11F3-4529-B5AD-233A55F48DEF}"/>
            </a:ext>
          </a:extLst>
        </xdr:cNvPr>
        <xdr:cNvSpPr txBox="1"/>
      </xdr:nvSpPr>
      <xdr:spPr>
        <a:xfrm>
          <a:off x="6565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1D2D8606-0204-437B-AE21-0D7EA8B7B822}"/>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EB9BD836-7BD7-4833-9981-97220DC84A34}"/>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4475" cy="259080"/>
    <xdr:sp macro="" textlink="">
      <xdr:nvSpPr>
        <xdr:cNvPr id="385" name="テキスト ボックス 384">
          <a:extLst>
            <a:ext uri="{FF2B5EF4-FFF2-40B4-BE49-F238E27FC236}">
              <a16:creationId xmlns:a16="http://schemas.microsoft.com/office/drawing/2014/main" id="{623B7CEF-7A9B-4249-AE15-780E498B28C5}"/>
            </a:ext>
          </a:extLst>
        </xdr:cNvPr>
        <xdr:cNvSpPr txBox="1"/>
      </xdr:nvSpPr>
      <xdr:spPr>
        <a:xfrm>
          <a:off x="6355080" y="13446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6D44A53A-B94E-4D2A-BA21-D14DC87CD382}"/>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87" name="テキスト ボックス 386">
          <a:extLst>
            <a:ext uri="{FF2B5EF4-FFF2-40B4-BE49-F238E27FC236}">
              <a16:creationId xmlns:a16="http://schemas.microsoft.com/office/drawing/2014/main" id="{8EB079EE-8A6C-4565-9017-907F4862462C}"/>
            </a:ext>
          </a:extLst>
        </xdr:cNvPr>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BAC71015-0D5E-42D9-95DB-A3C4A113C073}"/>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54635"/>
    <xdr:sp macro="" textlink="">
      <xdr:nvSpPr>
        <xdr:cNvPr id="389" name="テキスト ボックス 388">
          <a:extLst>
            <a:ext uri="{FF2B5EF4-FFF2-40B4-BE49-F238E27FC236}">
              <a16:creationId xmlns:a16="http://schemas.microsoft.com/office/drawing/2014/main" id="{16AEF077-D431-4D37-B9C1-85EB90039488}"/>
            </a:ext>
          </a:extLst>
        </xdr:cNvPr>
        <xdr:cNvSpPr txBox="1"/>
      </xdr:nvSpPr>
      <xdr:spPr>
        <a:xfrm>
          <a:off x="6072505" y="12684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26B7536F-C8FE-4DC7-A67C-70CD957CB242}"/>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391" name="テキスト ボックス 390">
          <a:extLst>
            <a:ext uri="{FF2B5EF4-FFF2-40B4-BE49-F238E27FC236}">
              <a16:creationId xmlns:a16="http://schemas.microsoft.com/office/drawing/2014/main" id="{ACAEC926-2AC5-4B47-99A6-0191B30E565A}"/>
            </a:ext>
          </a:extLst>
        </xdr:cNvPr>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AD2D0013-722F-4582-9B47-3FE63C6460E7}"/>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393" name="テキスト ボックス 392">
          <a:extLst>
            <a:ext uri="{FF2B5EF4-FFF2-40B4-BE49-F238E27FC236}">
              <a16:creationId xmlns:a16="http://schemas.microsoft.com/office/drawing/2014/main" id="{252205F8-EFED-434C-99BD-6F48D73EBDC3}"/>
            </a:ext>
          </a:extLst>
        </xdr:cNvPr>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684CADCC-D295-454A-89DE-92C51D74B0F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1495" cy="254635"/>
    <xdr:sp macro="" textlink="">
      <xdr:nvSpPr>
        <xdr:cNvPr id="395" name="テキスト ボックス 394">
          <a:extLst>
            <a:ext uri="{FF2B5EF4-FFF2-40B4-BE49-F238E27FC236}">
              <a16:creationId xmlns:a16="http://schemas.microsoft.com/office/drawing/2014/main" id="{8731BC13-306F-43D3-895E-D9DF09E4B5C4}"/>
            </a:ext>
          </a:extLst>
        </xdr:cNvPr>
        <xdr:cNvSpPr txBox="1"/>
      </xdr:nvSpPr>
      <xdr:spPr>
        <a:xfrm>
          <a:off x="6072505" y="11541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5ECCD1EE-87F1-4D36-8929-EA637BFE3E3D}"/>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8890</xdr:rowOff>
    </xdr:from>
    <xdr:to>
      <xdr:col>54</xdr:col>
      <xdr:colOff>189865</xdr:colOff>
      <xdr:row>79</xdr:row>
      <xdr:rowOff>15240</xdr:rowOff>
    </xdr:to>
    <xdr:cxnSp macro="">
      <xdr:nvCxnSpPr>
        <xdr:cNvPr id="397" name="直線コネクタ 396">
          <a:extLst>
            <a:ext uri="{FF2B5EF4-FFF2-40B4-BE49-F238E27FC236}">
              <a16:creationId xmlns:a16="http://schemas.microsoft.com/office/drawing/2014/main" id="{623A4EA8-A89B-443E-97C5-772E7F4A2C2A}"/>
            </a:ext>
          </a:extLst>
        </xdr:cNvPr>
        <xdr:cNvCxnSpPr/>
      </xdr:nvCxnSpPr>
      <xdr:spPr>
        <a:xfrm flipV="1">
          <a:off x="10475595" y="12010390"/>
          <a:ext cx="1270" cy="1549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19050</xdr:rowOff>
    </xdr:from>
    <xdr:ext cx="378460" cy="254635"/>
    <xdr:sp macro="" textlink="">
      <xdr:nvSpPr>
        <xdr:cNvPr id="398" name="商工費最小値テキスト">
          <a:extLst>
            <a:ext uri="{FF2B5EF4-FFF2-40B4-BE49-F238E27FC236}">
              <a16:creationId xmlns:a16="http://schemas.microsoft.com/office/drawing/2014/main" id="{D8FA4A48-FB21-49CB-B122-C0EF8401AD90}"/>
            </a:ext>
          </a:extLst>
        </xdr:cNvPr>
        <xdr:cNvSpPr txBox="1"/>
      </xdr:nvSpPr>
      <xdr:spPr>
        <a:xfrm>
          <a:off x="10528300" y="13563600"/>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764</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15240</xdr:rowOff>
    </xdr:from>
    <xdr:to>
      <xdr:col>55</xdr:col>
      <xdr:colOff>88900</xdr:colOff>
      <xdr:row>79</xdr:row>
      <xdr:rowOff>15240</xdr:rowOff>
    </xdr:to>
    <xdr:cxnSp macro="">
      <xdr:nvCxnSpPr>
        <xdr:cNvPr id="399" name="直線コネクタ 398">
          <a:extLst>
            <a:ext uri="{FF2B5EF4-FFF2-40B4-BE49-F238E27FC236}">
              <a16:creationId xmlns:a16="http://schemas.microsoft.com/office/drawing/2014/main" id="{4A5720D4-44F0-45C0-AB69-470D483BC458}"/>
            </a:ext>
          </a:extLst>
        </xdr:cNvPr>
        <xdr:cNvCxnSpPr/>
      </xdr:nvCxnSpPr>
      <xdr:spPr>
        <a:xfrm>
          <a:off x="10388600" y="13559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127000</xdr:rowOff>
    </xdr:from>
    <xdr:ext cx="534670" cy="259080"/>
    <xdr:sp macro="" textlink="">
      <xdr:nvSpPr>
        <xdr:cNvPr id="400" name="商工費最大値テキスト">
          <a:extLst>
            <a:ext uri="{FF2B5EF4-FFF2-40B4-BE49-F238E27FC236}">
              <a16:creationId xmlns:a16="http://schemas.microsoft.com/office/drawing/2014/main" id="{EE784E72-E3B9-4FE6-85E3-9440567B6E2E}"/>
            </a:ext>
          </a:extLst>
        </xdr:cNvPr>
        <xdr:cNvSpPr txBox="1"/>
      </xdr:nvSpPr>
      <xdr:spPr>
        <a:xfrm>
          <a:off x="10528300" y="117856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41,440</a:t>
          </a:r>
          <a:endParaRPr kumimoji="1" lang="ja-JP" altLang="en-US" sz="1000" b="1">
            <a:latin typeface="ＭＳ Ｐゴシック"/>
          </a:endParaRPr>
        </a:p>
      </xdr:txBody>
    </xdr:sp>
    <xdr:clientData/>
  </xdr:oneCellAnchor>
  <xdr:twoCellAnchor>
    <xdr:from>
      <xdr:col>54</xdr:col>
      <xdr:colOff>101600</xdr:colOff>
      <xdr:row>70</xdr:row>
      <xdr:rowOff>8890</xdr:rowOff>
    </xdr:from>
    <xdr:to>
      <xdr:col>55</xdr:col>
      <xdr:colOff>88900</xdr:colOff>
      <xdr:row>70</xdr:row>
      <xdr:rowOff>8890</xdr:rowOff>
    </xdr:to>
    <xdr:cxnSp macro="">
      <xdr:nvCxnSpPr>
        <xdr:cNvPr id="401" name="直線コネクタ 400">
          <a:extLst>
            <a:ext uri="{FF2B5EF4-FFF2-40B4-BE49-F238E27FC236}">
              <a16:creationId xmlns:a16="http://schemas.microsoft.com/office/drawing/2014/main" id="{C395FF55-FEC0-4539-A374-B99412D3C119}"/>
            </a:ext>
          </a:extLst>
        </xdr:cNvPr>
        <xdr:cNvCxnSpPr/>
      </xdr:nvCxnSpPr>
      <xdr:spPr>
        <a:xfrm>
          <a:off x="10388600" y="1201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26670</xdr:rowOff>
    </xdr:from>
    <xdr:to>
      <xdr:col>55</xdr:col>
      <xdr:colOff>0</xdr:colOff>
      <xdr:row>78</xdr:row>
      <xdr:rowOff>16510</xdr:rowOff>
    </xdr:to>
    <xdr:cxnSp macro="">
      <xdr:nvCxnSpPr>
        <xdr:cNvPr id="402" name="直線コネクタ 401">
          <a:extLst>
            <a:ext uri="{FF2B5EF4-FFF2-40B4-BE49-F238E27FC236}">
              <a16:creationId xmlns:a16="http://schemas.microsoft.com/office/drawing/2014/main" id="{E2CB0C29-DF43-45B4-83A4-D8F33D73A249}"/>
            </a:ext>
          </a:extLst>
        </xdr:cNvPr>
        <xdr:cNvCxnSpPr/>
      </xdr:nvCxnSpPr>
      <xdr:spPr>
        <a:xfrm>
          <a:off x="9639300" y="13228320"/>
          <a:ext cx="838200" cy="161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58420</xdr:rowOff>
    </xdr:from>
    <xdr:ext cx="469900" cy="259080"/>
    <xdr:sp macro="" textlink="">
      <xdr:nvSpPr>
        <xdr:cNvPr id="403" name="商工費平均値テキスト">
          <a:extLst>
            <a:ext uri="{FF2B5EF4-FFF2-40B4-BE49-F238E27FC236}">
              <a16:creationId xmlns:a16="http://schemas.microsoft.com/office/drawing/2014/main" id="{3AD09322-B8BE-454A-BE24-58DD5D66F77B}"/>
            </a:ext>
          </a:extLst>
        </xdr:cNvPr>
        <xdr:cNvSpPr txBox="1"/>
      </xdr:nvSpPr>
      <xdr:spPr>
        <a:xfrm>
          <a:off x="10528300" y="130886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7,895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35560</xdr:rowOff>
    </xdr:from>
    <xdr:to>
      <xdr:col>55</xdr:col>
      <xdr:colOff>50800</xdr:colOff>
      <xdr:row>77</xdr:row>
      <xdr:rowOff>137160</xdr:rowOff>
    </xdr:to>
    <xdr:sp macro="" textlink="">
      <xdr:nvSpPr>
        <xdr:cNvPr id="404" name="フローチャート: 判断 403">
          <a:extLst>
            <a:ext uri="{FF2B5EF4-FFF2-40B4-BE49-F238E27FC236}">
              <a16:creationId xmlns:a16="http://schemas.microsoft.com/office/drawing/2014/main" id="{35F4062E-5DB2-4A0B-BA70-154E4FD4309A}"/>
            </a:ext>
          </a:extLst>
        </xdr:cNvPr>
        <xdr:cNvSpPr/>
      </xdr:nvSpPr>
      <xdr:spPr>
        <a:xfrm>
          <a:off x="10426700" y="1323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147955</xdr:rowOff>
    </xdr:from>
    <xdr:to>
      <xdr:col>50</xdr:col>
      <xdr:colOff>114300</xdr:colOff>
      <xdr:row>77</xdr:row>
      <xdr:rowOff>26670</xdr:rowOff>
    </xdr:to>
    <xdr:cxnSp macro="">
      <xdr:nvCxnSpPr>
        <xdr:cNvPr id="405" name="直線コネクタ 404">
          <a:extLst>
            <a:ext uri="{FF2B5EF4-FFF2-40B4-BE49-F238E27FC236}">
              <a16:creationId xmlns:a16="http://schemas.microsoft.com/office/drawing/2014/main" id="{AA202A36-704C-4B17-BF98-3E5CA5784133}"/>
            </a:ext>
          </a:extLst>
        </xdr:cNvPr>
        <xdr:cNvCxnSpPr/>
      </xdr:nvCxnSpPr>
      <xdr:spPr>
        <a:xfrm>
          <a:off x="8750300" y="1317815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29210</xdr:rowOff>
    </xdr:from>
    <xdr:to>
      <xdr:col>50</xdr:col>
      <xdr:colOff>165100</xdr:colOff>
      <xdr:row>77</xdr:row>
      <xdr:rowOff>130175</xdr:rowOff>
    </xdr:to>
    <xdr:sp macro="" textlink="">
      <xdr:nvSpPr>
        <xdr:cNvPr id="406" name="フローチャート: 判断 405">
          <a:extLst>
            <a:ext uri="{FF2B5EF4-FFF2-40B4-BE49-F238E27FC236}">
              <a16:creationId xmlns:a16="http://schemas.microsoft.com/office/drawing/2014/main" id="{E4BD4663-BA44-4AE7-8FD3-5C333C8F5E2D}"/>
            </a:ext>
          </a:extLst>
        </xdr:cNvPr>
        <xdr:cNvSpPr/>
      </xdr:nvSpPr>
      <xdr:spPr>
        <a:xfrm>
          <a:off x="9588500" y="132308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77</xdr:row>
      <xdr:rowOff>121285</xdr:rowOff>
    </xdr:from>
    <xdr:ext cx="465455" cy="254635"/>
    <xdr:sp macro="" textlink="">
      <xdr:nvSpPr>
        <xdr:cNvPr id="407" name="テキスト ボックス 406">
          <a:extLst>
            <a:ext uri="{FF2B5EF4-FFF2-40B4-BE49-F238E27FC236}">
              <a16:creationId xmlns:a16="http://schemas.microsoft.com/office/drawing/2014/main" id="{4DF4FD4C-C3B9-4FA8-8F18-938536F5C0C6}"/>
            </a:ext>
          </a:extLst>
        </xdr:cNvPr>
        <xdr:cNvSpPr txBox="1"/>
      </xdr:nvSpPr>
      <xdr:spPr>
        <a:xfrm>
          <a:off x="9404350" y="1332293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76</xdr:row>
      <xdr:rowOff>147955</xdr:rowOff>
    </xdr:from>
    <xdr:to>
      <xdr:col>45</xdr:col>
      <xdr:colOff>177800</xdr:colOff>
      <xdr:row>77</xdr:row>
      <xdr:rowOff>26035</xdr:rowOff>
    </xdr:to>
    <xdr:cxnSp macro="">
      <xdr:nvCxnSpPr>
        <xdr:cNvPr id="408" name="直線コネクタ 407">
          <a:extLst>
            <a:ext uri="{FF2B5EF4-FFF2-40B4-BE49-F238E27FC236}">
              <a16:creationId xmlns:a16="http://schemas.microsoft.com/office/drawing/2014/main" id="{1FE35703-798B-442E-A263-CB41B94D0C71}"/>
            </a:ext>
          </a:extLst>
        </xdr:cNvPr>
        <xdr:cNvCxnSpPr/>
      </xdr:nvCxnSpPr>
      <xdr:spPr>
        <a:xfrm flipV="1">
          <a:off x="7861300" y="13178155"/>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128270</xdr:rowOff>
    </xdr:from>
    <xdr:to>
      <xdr:col>46</xdr:col>
      <xdr:colOff>38100</xdr:colOff>
      <xdr:row>77</xdr:row>
      <xdr:rowOff>58420</xdr:rowOff>
    </xdr:to>
    <xdr:sp macro="" textlink="">
      <xdr:nvSpPr>
        <xdr:cNvPr id="409" name="フローチャート: 判断 408">
          <a:extLst>
            <a:ext uri="{FF2B5EF4-FFF2-40B4-BE49-F238E27FC236}">
              <a16:creationId xmlns:a16="http://schemas.microsoft.com/office/drawing/2014/main" id="{9890EFC4-683D-4E86-B4EC-7DED581747DE}"/>
            </a:ext>
          </a:extLst>
        </xdr:cNvPr>
        <xdr:cNvSpPr/>
      </xdr:nvSpPr>
      <xdr:spPr>
        <a:xfrm>
          <a:off x="8699500" y="1315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77</xdr:row>
      <xdr:rowOff>49530</xdr:rowOff>
    </xdr:from>
    <xdr:ext cx="465455" cy="259080"/>
    <xdr:sp macro="" textlink="">
      <xdr:nvSpPr>
        <xdr:cNvPr id="410" name="テキスト ボックス 409">
          <a:extLst>
            <a:ext uri="{FF2B5EF4-FFF2-40B4-BE49-F238E27FC236}">
              <a16:creationId xmlns:a16="http://schemas.microsoft.com/office/drawing/2014/main" id="{655DFF8C-ECF3-4B1D-B06D-F5639DE3653A}"/>
            </a:ext>
          </a:extLst>
        </xdr:cNvPr>
        <xdr:cNvSpPr txBox="1"/>
      </xdr:nvSpPr>
      <xdr:spPr>
        <a:xfrm>
          <a:off x="8515350" y="1325118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9,969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76</xdr:row>
      <xdr:rowOff>161925</xdr:rowOff>
    </xdr:from>
    <xdr:to>
      <xdr:col>41</xdr:col>
      <xdr:colOff>50800</xdr:colOff>
      <xdr:row>77</xdr:row>
      <xdr:rowOff>26035</xdr:rowOff>
    </xdr:to>
    <xdr:cxnSp macro="">
      <xdr:nvCxnSpPr>
        <xdr:cNvPr id="411" name="直線コネクタ 410">
          <a:extLst>
            <a:ext uri="{FF2B5EF4-FFF2-40B4-BE49-F238E27FC236}">
              <a16:creationId xmlns:a16="http://schemas.microsoft.com/office/drawing/2014/main" id="{5AA02BC2-AB07-4125-AF66-3E6122F94C43}"/>
            </a:ext>
          </a:extLst>
        </xdr:cNvPr>
        <xdr:cNvCxnSpPr/>
      </xdr:nvCxnSpPr>
      <xdr:spPr>
        <a:xfrm>
          <a:off x="6972300" y="13192125"/>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129540</xdr:rowOff>
    </xdr:from>
    <xdr:to>
      <xdr:col>41</xdr:col>
      <xdr:colOff>101600</xdr:colOff>
      <xdr:row>77</xdr:row>
      <xdr:rowOff>59690</xdr:rowOff>
    </xdr:to>
    <xdr:sp macro="" textlink="">
      <xdr:nvSpPr>
        <xdr:cNvPr id="412" name="フローチャート: 判断 411">
          <a:extLst>
            <a:ext uri="{FF2B5EF4-FFF2-40B4-BE49-F238E27FC236}">
              <a16:creationId xmlns:a16="http://schemas.microsoft.com/office/drawing/2014/main" id="{62CBEFA2-7A8D-4CA3-9EAA-B7B88E94575C}"/>
            </a:ext>
          </a:extLst>
        </xdr:cNvPr>
        <xdr:cNvSpPr/>
      </xdr:nvSpPr>
      <xdr:spPr>
        <a:xfrm>
          <a:off x="7810500" y="1315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75</xdr:row>
      <xdr:rowOff>76200</xdr:rowOff>
    </xdr:from>
    <xdr:ext cx="465455" cy="254635"/>
    <xdr:sp macro="" textlink="">
      <xdr:nvSpPr>
        <xdr:cNvPr id="413" name="テキスト ボックス 412">
          <a:extLst>
            <a:ext uri="{FF2B5EF4-FFF2-40B4-BE49-F238E27FC236}">
              <a16:creationId xmlns:a16="http://schemas.microsoft.com/office/drawing/2014/main" id="{3E82DB5B-DAF7-41D3-A083-02F85C79A2F8}"/>
            </a:ext>
          </a:extLst>
        </xdr:cNvPr>
        <xdr:cNvSpPr txBox="1"/>
      </xdr:nvSpPr>
      <xdr:spPr>
        <a:xfrm>
          <a:off x="7626350" y="1293495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9,937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48260</xdr:rowOff>
    </xdr:from>
    <xdr:to>
      <xdr:col>36</xdr:col>
      <xdr:colOff>165100</xdr:colOff>
      <xdr:row>76</xdr:row>
      <xdr:rowOff>149860</xdr:rowOff>
    </xdr:to>
    <xdr:sp macro="" textlink="">
      <xdr:nvSpPr>
        <xdr:cNvPr id="414" name="フローチャート: 判断 413">
          <a:extLst>
            <a:ext uri="{FF2B5EF4-FFF2-40B4-BE49-F238E27FC236}">
              <a16:creationId xmlns:a16="http://schemas.microsoft.com/office/drawing/2014/main" id="{34A0042E-66ED-4E60-A824-E8AD85602281}"/>
            </a:ext>
          </a:extLst>
        </xdr:cNvPr>
        <xdr:cNvSpPr/>
      </xdr:nvSpPr>
      <xdr:spPr>
        <a:xfrm>
          <a:off x="6921500" y="1307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74</xdr:row>
      <xdr:rowOff>166370</xdr:rowOff>
    </xdr:from>
    <xdr:ext cx="530225" cy="254635"/>
    <xdr:sp macro="" textlink="">
      <xdr:nvSpPr>
        <xdr:cNvPr id="415" name="テキスト ボックス 414">
          <a:extLst>
            <a:ext uri="{FF2B5EF4-FFF2-40B4-BE49-F238E27FC236}">
              <a16:creationId xmlns:a16="http://schemas.microsoft.com/office/drawing/2014/main" id="{3D9557C0-B3B0-4366-BECC-82C6520046E2}"/>
            </a:ext>
          </a:extLst>
        </xdr:cNvPr>
        <xdr:cNvSpPr txBox="1"/>
      </xdr:nvSpPr>
      <xdr:spPr>
        <a:xfrm>
          <a:off x="6704965" y="1285367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12,074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6" name="テキスト ボックス 415">
          <a:extLst>
            <a:ext uri="{FF2B5EF4-FFF2-40B4-BE49-F238E27FC236}">
              <a16:creationId xmlns:a16="http://schemas.microsoft.com/office/drawing/2014/main" id="{1AD2E88F-0FA4-4C45-85EF-E4391D27783E}"/>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F33972E6-EE29-4F08-9980-3EF8723D362C}"/>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FFD70EED-80D8-4B15-80C2-9AD7D54D2DE9}"/>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B77F165E-CED3-454D-891C-1FC7D5FF0D2F}"/>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285E4189-4352-4100-843C-8215A09D7AB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137160</xdr:rowOff>
    </xdr:from>
    <xdr:to>
      <xdr:col>55</xdr:col>
      <xdr:colOff>50800</xdr:colOff>
      <xdr:row>78</xdr:row>
      <xdr:rowOff>67310</xdr:rowOff>
    </xdr:to>
    <xdr:sp macro="" textlink="">
      <xdr:nvSpPr>
        <xdr:cNvPr id="421" name="楕円 420">
          <a:extLst>
            <a:ext uri="{FF2B5EF4-FFF2-40B4-BE49-F238E27FC236}">
              <a16:creationId xmlns:a16="http://schemas.microsoft.com/office/drawing/2014/main" id="{D3E9293A-E1DF-4077-A124-A0A5E5D723AD}"/>
            </a:ext>
          </a:extLst>
        </xdr:cNvPr>
        <xdr:cNvSpPr/>
      </xdr:nvSpPr>
      <xdr:spPr>
        <a:xfrm>
          <a:off x="10426700" y="1333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115570</xdr:rowOff>
    </xdr:from>
    <xdr:ext cx="469900" cy="259080"/>
    <xdr:sp macro="" textlink="">
      <xdr:nvSpPr>
        <xdr:cNvPr id="422" name="商工費該当値テキスト">
          <a:extLst>
            <a:ext uri="{FF2B5EF4-FFF2-40B4-BE49-F238E27FC236}">
              <a16:creationId xmlns:a16="http://schemas.microsoft.com/office/drawing/2014/main" id="{D0011F8A-6F1F-4FD1-B046-76B4C7C53D77}"/>
            </a:ext>
          </a:extLst>
        </xdr:cNvPr>
        <xdr:cNvSpPr txBox="1"/>
      </xdr:nvSpPr>
      <xdr:spPr>
        <a:xfrm>
          <a:off x="10528300" y="133172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5,236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76</xdr:row>
      <xdr:rowOff>147320</xdr:rowOff>
    </xdr:from>
    <xdr:to>
      <xdr:col>50</xdr:col>
      <xdr:colOff>165100</xdr:colOff>
      <xdr:row>77</xdr:row>
      <xdr:rowOff>77470</xdr:rowOff>
    </xdr:to>
    <xdr:sp macro="" textlink="">
      <xdr:nvSpPr>
        <xdr:cNvPr id="423" name="楕円 422">
          <a:extLst>
            <a:ext uri="{FF2B5EF4-FFF2-40B4-BE49-F238E27FC236}">
              <a16:creationId xmlns:a16="http://schemas.microsoft.com/office/drawing/2014/main" id="{F7C250AC-1287-48BD-98E1-AD95792F4CB1}"/>
            </a:ext>
          </a:extLst>
        </xdr:cNvPr>
        <xdr:cNvSpPr/>
      </xdr:nvSpPr>
      <xdr:spPr>
        <a:xfrm>
          <a:off x="9588500" y="1317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75</xdr:row>
      <xdr:rowOff>93980</xdr:rowOff>
    </xdr:from>
    <xdr:ext cx="465455" cy="259080"/>
    <xdr:sp macro="" textlink="">
      <xdr:nvSpPr>
        <xdr:cNvPr id="424" name="テキスト ボックス 423">
          <a:extLst>
            <a:ext uri="{FF2B5EF4-FFF2-40B4-BE49-F238E27FC236}">
              <a16:creationId xmlns:a16="http://schemas.microsoft.com/office/drawing/2014/main" id="{F5A5C53E-655A-4364-A78B-166DDC5B93B3}"/>
            </a:ext>
          </a:extLst>
        </xdr:cNvPr>
        <xdr:cNvSpPr txBox="1"/>
      </xdr:nvSpPr>
      <xdr:spPr>
        <a:xfrm>
          <a:off x="9404350" y="1295273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9,473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76</xdr:row>
      <xdr:rowOff>97790</xdr:rowOff>
    </xdr:from>
    <xdr:to>
      <xdr:col>46</xdr:col>
      <xdr:colOff>38100</xdr:colOff>
      <xdr:row>77</xdr:row>
      <xdr:rowOff>27305</xdr:rowOff>
    </xdr:to>
    <xdr:sp macro="" textlink="">
      <xdr:nvSpPr>
        <xdr:cNvPr id="425" name="楕円 424">
          <a:extLst>
            <a:ext uri="{FF2B5EF4-FFF2-40B4-BE49-F238E27FC236}">
              <a16:creationId xmlns:a16="http://schemas.microsoft.com/office/drawing/2014/main" id="{95C7DAF6-3178-4C63-8E35-BDE74E07F1EC}"/>
            </a:ext>
          </a:extLst>
        </xdr:cNvPr>
        <xdr:cNvSpPr/>
      </xdr:nvSpPr>
      <xdr:spPr>
        <a:xfrm>
          <a:off x="8699500" y="131279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43815</xdr:rowOff>
    </xdr:from>
    <xdr:ext cx="530225" cy="254635"/>
    <xdr:sp macro="" textlink="">
      <xdr:nvSpPr>
        <xdr:cNvPr id="426" name="テキスト ボックス 425">
          <a:extLst>
            <a:ext uri="{FF2B5EF4-FFF2-40B4-BE49-F238E27FC236}">
              <a16:creationId xmlns:a16="http://schemas.microsoft.com/office/drawing/2014/main" id="{B7AAE5DB-79E8-4C3D-B97F-C12D07AC9EF0}"/>
            </a:ext>
          </a:extLst>
        </xdr:cNvPr>
        <xdr:cNvSpPr txBox="1"/>
      </xdr:nvSpPr>
      <xdr:spPr>
        <a:xfrm>
          <a:off x="8482965" y="1290256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10,784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76</xdr:row>
      <xdr:rowOff>146685</xdr:rowOff>
    </xdr:from>
    <xdr:to>
      <xdr:col>41</xdr:col>
      <xdr:colOff>101600</xdr:colOff>
      <xdr:row>77</xdr:row>
      <xdr:rowOff>76835</xdr:rowOff>
    </xdr:to>
    <xdr:sp macro="" textlink="">
      <xdr:nvSpPr>
        <xdr:cNvPr id="427" name="楕円 426">
          <a:extLst>
            <a:ext uri="{FF2B5EF4-FFF2-40B4-BE49-F238E27FC236}">
              <a16:creationId xmlns:a16="http://schemas.microsoft.com/office/drawing/2014/main" id="{CA994D4D-C71B-4239-8308-707817A33987}"/>
            </a:ext>
          </a:extLst>
        </xdr:cNvPr>
        <xdr:cNvSpPr/>
      </xdr:nvSpPr>
      <xdr:spPr>
        <a:xfrm>
          <a:off x="7810500" y="13176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77</xdr:row>
      <xdr:rowOff>67945</xdr:rowOff>
    </xdr:from>
    <xdr:ext cx="465455" cy="258445"/>
    <xdr:sp macro="" textlink="">
      <xdr:nvSpPr>
        <xdr:cNvPr id="428" name="テキスト ボックス 427">
          <a:extLst>
            <a:ext uri="{FF2B5EF4-FFF2-40B4-BE49-F238E27FC236}">
              <a16:creationId xmlns:a16="http://schemas.microsoft.com/office/drawing/2014/main" id="{8A4AAD15-91CD-466A-8E39-131E7B9FD9B3}"/>
            </a:ext>
          </a:extLst>
        </xdr:cNvPr>
        <xdr:cNvSpPr txBox="1"/>
      </xdr:nvSpPr>
      <xdr:spPr>
        <a:xfrm>
          <a:off x="7626350" y="1326959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9,488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76</xdr:row>
      <xdr:rowOff>111125</xdr:rowOff>
    </xdr:from>
    <xdr:to>
      <xdr:col>36</xdr:col>
      <xdr:colOff>165100</xdr:colOff>
      <xdr:row>77</xdr:row>
      <xdr:rowOff>41275</xdr:rowOff>
    </xdr:to>
    <xdr:sp macro="" textlink="">
      <xdr:nvSpPr>
        <xdr:cNvPr id="429" name="楕円 428">
          <a:extLst>
            <a:ext uri="{FF2B5EF4-FFF2-40B4-BE49-F238E27FC236}">
              <a16:creationId xmlns:a16="http://schemas.microsoft.com/office/drawing/2014/main" id="{89F68E89-79DF-4E88-B01B-E4F5B793B3D9}"/>
            </a:ext>
          </a:extLst>
        </xdr:cNvPr>
        <xdr:cNvSpPr/>
      </xdr:nvSpPr>
      <xdr:spPr>
        <a:xfrm>
          <a:off x="6921500" y="1314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32385</xdr:rowOff>
    </xdr:from>
    <xdr:ext cx="530225" cy="254635"/>
    <xdr:sp macro="" textlink="">
      <xdr:nvSpPr>
        <xdr:cNvPr id="430" name="テキスト ボックス 429">
          <a:extLst>
            <a:ext uri="{FF2B5EF4-FFF2-40B4-BE49-F238E27FC236}">
              <a16:creationId xmlns:a16="http://schemas.microsoft.com/office/drawing/2014/main" id="{9734674E-0C6D-4B2A-9C44-D34F12FFBFE3}"/>
            </a:ext>
          </a:extLst>
        </xdr:cNvPr>
        <xdr:cNvSpPr txBox="1"/>
      </xdr:nvSpPr>
      <xdr:spPr>
        <a:xfrm>
          <a:off x="6704965" y="1323403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10,424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374812FE-BBCE-4567-B6D2-A301900C38CD}"/>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39F8833C-2952-4FCC-AA3A-652CB768C2BB}"/>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2EE57F65-3428-459D-87F6-A4B9DD3473FB}"/>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22E03355-3579-4AC1-A24A-A943D0BFDD37}"/>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37E026EE-7F82-4865-AC21-1DE8BCC4C95C}"/>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AE5C0D37-6F53-4AA0-9369-0DB55B16760B}"/>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547E2D34-2FED-4E8C-A540-329595856AEF}"/>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45,665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3BC43C5F-275A-4621-88D4-058DC2B542DD}"/>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5440" cy="220980"/>
    <xdr:sp macro="" textlink="">
      <xdr:nvSpPr>
        <xdr:cNvPr id="439" name="テキスト ボックス 438">
          <a:extLst>
            <a:ext uri="{FF2B5EF4-FFF2-40B4-BE49-F238E27FC236}">
              <a16:creationId xmlns:a16="http://schemas.microsoft.com/office/drawing/2014/main" id="{98993BE2-6C53-4699-9AB5-C6A4787FA435}"/>
            </a:ext>
          </a:extLst>
        </xdr:cNvPr>
        <xdr:cNvSpPr txBox="1"/>
      </xdr:nvSpPr>
      <xdr:spPr>
        <a:xfrm>
          <a:off x="6565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1B8171-EBF6-4BE8-B1DA-212387E6B97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4475" cy="254635"/>
    <xdr:sp macro="" textlink="">
      <xdr:nvSpPr>
        <xdr:cNvPr id="441" name="テキスト ボックス 440">
          <a:extLst>
            <a:ext uri="{FF2B5EF4-FFF2-40B4-BE49-F238E27FC236}">
              <a16:creationId xmlns:a16="http://schemas.microsoft.com/office/drawing/2014/main" id="{663D14DA-F35B-4AD0-B3BF-99C9E7BD0087}"/>
            </a:ext>
          </a:extLst>
        </xdr:cNvPr>
        <xdr:cNvSpPr txBox="1"/>
      </xdr:nvSpPr>
      <xdr:spPr>
        <a:xfrm>
          <a:off x="6355080" y="17256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ABA27B27-F2FD-4609-ABB0-952B9A9D834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73660</xdr:rowOff>
    </xdr:from>
    <xdr:ext cx="531495" cy="259080"/>
    <xdr:sp macro="" textlink="">
      <xdr:nvSpPr>
        <xdr:cNvPr id="443" name="テキスト ボックス 442">
          <a:extLst>
            <a:ext uri="{FF2B5EF4-FFF2-40B4-BE49-F238E27FC236}">
              <a16:creationId xmlns:a16="http://schemas.microsoft.com/office/drawing/2014/main" id="{0C99235E-F56B-4E6A-B233-9E6B525675E7}"/>
            </a:ext>
          </a:extLst>
        </xdr:cNvPr>
        <xdr:cNvSpPr txBox="1"/>
      </xdr:nvSpPr>
      <xdr:spPr>
        <a:xfrm>
          <a:off x="6072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67DB8497-D824-4F4D-B6F3-D3C304E95C7D}"/>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45" name="テキスト ボックス 444">
          <a:extLst>
            <a:ext uri="{FF2B5EF4-FFF2-40B4-BE49-F238E27FC236}">
              <a16:creationId xmlns:a16="http://schemas.microsoft.com/office/drawing/2014/main" id="{56880A36-4724-4A06-9884-DED7EA3BB75C}"/>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736B9F07-CA93-4A3B-A26E-28490D5657D7}"/>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4635"/>
    <xdr:sp macro="" textlink="">
      <xdr:nvSpPr>
        <xdr:cNvPr id="447" name="テキスト ボックス 446">
          <a:extLst>
            <a:ext uri="{FF2B5EF4-FFF2-40B4-BE49-F238E27FC236}">
              <a16:creationId xmlns:a16="http://schemas.microsoft.com/office/drawing/2014/main" id="{986EF68A-9A96-4ADA-B1E7-8E91DC307DD0}"/>
            </a:ext>
          </a:extLst>
        </xdr:cNvPr>
        <xdr:cNvSpPr txBox="1"/>
      </xdr:nvSpPr>
      <xdr:spPr>
        <a:xfrm>
          <a:off x="6072505" y="16113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C31F753B-7FBB-4DA8-AFBD-79252640902A}"/>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1495" cy="259080"/>
    <xdr:sp macro="" textlink="">
      <xdr:nvSpPr>
        <xdr:cNvPr id="449" name="テキスト ボックス 448">
          <a:extLst>
            <a:ext uri="{FF2B5EF4-FFF2-40B4-BE49-F238E27FC236}">
              <a16:creationId xmlns:a16="http://schemas.microsoft.com/office/drawing/2014/main" id="{40BB9CE5-D0D1-4D2D-85DA-D4E807950685}"/>
            </a:ext>
          </a:extLst>
        </xdr:cNvPr>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A3CC755A-7BCC-4C52-A00B-83F34AF01166}"/>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1185" cy="259080"/>
    <xdr:sp macro="" textlink="">
      <xdr:nvSpPr>
        <xdr:cNvPr id="451" name="テキスト ボックス 450">
          <a:extLst>
            <a:ext uri="{FF2B5EF4-FFF2-40B4-BE49-F238E27FC236}">
              <a16:creationId xmlns:a16="http://schemas.microsoft.com/office/drawing/2014/main" id="{FCB701A4-E32D-4ED1-A5BD-D1685C07B95A}"/>
            </a:ext>
          </a:extLst>
        </xdr:cNvPr>
        <xdr:cNvSpPr txBox="1"/>
      </xdr:nvSpPr>
      <xdr:spPr>
        <a:xfrm>
          <a:off x="6008370" y="15351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6D6F5B90-FD95-41E8-86E0-10E9EEAC2004}"/>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1185" cy="254635"/>
    <xdr:sp macro="" textlink="">
      <xdr:nvSpPr>
        <xdr:cNvPr id="453" name="テキスト ボックス 452">
          <a:extLst>
            <a:ext uri="{FF2B5EF4-FFF2-40B4-BE49-F238E27FC236}">
              <a16:creationId xmlns:a16="http://schemas.microsoft.com/office/drawing/2014/main" id="{DAAF6653-07F8-4530-AF39-ADA581345A0D}"/>
            </a:ext>
          </a:extLst>
        </xdr:cNvPr>
        <xdr:cNvSpPr txBox="1"/>
      </xdr:nvSpPr>
      <xdr:spPr>
        <a:xfrm>
          <a:off x="6008370" y="14970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535642E9-4E73-4A0D-B1F1-2BEE88534083}"/>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138430</xdr:rowOff>
    </xdr:from>
    <xdr:to>
      <xdr:col>54</xdr:col>
      <xdr:colOff>189865</xdr:colOff>
      <xdr:row>99</xdr:row>
      <xdr:rowOff>104775</xdr:rowOff>
    </xdr:to>
    <xdr:cxnSp macro="">
      <xdr:nvCxnSpPr>
        <xdr:cNvPr id="455" name="直線コネクタ 454">
          <a:extLst>
            <a:ext uri="{FF2B5EF4-FFF2-40B4-BE49-F238E27FC236}">
              <a16:creationId xmlns:a16="http://schemas.microsoft.com/office/drawing/2014/main" id="{5DF7D4A8-D172-4D09-9419-4598C169A0A9}"/>
            </a:ext>
          </a:extLst>
        </xdr:cNvPr>
        <xdr:cNvCxnSpPr/>
      </xdr:nvCxnSpPr>
      <xdr:spPr>
        <a:xfrm flipV="1">
          <a:off x="10475595" y="15568930"/>
          <a:ext cx="1270" cy="15093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109220</xdr:rowOff>
    </xdr:from>
    <xdr:ext cx="534670" cy="254635"/>
    <xdr:sp macro="" textlink="">
      <xdr:nvSpPr>
        <xdr:cNvPr id="456" name="土木費最小値テキスト">
          <a:extLst>
            <a:ext uri="{FF2B5EF4-FFF2-40B4-BE49-F238E27FC236}">
              <a16:creationId xmlns:a16="http://schemas.microsoft.com/office/drawing/2014/main" id="{4E3F1362-DD72-45F6-BA95-4E5DE18DC39D}"/>
            </a:ext>
          </a:extLst>
        </xdr:cNvPr>
        <xdr:cNvSpPr txBox="1"/>
      </xdr:nvSpPr>
      <xdr:spPr>
        <a:xfrm>
          <a:off x="10528300" y="1708277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16,829</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104775</xdr:rowOff>
    </xdr:from>
    <xdr:to>
      <xdr:col>55</xdr:col>
      <xdr:colOff>88900</xdr:colOff>
      <xdr:row>99</xdr:row>
      <xdr:rowOff>104775</xdr:rowOff>
    </xdr:to>
    <xdr:cxnSp macro="">
      <xdr:nvCxnSpPr>
        <xdr:cNvPr id="457" name="直線コネクタ 456">
          <a:extLst>
            <a:ext uri="{FF2B5EF4-FFF2-40B4-BE49-F238E27FC236}">
              <a16:creationId xmlns:a16="http://schemas.microsoft.com/office/drawing/2014/main" id="{9F1EEC52-280A-4B0D-A8BB-01EEBDAF8816}"/>
            </a:ext>
          </a:extLst>
        </xdr:cNvPr>
        <xdr:cNvCxnSpPr/>
      </xdr:nvCxnSpPr>
      <xdr:spPr>
        <a:xfrm>
          <a:off x="10388600" y="17078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85090</xdr:rowOff>
    </xdr:from>
    <xdr:ext cx="534670" cy="259080"/>
    <xdr:sp macro="" textlink="">
      <xdr:nvSpPr>
        <xdr:cNvPr id="458" name="土木費最大値テキスト">
          <a:extLst>
            <a:ext uri="{FF2B5EF4-FFF2-40B4-BE49-F238E27FC236}">
              <a16:creationId xmlns:a16="http://schemas.microsoft.com/office/drawing/2014/main" id="{98D088D8-F0A0-400B-8D82-6E8EE6224CEA}"/>
            </a:ext>
          </a:extLst>
        </xdr:cNvPr>
        <xdr:cNvSpPr txBox="1"/>
      </xdr:nvSpPr>
      <xdr:spPr>
        <a:xfrm>
          <a:off x="10528300" y="153441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96,080</a:t>
          </a:r>
          <a:endParaRPr kumimoji="1" lang="ja-JP" altLang="en-US" sz="1000" b="1">
            <a:latin typeface="ＭＳ Ｐゴシック"/>
          </a:endParaRPr>
        </a:p>
      </xdr:txBody>
    </xdr:sp>
    <xdr:clientData/>
  </xdr:oneCellAnchor>
  <xdr:twoCellAnchor>
    <xdr:from>
      <xdr:col>54</xdr:col>
      <xdr:colOff>101600</xdr:colOff>
      <xdr:row>90</xdr:row>
      <xdr:rowOff>138430</xdr:rowOff>
    </xdr:from>
    <xdr:to>
      <xdr:col>55</xdr:col>
      <xdr:colOff>88900</xdr:colOff>
      <xdr:row>90</xdr:row>
      <xdr:rowOff>138430</xdr:rowOff>
    </xdr:to>
    <xdr:cxnSp macro="">
      <xdr:nvCxnSpPr>
        <xdr:cNvPr id="459" name="直線コネクタ 458">
          <a:extLst>
            <a:ext uri="{FF2B5EF4-FFF2-40B4-BE49-F238E27FC236}">
              <a16:creationId xmlns:a16="http://schemas.microsoft.com/office/drawing/2014/main" id="{7C20E654-672B-46F0-821B-B259C72F4387}"/>
            </a:ext>
          </a:extLst>
        </xdr:cNvPr>
        <xdr:cNvCxnSpPr/>
      </xdr:nvCxnSpPr>
      <xdr:spPr>
        <a:xfrm>
          <a:off x="10388600" y="15568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154940</xdr:rowOff>
    </xdr:from>
    <xdr:to>
      <xdr:col>55</xdr:col>
      <xdr:colOff>0</xdr:colOff>
      <xdr:row>97</xdr:row>
      <xdr:rowOff>38100</xdr:rowOff>
    </xdr:to>
    <xdr:cxnSp macro="">
      <xdr:nvCxnSpPr>
        <xdr:cNvPr id="460" name="直線コネクタ 459">
          <a:extLst>
            <a:ext uri="{FF2B5EF4-FFF2-40B4-BE49-F238E27FC236}">
              <a16:creationId xmlns:a16="http://schemas.microsoft.com/office/drawing/2014/main" id="{E51E33B8-9AEE-4F04-9B46-8058CEA711B3}"/>
            </a:ext>
          </a:extLst>
        </xdr:cNvPr>
        <xdr:cNvCxnSpPr/>
      </xdr:nvCxnSpPr>
      <xdr:spPr>
        <a:xfrm flipV="1">
          <a:off x="9639300" y="16614140"/>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111125</xdr:rowOff>
    </xdr:from>
    <xdr:ext cx="534670" cy="254635"/>
    <xdr:sp macro="" textlink="">
      <xdr:nvSpPr>
        <xdr:cNvPr id="461" name="土木費平均値テキスト">
          <a:extLst>
            <a:ext uri="{FF2B5EF4-FFF2-40B4-BE49-F238E27FC236}">
              <a16:creationId xmlns:a16="http://schemas.microsoft.com/office/drawing/2014/main" id="{C4F250E1-7D8D-4915-AE59-689694E66EB1}"/>
            </a:ext>
          </a:extLst>
        </xdr:cNvPr>
        <xdr:cNvSpPr txBox="1"/>
      </xdr:nvSpPr>
      <xdr:spPr>
        <a:xfrm>
          <a:off x="10528300" y="16398875"/>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88265</xdr:rowOff>
    </xdr:from>
    <xdr:to>
      <xdr:col>55</xdr:col>
      <xdr:colOff>50800</xdr:colOff>
      <xdr:row>97</xdr:row>
      <xdr:rowOff>18415</xdr:rowOff>
    </xdr:to>
    <xdr:sp macro="" textlink="">
      <xdr:nvSpPr>
        <xdr:cNvPr id="462" name="フローチャート: 判断 461">
          <a:extLst>
            <a:ext uri="{FF2B5EF4-FFF2-40B4-BE49-F238E27FC236}">
              <a16:creationId xmlns:a16="http://schemas.microsoft.com/office/drawing/2014/main" id="{EED7BCDA-FC0C-4352-97DA-156995A25F6A}"/>
            </a:ext>
          </a:extLst>
        </xdr:cNvPr>
        <xdr:cNvSpPr/>
      </xdr:nvSpPr>
      <xdr:spPr>
        <a:xfrm>
          <a:off x="10426700" y="1654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152400</xdr:rowOff>
    </xdr:from>
    <xdr:to>
      <xdr:col>50</xdr:col>
      <xdr:colOff>114300</xdr:colOff>
      <xdr:row>97</xdr:row>
      <xdr:rowOff>38100</xdr:rowOff>
    </xdr:to>
    <xdr:cxnSp macro="">
      <xdr:nvCxnSpPr>
        <xdr:cNvPr id="463" name="直線コネクタ 462">
          <a:extLst>
            <a:ext uri="{FF2B5EF4-FFF2-40B4-BE49-F238E27FC236}">
              <a16:creationId xmlns:a16="http://schemas.microsoft.com/office/drawing/2014/main" id="{926229CF-E295-4866-99EE-0EBD8DB09B5D}"/>
            </a:ext>
          </a:extLst>
        </xdr:cNvPr>
        <xdr:cNvCxnSpPr/>
      </xdr:nvCxnSpPr>
      <xdr:spPr>
        <a:xfrm>
          <a:off x="8750300" y="1661160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113030</xdr:rowOff>
    </xdr:from>
    <xdr:to>
      <xdr:col>50</xdr:col>
      <xdr:colOff>165100</xdr:colOff>
      <xdr:row>97</xdr:row>
      <xdr:rowOff>43180</xdr:rowOff>
    </xdr:to>
    <xdr:sp macro="" textlink="">
      <xdr:nvSpPr>
        <xdr:cNvPr id="464" name="フローチャート: 判断 463">
          <a:extLst>
            <a:ext uri="{FF2B5EF4-FFF2-40B4-BE49-F238E27FC236}">
              <a16:creationId xmlns:a16="http://schemas.microsoft.com/office/drawing/2014/main" id="{51693FEF-525A-49E4-841D-316068B21EE6}"/>
            </a:ext>
          </a:extLst>
        </xdr:cNvPr>
        <xdr:cNvSpPr/>
      </xdr:nvSpPr>
      <xdr:spPr>
        <a:xfrm>
          <a:off x="9588500" y="1657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59690</xdr:rowOff>
    </xdr:from>
    <xdr:ext cx="530225" cy="259080"/>
    <xdr:sp macro="" textlink="">
      <xdr:nvSpPr>
        <xdr:cNvPr id="465" name="テキスト ボックス 464">
          <a:extLst>
            <a:ext uri="{FF2B5EF4-FFF2-40B4-BE49-F238E27FC236}">
              <a16:creationId xmlns:a16="http://schemas.microsoft.com/office/drawing/2014/main" id="{F6A531E7-AB0A-41C8-8A92-C8367A8B08F4}"/>
            </a:ext>
          </a:extLst>
        </xdr:cNvPr>
        <xdr:cNvSpPr txBox="1"/>
      </xdr:nvSpPr>
      <xdr:spPr>
        <a:xfrm>
          <a:off x="9371965" y="163474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40,729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142240</xdr:rowOff>
    </xdr:from>
    <xdr:to>
      <xdr:col>45</xdr:col>
      <xdr:colOff>177800</xdr:colOff>
      <xdr:row>96</xdr:row>
      <xdr:rowOff>152400</xdr:rowOff>
    </xdr:to>
    <xdr:cxnSp macro="">
      <xdr:nvCxnSpPr>
        <xdr:cNvPr id="466" name="直線コネクタ 465">
          <a:extLst>
            <a:ext uri="{FF2B5EF4-FFF2-40B4-BE49-F238E27FC236}">
              <a16:creationId xmlns:a16="http://schemas.microsoft.com/office/drawing/2014/main" id="{7E04C24B-9495-4E0E-8649-028E8790F1C7}"/>
            </a:ext>
          </a:extLst>
        </xdr:cNvPr>
        <xdr:cNvCxnSpPr/>
      </xdr:nvCxnSpPr>
      <xdr:spPr>
        <a:xfrm>
          <a:off x="7861300" y="1660144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110490</xdr:rowOff>
    </xdr:from>
    <xdr:to>
      <xdr:col>46</xdr:col>
      <xdr:colOff>38100</xdr:colOff>
      <xdr:row>97</xdr:row>
      <xdr:rowOff>40640</xdr:rowOff>
    </xdr:to>
    <xdr:sp macro="" textlink="">
      <xdr:nvSpPr>
        <xdr:cNvPr id="467" name="フローチャート: 判断 466">
          <a:extLst>
            <a:ext uri="{FF2B5EF4-FFF2-40B4-BE49-F238E27FC236}">
              <a16:creationId xmlns:a16="http://schemas.microsoft.com/office/drawing/2014/main" id="{9EB3B91C-A188-42CB-BF25-1B1BBA6AFB41}"/>
            </a:ext>
          </a:extLst>
        </xdr:cNvPr>
        <xdr:cNvSpPr/>
      </xdr:nvSpPr>
      <xdr:spPr>
        <a:xfrm>
          <a:off x="8699500" y="1656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31750</xdr:rowOff>
    </xdr:from>
    <xdr:ext cx="530225" cy="254635"/>
    <xdr:sp macro="" textlink="">
      <xdr:nvSpPr>
        <xdr:cNvPr id="468" name="テキスト ボックス 467">
          <a:extLst>
            <a:ext uri="{FF2B5EF4-FFF2-40B4-BE49-F238E27FC236}">
              <a16:creationId xmlns:a16="http://schemas.microsoft.com/office/drawing/2014/main" id="{2BC6A49D-22DA-45F5-A591-80D2DFCA81D6}"/>
            </a:ext>
          </a:extLst>
        </xdr:cNvPr>
        <xdr:cNvSpPr txBox="1"/>
      </xdr:nvSpPr>
      <xdr:spPr>
        <a:xfrm>
          <a:off x="8482965" y="166624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40,872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142240</xdr:rowOff>
    </xdr:from>
    <xdr:to>
      <xdr:col>41</xdr:col>
      <xdr:colOff>50800</xdr:colOff>
      <xdr:row>97</xdr:row>
      <xdr:rowOff>65405</xdr:rowOff>
    </xdr:to>
    <xdr:cxnSp macro="">
      <xdr:nvCxnSpPr>
        <xdr:cNvPr id="469" name="直線コネクタ 468">
          <a:extLst>
            <a:ext uri="{FF2B5EF4-FFF2-40B4-BE49-F238E27FC236}">
              <a16:creationId xmlns:a16="http://schemas.microsoft.com/office/drawing/2014/main" id="{59588E51-E7ED-43A9-A17F-810EC9DB4DF5}"/>
            </a:ext>
          </a:extLst>
        </xdr:cNvPr>
        <xdr:cNvCxnSpPr/>
      </xdr:nvCxnSpPr>
      <xdr:spPr>
        <a:xfrm flipV="1">
          <a:off x="6972300" y="16601440"/>
          <a:ext cx="8890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120650</xdr:rowOff>
    </xdr:from>
    <xdr:to>
      <xdr:col>41</xdr:col>
      <xdr:colOff>101600</xdr:colOff>
      <xdr:row>97</xdr:row>
      <xdr:rowOff>50165</xdr:rowOff>
    </xdr:to>
    <xdr:sp macro="" textlink="">
      <xdr:nvSpPr>
        <xdr:cNvPr id="470" name="フローチャート: 判断 469">
          <a:extLst>
            <a:ext uri="{FF2B5EF4-FFF2-40B4-BE49-F238E27FC236}">
              <a16:creationId xmlns:a16="http://schemas.microsoft.com/office/drawing/2014/main" id="{242B2ADE-D7B9-415C-B7B5-5F5215C92E1D}"/>
            </a:ext>
          </a:extLst>
        </xdr:cNvPr>
        <xdr:cNvSpPr/>
      </xdr:nvSpPr>
      <xdr:spPr>
        <a:xfrm>
          <a:off x="7810500" y="165798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41275</xdr:rowOff>
    </xdr:from>
    <xdr:ext cx="530225" cy="254635"/>
    <xdr:sp macro="" textlink="">
      <xdr:nvSpPr>
        <xdr:cNvPr id="471" name="テキスト ボックス 470">
          <a:extLst>
            <a:ext uri="{FF2B5EF4-FFF2-40B4-BE49-F238E27FC236}">
              <a16:creationId xmlns:a16="http://schemas.microsoft.com/office/drawing/2014/main" id="{1393BFCA-4EFE-4064-A82F-A115005BBADD}"/>
            </a:ext>
          </a:extLst>
        </xdr:cNvPr>
        <xdr:cNvSpPr txBox="1"/>
      </xdr:nvSpPr>
      <xdr:spPr>
        <a:xfrm>
          <a:off x="7593965" y="1667192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40,369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149225</xdr:rowOff>
    </xdr:from>
    <xdr:to>
      <xdr:col>36</xdr:col>
      <xdr:colOff>165100</xdr:colOff>
      <xdr:row>97</xdr:row>
      <xdr:rowOff>79375</xdr:rowOff>
    </xdr:to>
    <xdr:sp macro="" textlink="">
      <xdr:nvSpPr>
        <xdr:cNvPr id="472" name="フローチャート: 判断 471">
          <a:extLst>
            <a:ext uri="{FF2B5EF4-FFF2-40B4-BE49-F238E27FC236}">
              <a16:creationId xmlns:a16="http://schemas.microsoft.com/office/drawing/2014/main" id="{26928D31-052E-4B9F-86A6-8DC4F6F635DD}"/>
            </a:ext>
          </a:extLst>
        </xdr:cNvPr>
        <xdr:cNvSpPr/>
      </xdr:nvSpPr>
      <xdr:spPr>
        <a:xfrm>
          <a:off x="6921500" y="16608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95885</xdr:rowOff>
    </xdr:from>
    <xdr:ext cx="530225" cy="259080"/>
    <xdr:sp macro="" textlink="">
      <xdr:nvSpPr>
        <xdr:cNvPr id="473" name="テキスト ボックス 472">
          <a:extLst>
            <a:ext uri="{FF2B5EF4-FFF2-40B4-BE49-F238E27FC236}">
              <a16:creationId xmlns:a16="http://schemas.microsoft.com/office/drawing/2014/main" id="{85BCBBFA-5DB7-4F61-87F2-C7032F5C91A2}"/>
            </a:ext>
          </a:extLst>
        </xdr:cNvPr>
        <xdr:cNvSpPr txBox="1"/>
      </xdr:nvSpPr>
      <xdr:spPr>
        <a:xfrm>
          <a:off x="6704965" y="1638363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38,828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47DECCA-2FAE-4624-9793-74927DA857A2}"/>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E13A8C9B-4D5B-497E-ABAA-DB5B90CCBDA2}"/>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13DAC355-2122-4E6E-AD23-FE31BAEFA49B}"/>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79A03741-7C1C-4D76-AEBA-EE10D0191F64}"/>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CB03713D-AC64-4C46-9C7D-E1ABB05B6233}"/>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103505</xdr:rowOff>
    </xdr:from>
    <xdr:to>
      <xdr:col>55</xdr:col>
      <xdr:colOff>50800</xdr:colOff>
      <xdr:row>97</xdr:row>
      <xdr:rowOff>33655</xdr:rowOff>
    </xdr:to>
    <xdr:sp macro="" textlink="">
      <xdr:nvSpPr>
        <xdr:cNvPr id="479" name="楕円 478">
          <a:extLst>
            <a:ext uri="{FF2B5EF4-FFF2-40B4-BE49-F238E27FC236}">
              <a16:creationId xmlns:a16="http://schemas.microsoft.com/office/drawing/2014/main" id="{B7DC4F77-949C-466A-A9DD-784A08E12D33}"/>
            </a:ext>
          </a:extLst>
        </xdr:cNvPr>
        <xdr:cNvSpPr/>
      </xdr:nvSpPr>
      <xdr:spPr>
        <a:xfrm>
          <a:off x="10426700" y="1656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81915</xdr:rowOff>
    </xdr:from>
    <xdr:ext cx="534670" cy="259080"/>
    <xdr:sp macro="" textlink="">
      <xdr:nvSpPr>
        <xdr:cNvPr id="480" name="土木費該当値テキスト">
          <a:extLst>
            <a:ext uri="{FF2B5EF4-FFF2-40B4-BE49-F238E27FC236}">
              <a16:creationId xmlns:a16="http://schemas.microsoft.com/office/drawing/2014/main" id="{010E388B-AAD8-4437-AB2C-47F6828D90BA}"/>
            </a:ext>
          </a:extLst>
        </xdr:cNvPr>
        <xdr:cNvSpPr txBox="1"/>
      </xdr:nvSpPr>
      <xdr:spPr>
        <a:xfrm>
          <a:off x="10528300" y="165411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41,237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158750</xdr:rowOff>
    </xdr:from>
    <xdr:to>
      <xdr:col>50</xdr:col>
      <xdr:colOff>165100</xdr:colOff>
      <xdr:row>97</xdr:row>
      <xdr:rowOff>88900</xdr:rowOff>
    </xdr:to>
    <xdr:sp macro="" textlink="">
      <xdr:nvSpPr>
        <xdr:cNvPr id="481" name="楕円 480">
          <a:extLst>
            <a:ext uri="{FF2B5EF4-FFF2-40B4-BE49-F238E27FC236}">
              <a16:creationId xmlns:a16="http://schemas.microsoft.com/office/drawing/2014/main" id="{991892EA-9E14-4A5E-BA4F-181912C5AFA9}"/>
            </a:ext>
          </a:extLst>
        </xdr:cNvPr>
        <xdr:cNvSpPr/>
      </xdr:nvSpPr>
      <xdr:spPr>
        <a:xfrm>
          <a:off x="9588500" y="1661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80010</xdr:rowOff>
    </xdr:from>
    <xdr:ext cx="530225" cy="259080"/>
    <xdr:sp macro="" textlink="">
      <xdr:nvSpPr>
        <xdr:cNvPr id="482" name="テキスト ボックス 481">
          <a:extLst>
            <a:ext uri="{FF2B5EF4-FFF2-40B4-BE49-F238E27FC236}">
              <a16:creationId xmlns:a16="http://schemas.microsoft.com/office/drawing/2014/main" id="{D62C9B91-8429-401E-8426-CCC0DAF8C091}"/>
            </a:ext>
          </a:extLst>
        </xdr:cNvPr>
        <xdr:cNvSpPr txBox="1"/>
      </xdr:nvSpPr>
      <xdr:spPr>
        <a:xfrm>
          <a:off x="9371965" y="167106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38,342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101600</xdr:rowOff>
    </xdr:from>
    <xdr:to>
      <xdr:col>46</xdr:col>
      <xdr:colOff>38100</xdr:colOff>
      <xdr:row>97</xdr:row>
      <xdr:rowOff>31750</xdr:rowOff>
    </xdr:to>
    <xdr:sp macro="" textlink="">
      <xdr:nvSpPr>
        <xdr:cNvPr id="483" name="楕円 482">
          <a:extLst>
            <a:ext uri="{FF2B5EF4-FFF2-40B4-BE49-F238E27FC236}">
              <a16:creationId xmlns:a16="http://schemas.microsoft.com/office/drawing/2014/main" id="{BF99889C-D2B9-4B64-88E8-594C6B6669BB}"/>
            </a:ext>
          </a:extLst>
        </xdr:cNvPr>
        <xdr:cNvSpPr/>
      </xdr:nvSpPr>
      <xdr:spPr>
        <a:xfrm>
          <a:off x="8699500" y="1656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48260</xdr:rowOff>
    </xdr:from>
    <xdr:ext cx="530225" cy="259080"/>
    <xdr:sp macro="" textlink="">
      <xdr:nvSpPr>
        <xdr:cNvPr id="484" name="テキスト ボックス 483">
          <a:extLst>
            <a:ext uri="{FF2B5EF4-FFF2-40B4-BE49-F238E27FC236}">
              <a16:creationId xmlns:a16="http://schemas.microsoft.com/office/drawing/2014/main" id="{1CB4382F-E5EC-4314-AD7C-49BE825941E7}"/>
            </a:ext>
          </a:extLst>
        </xdr:cNvPr>
        <xdr:cNvSpPr txBox="1"/>
      </xdr:nvSpPr>
      <xdr:spPr>
        <a:xfrm>
          <a:off x="8482965" y="163360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41,339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91440</xdr:rowOff>
    </xdr:from>
    <xdr:to>
      <xdr:col>41</xdr:col>
      <xdr:colOff>101600</xdr:colOff>
      <xdr:row>97</xdr:row>
      <xdr:rowOff>21590</xdr:rowOff>
    </xdr:to>
    <xdr:sp macro="" textlink="">
      <xdr:nvSpPr>
        <xdr:cNvPr id="485" name="楕円 484">
          <a:extLst>
            <a:ext uri="{FF2B5EF4-FFF2-40B4-BE49-F238E27FC236}">
              <a16:creationId xmlns:a16="http://schemas.microsoft.com/office/drawing/2014/main" id="{00A611D0-F9B6-4BF5-B78E-65A09C9AFE20}"/>
            </a:ext>
          </a:extLst>
        </xdr:cNvPr>
        <xdr:cNvSpPr/>
      </xdr:nvSpPr>
      <xdr:spPr>
        <a:xfrm>
          <a:off x="7810500" y="1655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38100</xdr:rowOff>
    </xdr:from>
    <xdr:ext cx="530225" cy="259080"/>
    <xdr:sp macro="" textlink="">
      <xdr:nvSpPr>
        <xdr:cNvPr id="486" name="テキスト ボックス 485">
          <a:extLst>
            <a:ext uri="{FF2B5EF4-FFF2-40B4-BE49-F238E27FC236}">
              <a16:creationId xmlns:a16="http://schemas.microsoft.com/office/drawing/2014/main" id="{A99EFDD1-705F-4693-80F9-CE903C379C37}"/>
            </a:ext>
          </a:extLst>
        </xdr:cNvPr>
        <xdr:cNvSpPr txBox="1"/>
      </xdr:nvSpPr>
      <xdr:spPr>
        <a:xfrm>
          <a:off x="7593965" y="163258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41,883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14605</xdr:rowOff>
    </xdr:from>
    <xdr:to>
      <xdr:col>36</xdr:col>
      <xdr:colOff>165100</xdr:colOff>
      <xdr:row>97</xdr:row>
      <xdr:rowOff>116205</xdr:rowOff>
    </xdr:to>
    <xdr:sp macro="" textlink="">
      <xdr:nvSpPr>
        <xdr:cNvPr id="487" name="楕円 486">
          <a:extLst>
            <a:ext uri="{FF2B5EF4-FFF2-40B4-BE49-F238E27FC236}">
              <a16:creationId xmlns:a16="http://schemas.microsoft.com/office/drawing/2014/main" id="{5A276577-56EF-482E-89DB-76FE5A967B81}"/>
            </a:ext>
          </a:extLst>
        </xdr:cNvPr>
        <xdr:cNvSpPr/>
      </xdr:nvSpPr>
      <xdr:spPr>
        <a:xfrm>
          <a:off x="6921500" y="1664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107315</xdr:rowOff>
    </xdr:from>
    <xdr:ext cx="530225" cy="259080"/>
    <xdr:sp macro="" textlink="">
      <xdr:nvSpPr>
        <xdr:cNvPr id="488" name="テキスト ボックス 487">
          <a:extLst>
            <a:ext uri="{FF2B5EF4-FFF2-40B4-BE49-F238E27FC236}">
              <a16:creationId xmlns:a16="http://schemas.microsoft.com/office/drawing/2014/main" id="{77BB2B9C-699A-478E-9A06-EF814A62E362}"/>
            </a:ext>
          </a:extLst>
        </xdr:cNvPr>
        <xdr:cNvSpPr txBox="1"/>
      </xdr:nvSpPr>
      <xdr:spPr>
        <a:xfrm>
          <a:off x="6704965" y="1673796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36,888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7F2C84D8-A85A-406A-8DE7-7710E8FED11E}"/>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229867AF-6493-4DC8-9F3F-FFBD1804746A}"/>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E39AD533-D74E-41FF-B3A0-C06FB3E820BA}"/>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17E8F019-CE91-4471-A211-79351E675A39}"/>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DECFE454-8754-41FF-8036-DA87F3D25A12}"/>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E3A33CAA-EF5F-4F23-899A-57E2D0A598DA}"/>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D346234C-A3CB-4F20-88FD-933A2F31582B}"/>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17,283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2567A74-6CC4-4CE8-978E-FBB4C583AAB9}"/>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5440" cy="220980"/>
    <xdr:sp macro="" textlink="">
      <xdr:nvSpPr>
        <xdr:cNvPr id="497" name="テキスト ボックス 496">
          <a:extLst>
            <a:ext uri="{FF2B5EF4-FFF2-40B4-BE49-F238E27FC236}">
              <a16:creationId xmlns:a16="http://schemas.microsoft.com/office/drawing/2014/main" id="{64FF57D7-ECD0-42D5-82EE-9DD3442CEB16}"/>
            </a:ext>
          </a:extLst>
        </xdr:cNvPr>
        <xdr:cNvSpPr txBox="1"/>
      </xdr:nvSpPr>
      <xdr:spPr>
        <a:xfrm>
          <a:off x="12407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9BC4778F-F5FF-4E6C-B9BA-D1030C2080F2}"/>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15E9713-4A20-4630-8CA3-CA5710039C2F}"/>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73660</xdr:rowOff>
    </xdr:from>
    <xdr:ext cx="244475" cy="259080"/>
    <xdr:sp macro="" textlink="">
      <xdr:nvSpPr>
        <xdr:cNvPr id="500" name="テキスト ボックス 499">
          <a:extLst>
            <a:ext uri="{FF2B5EF4-FFF2-40B4-BE49-F238E27FC236}">
              <a16:creationId xmlns:a16="http://schemas.microsoft.com/office/drawing/2014/main" id="{B1AD8736-3942-4FAA-AEAC-B79462216419}"/>
            </a:ext>
          </a:extLst>
        </xdr:cNvPr>
        <xdr:cNvSpPr txBox="1"/>
      </xdr:nvSpPr>
      <xdr:spPr>
        <a:xfrm>
          <a:off x="12197080" y="6588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5BD0BD3D-B05C-4604-8B87-2F27AC2C478D}"/>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02" name="テキスト ボックス 501">
          <a:extLst>
            <a:ext uri="{FF2B5EF4-FFF2-40B4-BE49-F238E27FC236}">
              <a16:creationId xmlns:a16="http://schemas.microsoft.com/office/drawing/2014/main" id="{79C6358D-6B91-4600-B86E-19028EA7DDC0}"/>
            </a:ext>
          </a:extLst>
        </xdr:cNvPr>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41F0F145-406A-42D0-8788-8DDB5BF308A6}"/>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4635"/>
    <xdr:sp macro="" textlink="">
      <xdr:nvSpPr>
        <xdr:cNvPr id="504" name="テキスト ボックス 503">
          <a:extLst>
            <a:ext uri="{FF2B5EF4-FFF2-40B4-BE49-F238E27FC236}">
              <a16:creationId xmlns:a16="http://schemas.microsoft.com/office/drawing/2014/main" id="{820FA993-8E74-448D-8148-E812CAD7BECF}"/>
            </a:ext>
          </a:extLst>
        </xdr:cNvPr>
        <xdr:cNvSpPr txBox="1"/>
      </xdr:nvSpPr>
      <xdr:spPr>
        <a:xfrm>
          <a:off x="11914505" y="5826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200BBACC-7E10-4D12-8F5A-66E3F89165EC}"/>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06" name="テキスト ボックス 505">
          <a:extLst>
            <a:ext uri="{FF2B5EF4-FFF2-40B4-BE49-F238E27FC236}">
              <a16:creationId xmlns:a16="http://schemas.microsoft.com/office/drawing/2014/main" id="{BE486F3A-FC7D-4145-8B56-041155BA2F5D}"/>
            </a:ext>
          </a:extLst>
        </xdr:cNvPr>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B8E3AE20-4F2B-4260-9AFA-23833114F075}"/>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08" name="テキスト ボックス 507">
          <a:extLst>
            <a:ext uri="{FF2B5EF4-FFF2-40B4-BE49-F238E27FC236}">
              <a16:creationId xmlns:a16="http://schemas.microsoft.com/office/drawing/2014/main" id="{343205EA-5E51-4F4D-8CFB-4DBD0B689BE0}"/>
            </a:ext>
          </a:extLst>
        </xdr:cNvPr>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1722F092-8405-4A4F-8AB0-315CD6112197}"/>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1185" cy="254635"/>
    <xdr:sp macro="" textlink="">
      <xdr:nvSpPr>
        <xdr:cNvPr id="510" name="テキスト ボックス 509">
          <a:extLst>
            <a:ext uri="{FF2B5EF4-FFF2-40B4-BE49-F238E27FC236}">
              <a16:creationId xmlns:a16="http://schemas.microsoft.com/office/drawing/2014/main" id="{9B6E1906-3B01-44DF-81CC-C026AB3E9EE9}"/>
            </a:ext>
          </a:extLst>
        </xdr:cNvPr>
        <xdr:cNvSpPr txBox="1"/>
      </xdr:nvSpPr>
      <xdr:spPr>
        <a:xfrm>
          <a:off x="11850370" y="468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F234907B-D979-4219-A177-EC98B0540EFA}"/>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80010</xdr:rowOff>
    </xdr:from>
    <xdr:to>
      <xdr:col>85</xdr:col>
      <xdr:colOff>126365</xdr:colOff>
      <xdr:row>38</xdr:row>
      <xdr:rowOff>24130</xdr:rowOff>
    </xdr:to>
    <xdr:cxnSp macro="">
      <xdr:nvCxnSpPr>
        <xdr:cNvPr id="512" name="直線コネクタ 511">
          <a:extLst>
            <a:ext uri="{FF2B5EF4-FFF2-40B4-BE49-F238E27FC236}">
              <a16:creationId xmlns:a16="http://schemas.microsoft.com/office/drawing/2014/main" id="{60B54843-967E-4BA8-8118-1A6E756FBA81}"/>
            </a:ext>
          </a:extLst>
        </xdr:cNvPr>
        <xdr:cNvCxnSpPr/>
      </xdr:nvCxnSpPr>
      <xdr:spPr>
        <a:xfrm flipV="1">
          <a:off x="16317595" y="5394960"/>
          <a:ext cx="1270" cy="1144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27940</xdr:rowOff>
    </xdr:from>
    <xdr:ext cx="534670" cy="259080"/>
    <xdr:sp macro="" textlink="">
      <xdr:nvSpPr>
        <xdr:cNvPr id="513" name="消防費最小値テキスト">
          <a:extLst>
            <a:ext uri="{FF2B5EF4-FFF2-40B4-BE49-F238E27FC236}">
              <a16:creationId xmlns:a16="http://schemas.microsoft.com/office/drawing/2014/main" id="{F2198976-50CC-4AFC-A3DC-322621F8527C}"/>
            </a:ext>
          </a:extLst>
        </xdr:cNvPr>
        <xdr:cNvSpPr txBox="1"/>
      </xdr:nvSpPr>
      <xdr:spPr>
        <a:xfrm>
          <a:off x="16370300" y="65430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10,080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24130</xdr:rowOff>
    </xdr:from>
    <xdr:to>
      <xdr:col>86</xdr:col>
      <xdr:colOff>25400</xdr:colOff>
      <xdr:row>38</xdr:row>
      <xdr:rowOff>24130</xdr:rowOff>
    </xdr:to>
    <xdr:cxnSp macro="">
      <xdr:nvCxnSpPr>
        <xdr:cNvPr id="514" name="直線コネクタ 513">
          <a:extLst>
            <a:ext uri="{FF2B5EF4-FFF2-40B4-BE49-F238E27FC236}">
              <a16:creationId xmlns:a16="http://schemas.microsoft.com/office/drawing/2014/main" id="{D8EE66EE-012E-4CFB-B2CA-39D195283E5D}"/>
            </a:ext>
          </a:extLst>
        </xdr:cNvPr>
        <xdr:cNvCxnSpPr/>
      </xdr:nvCxnSpPr>
      <xdr:spPr>
        <a:xfrm>
          <a:off x="16230600" y="6539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26670</xdr:rowOff>
    </xdr:from>
    <xdr:ext cx="534670" cy="259080"/>
    <xdr:sp macro="" textlink="">
      <xdr:nvSpPr>
        <xdr:cNvPr id="515" name="消防費最大値テキスト">
          <a:extLst>
            <a:ext uri="{FF2B5EF4-FFF2-40B4-BE49-F238E27FC236}">
              <a16:creationId xmlns:a16="http://schemas.microsoft.com/office/drawing/2014/main" id="{549FB76D-267D-41CB-A3AA-2518274E482D}"/>
            </a:ext>
          </a:extLst>
        </xdr:cNvPr>
        <xdr:cNvSpPr txBox="1"/>
      </xdr:nvSpPr>
      <xdr:spPr>
        <a:xfrm>
          <a:off x="16370300" y="51701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70,143</a:t>
          </a:r>
          <a:endParaRPr kumimoji="1" lang="ja-JP" altLang="en-US" sz="1000" b="1">
            <a:latin typeface="ＭＳ Ｐゴシック"/>
          </a:endParaRPr>
        </a:p>
      </xdr:txBody>
    </xdr:sp>
    <xdr:clientData/>
  </xdr:oneCellAnchor>
  <xdr:twoCellAnchor>
    <xdr:from>
      <xdr:col>85</xdr:col>
      <xdr:colOff>38100</xdr:colOff>
      <xdr:row>31</xdr:row>
      <xdr:rowOff>80010</xdr:rowOff>
    </xdr:from>
    <xdr:to>
      <xdr:col>86</xdr:col>
      <xdr:colOff>25400</xdr:colOff>
      <xdr:row>31</xdr:row>
      <xdr:rowOff>80010</xdr:rowOff>
    </xdr:to>
    <xdr:cxnSp macro="">
      <xdr:nvCxnSpPr>
        <xdr:cNvPr id="516" name="直線コネクタ 515">
          <a:extLst>
            <a:ext uri="{FF2B5EF4-FFF2-40B4-BE49-F238E27FC236}">
              <a16:creationId xmlns:a16="http://schemas.microsoft.com/office/drawing/2014/main" id="{F1FB70F6-0CDB-4401-9748-831A10CA5F7A}"/>
            </a:ext>
          </a:extLst>
        </xdr:cNvPr>
        <xdr:cNvCxnSpPr/>
      </xdr:nvCxnSpPr>
      <xdr:spPr>
        <a:xfrm>
          <a:off x="16230600" y="5394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109855</xdr:rowOff>
    </xdr:from>
    <xdr:to>
      <xdr:col>85</xdr:col>
      <xdr:colOff>127000</xdr:colOff>
      <xdr:row>37</xdr:row>
      <xdr:rowOff>130175</xdr:rowOff>
    </xdr:to>
    <xdr:cxnSp macro="">
      <xdr:nvCxnSpPr>
        <xdr:cNvPr id="517" name="直線コネクタ 516">
          <a:extLst>
            <a:ext uri="{FF2B5EF4-FFF2-40B4-BE49-F238E27FC236}">
              <a16:creationId xmlns:a16="http://schemas.microsoft.com/office/drawing/2014/main" id="{A2AF5990-3EF1-4955-B204-479555305048}"/>
            </a:ext>
          </a:extLst>
        </xdr:cNvPr>
        <xdr:cNvCxnSpPr/>
      </xdr:nvCxnSpPr>
      <xdr:spPr>
        <a:xfrm flipV="1">
          <a:off x="15481300" y="6453505"/>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14605</xdr:rowOff>
    </xdr:from>
    <xdr:ext cx="534670" cy="259080"/>
    <xdr:sp macro="" textlink="">
      <xdr:nvSpPr>
        <xdr:cNvPr id="518" name="消防費平均値テキスト">
          <a:extLst>
            <a:ext uri="{FF2B5EF4-FFF2-40B4-BE49-F238E27FC236}">
              <a16:creationId xmlns:a16="http://schemas.microsoft.com/office/drawing/2014/main" id="{0E554C64-16BB-4150-A1F9-99F9D6BAD76B}"/>
            </a:ext>
          </a:extLst>
        </xdr:cNvPr>
        <xdr:cNvSpPr txBox="1"/>
      </xdr:nvSpPr>
      <xdr:spPr>
        <a:xfrm>
          <a:off x="16370300" y="61868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18,107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163195</xdr:rowOff>
    </xdr:from>
    <xdr:to>
      <xdr:col>85</xdr:col>
      <xdr:colOff>177800</xdr:colOff>
      <xdr:row>37</xdr:row>
      <xdr:rowOff>93345</xdr:rowOff>
    </xdr:to>
    <xdr:sp macro="" textlink="">
      <xdr:nvSpPr>
        <xdr:cNvPr id="519" name="フローチャート: 判断 518">
          <a:extLst>
            <a:ext uri="{FF2B5EF4-FFF2-40B4-BE49-F238E27FC236}">
              <a16:creationId xmlns:a16="http://schemas.microsoft.com/office/drawing/2014/main" id="{25B48F5D-7D6A-49EA-8DC9-221A7DF0A606}"/>
            </a:ext>
          </a:extLst>
        </xdr:cNvPr>
        <xdr:cNvSpPr/>
      </xdr:nvSpPr>
      <xdr:spPr>
        <a:xfrm>
          <a:off x="162687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130175</xdr:rowOff>
    </xdr:from>
    <xdr:to>
      <xdr:col>81</xdr:col>
      <xdr:colOff>50800</xdr:colOff>
      <xdr:row>37</xdr:row>
      <xdr:rowOff>130175</xdr:rowOff>
    </xdr:to>
    <xdr:cxnSp macro="">
      <xdr:nvCxnSpPr>
        <xdr:cNvPr id="520" name="直線コネクタ 519">
          <a:extLst>
            <a:ext uri="{FF2B5EF4-FFF2-40B4-BE49-F238E27FC236}">
              <a16:creationId xmlns:a16="http://schemas.microsoft.com/office/drawing/2014/main" id="{AFED577B-AFE1-4F27-A131-A1993DAFAE8A}"/>
            </a:ext>
          </a:extLst>
        </xdr:cNvPr>
        <xdr:cNvCxnSpPr/>
      </xdr:nvCxnSpPr>
      <xdr:spPr>
        <a:xfrm flipV="1">
          <a:off x="14592300" y="647382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32385</xdr:rowOff>
    </xdr:from>
    <xdr:to>
      <xdr:col>81</xdr:col>
      <xdr:colOff>101600</xdr:colOff>
      <xdr:row>37</xdr:row>
      <xdr:rowOff>133985</xdr:rowOff>
    </xdr:to>
    <xdr:sp macro="" textlink="">
      <xdr:nvSpPr>
        <xdr:cNvPr id="521" name="フローチャート: 判断 520">
          <a:extLst>
            <a:ext uri="{FF2B5EF4-FFF2-40B4-BE49-F238E27FC236}">
              <a16:creationId xmlns:a16="http://schemas.microsoft.com/office/drawing/2014/main" id="{7091D6D7-8D79-4E2D-A6BE-334DB35F0830}"/>
            </a:ext>
          </a:extLst>
        </xdr:cNvPr>
        <xdr:cNvSpPr/>
      </xdr:nvSpPr>
      <xdr:spPr>
        <a:xfrm>
          <a:off x="15430500" y="6376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150495</xdr:rowOff>
    </xdr:from>
    <xdr:ext cx="530225" cy="259080"/>
    <xdr:sp macro="" textlink="">
      <xdr:nvSpPr>
        <xdr:cNvPr id="522" name="テキスト ボックス 521">
          <a:extLst>
            <a:ext uri="{FF2B5EF4-FFF2-40B4-BE49-F238E27FC236}">
              <a16:creationId xmlns:a16="http://schemas.microsoft.com/office/drawing/2014/main" id="{59A830E1-9931-461B-8AF7-B224248A8301}"/>
            </a:ext>
          </a:extLst>
        </xdr:cNvPr>
        <xdr:cNvSpPr txBox="1"/>
      </xdr:nvSpPr>
      <xdr:spPr>
        <a:xfrm>
          <a:off x="15213965" y="61512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15,960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130175</xdr:rowOff>
    </xdr:from>
    <xdr:to>
      <xdr:col>76</xdr:col>
      <xdr:colOff>114300</xdr:colOff>
      <xdr:row>37</xdr:row>
      <xdr:rowOff>142240</xdr:rowOff>
    </xdr:to>
    <xdr:cxnSp macro="">
      <xdr:nvCxnSpPr>
        <xdr:cNvPr id="523" name="直線コネクタ 522">
          <a:extLst>
            <a:ext uri="{FF2B5EF4-FFF2-40B4-BE49-F238E27FC236}">
              <a16:creationId xmlns:a16="http://schemas.microsoft.com/office/drawing/2014/main" id="{D0140150-99D9-4248-AE1C-FF83BC91B00F}"/>
            </a:ext>
          </a:extLst>
        </xdr:cNvPr>
        <xdr:cNvCxnSpPr/>
      </xdr:nvCxnSpPr>
      <xdr:spPr>
        <a:xfrm flipV="1">
          <a:off x="13703300" y="647382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49530</xdr:rowOff>
    </xdr:from>
    <xdr:to>
      <xdr:col>76</xdr:col>
      <xdr:colOff>165100</xdr:colOff>
      <xdr:row>37</xdr:row>
      <xdr:rowOff>151130</xdr:rowOff>
    </xdr:to>
    <xdr:sp macro="" textlink="">
      <xdr:nvSpPr>
        <xdr:cNvPr id="524" name="フローチャート: 判断 523">
          <a:extLst>
            <a:ext uri="{FF2B5EF4-FFF2-40B4-BE49-F238E27FC236}">
              <a16:creationId xmlns:a16="http://schemas.microsoft.com/office/drawing/2014/main" id="{D0922720-9E19-4247-A2EA-891D72E4D7F9}"/>
            </a:ext>
          </a:extLst>
        </xdr:cNvPr>
        <xdr:cNvSpPr/>
      </xdr:nvSpPr>
      <xdr:spPr>
        <a:xfrm>
          <a:off x="14541500" y="639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167640</xdr:rowOff>
    </xdr:from>
    <xdr:ext cx="530225" cy="254635"/>
    <xdr:sp macro="" textlink="">
      <xdr:nvSpPr>
        <xdr:cNvPr id="525" name="テキスト ボックス 524">
          <a:extLst>
            <a:ext uri="{FF2B5EF4-FFF2-40B4-BE49-F238E27FC236}">
              <a16:creationId xmlns:a16="http://schemas.microsoft.com/office/drawing/2014/main" id="{EE56F903-CA21-416B-A44F-21742C3EF809}"/>
            </a:ext>
          </a:extLst>
        </xdr:cNvPr>
        <xdr:cNvSpPr txBox="1"/>
      </xdr:nvSpPr>
      <xdr:spPr>
        <a:xfrm>
          <a:off x="14324965" y="616839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15,057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120650</xdr:rowOff>
    </xdr:from>
    <xdr:to>
      <xdr:col>71</xdr:col>
      <xdr:colOff>177800</xdr:colOff>
      <xdr:row>37</xdr:row>
      <xdr:rowOff>142240</xdr:rowOff>
    </xdr:to>
    <xdr:cxnSp macro="">
      <xdr:nvCxnSpPr>
        <xdr:cNvPr id="526" name="直線コネクタ 525">
          <a:extLst>
            <a:ext uri="{FF2B5EF4-FFF2-40B4-BE49-F238E27FC236}">
              <a16:creationId xmlns:a16="http://schemas.microsoft.com/office/drawing/2014/main" id="{04DA4BF0-C7E9-4DA7-9BFA-2969CFDC57B1}"/>
            </a:ext>
          </a:extLst>
        </xdr:cNvPr>
        <xdr:cNvCxnSpPr/>
      </xdr:nvCxnSpPr>
      <xdr:spPr>
        <a:xfrm>
          <a:off x="12814300" y="646430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53340</xdr:rowOff>
    </xdr:from>
    <xdr:to>
      <xdr:col>72</xdr:col>
      <xdr:colOff>38100</xdr:colOff>
      <xdr:row>37</xdr:row>
      <xdr:rowOff>154940</xdr:rowOff>
    </xdr:to>
    <xdr:sp macro="" textlink="">
      <xdr:nvSpPr>
        <xdr:cNvPr id="527" name="フローチャート: 判断 526">
          <a:extLst>
            <a:ext uri="{FF2B5EF4-FFF2-40B4-BE49-F238E27FC236}">
              <a16:creationId xmlns:a16="http://schemas.microsoft.com/office/drawing/2014/main" id="{F33EF9A5-75A5-4C42-AB9A-D094AFCE436F}"/>
            </a:ext>
          </a:extLst>
        </xdr:cNvPr>
        <xdr:cNvSpPr/>
      </xdr:nvSpPr>
      <xdr:spPr>
        <a:xfrm>
          <a:off x="13652500" y="6396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171450</xdr:rowOff>
    </xdr:from>
    <xdr:ext cx="530225" cy="259080"/>
    <xdr:sp macro="" textlink="">
      <xdr:nvSpPr>
        <xdr:cNvPr id="528" name="テキスト ボックス 527">
          <a:extLst>
            <a:ext uri="{FF2B5EF4-FFF2-40B4-BE49-F238E27FC236}">
              <a16:creationId xmlns:a16="http://schemas.microsoft.com/office/drawing/2014/main" id="{05108503-8E0D-4A50-A88B-60AB6D8004E7}"/>
            </a:ext>
          </a:extLst>
        </xdr:cNvPr>
        <xdr:cNvSpPr txBox="1"/>
      </xdr:nvSpPr>
      <xdr:spPr>
        <a:xfrm>
          <a:off x="13435965" y="61722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14,869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44450</xdr:rowOff>
    </xdr:from>
    <xdr:to>
      <xdr:col>67</xdr:col>
      <xdr:colOff>101600</xdr:colOff>
      <xdr:row>37</xdr:row>
      <xdr:rowOff>146050</xdr:rowOff>
    </xdr:to>
    <xdr:sp macro="" textlink="">
      <xdr:nvSpPr>
        <xdr:cNvPr id="529" name="フローチャート: 判断 528">
          <a:extLst>
            <a:ext uri="{FF2B5EF4-FFF2-40B4-BE49-F238E27FC236}">
              <a16:creationId xmlns:a16="http://schemas.microsoft.com/office/drawing/2014/main" id="{6EEEBD94-6768-43A3-AAA3-EDD99E8797FF}"/>
            </a:ext>
          </a:extLst>
        </xdr:cNvPr>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162560</xdr:rowOff>
    </xdr:from>
    <xdr:ext cx="530225" cy="259080"/>
    <xdr:sp macro="" textlink="">
      <xdr:nvSpPr>
        <xdr:cNvPr id="530" name="テキスト ボックス 529">
          <a:extLst>
            <a:ext uri="{FF2B5EF4-FFF2-40B4-BE49-F238E27FC236}">
              <a16:creationId xmlns:a16="http://schemas.microsoft.com/office/drawing/2014/main" id="{21CC195D-BE5E-4073-8284-21E09615B244}"/>
            </a:ext>
          </a:extLst>
        </xdr:cNvPr>
        <xdr:cNvSpPr txBox="1"/>
      </xdr:nvSpPr>
      <xdr:spPr>
        <a:xfrm>
          <a:off x="12546965" y="61633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15,343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1" name="テキスト ボックス 530">
          <a:extLst>
            <a:ext uri="{FF2B5EF4-FFF2-40B4-BE49-F238E27FC236}">
              <a16:creationId xmlns:a16="http://schemas.microsoft.com/office/drawing/2014/main" id="{E6407D26-F4DF-4FDA-A5FC-DC409634792D}"/>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2" name="テキスト ボックス 531">
          <a:extLst>
            <a:ext uri="{FF2B5EF4-FFF2-40B4-BE49-F238E27FC236}">
              <a16:creationId xmlns:a16="http://schemas.microsoft.com/office/drawing/2014/main" id="{D445572B-7B72-4235-A7AF-94086B8831C8}"/>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3" name="テキスト ボックス 532">
          <a:extLst>
            <a:ext uri="{FF2B5EF4-FFF2-40B4-BE49-F238E27FC236}">
              <a16:creationId xmlns:a16="http://schemas.microsoft.com/office/drawing/2014/main" id="{932CAF9D-F40D-4C4C-864D-110E844359E7}"/>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4" name="テキスト ボックス 533">
          <a:extLst>
            <a:ext uri="{FF2B5EF4-FFF2-40B4-BE49-F238E27FC236}">
              <a16:creationId xmlns:a16="http://schemas.microsoft.com/office/drawing/2014/main" id="{CF357BFB-C063-4C7A-82BB-449BE4F7D932}"/>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5" name="テキスト ボックス 534">
          <a:extLst>
            <a:ext uri="{FF2B5EF4-FFF2-40B4-BE49-F238E27FC236}">
              <a16:creationId xmlns:a16="http://schemas.microsoft.com/office/drawing/2014/main" id="{4C7069D8-6D8D-4685-966E-6236A2D17D18}"/>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59055</xdr:rowOff>
    </xdr:from>
    <xdr:to>
      <xdr:col>85</xdr:col>
      <xdr:colOff>177800</xdr:colOff>
      <xdr:row>37</xdr:row>
      <xdr:rowOff>160655</xdr:rowOff>
    </xdr:to>
    <xdr:sp macro="" textlink="">
      <xdr:nvSpPr>
        <xdr:cNvPr id="536" name="楕円 535">
          <a:extLst>
            <a:ext uri="{FF2B5EF4-FFF2-40B4-BE49-F238E27FC236}">
              <a16:creationId xmlns:a16="http://schemas.microsoft.com/office/drawing/2014/main" id="{D02D1A28-3378-469C-8B02-7D86885C61CF}"/>
            </a:ext>
          </a:extLst>
        </xdr:cNvPr>
        <xdr:cNvSpPr/>
      </xdr:nvSpPr>
      <xdr:spPr>
        <a:xfrm>
          <a:off x="16268700" y="640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145415</xdr:rowOff>
    </xdr:from>
    <xdr:ext cx="534670" cy="254635"/>
    <xdr:sp macro="" textlink="">
      <xdr:nvSpPr>
        <xdr:cNvPr id="537" name="消防費該当値テキスト">
          <a:extLst>
            <a:ext uri="{FF2B5EF4-FFF2-40B4-BE49-F238E27FC236}">
              <a16:creationId xmlns:a16="http://schemas.microsoft.com/office/drawing/2014/main" id="{496BEE13-ADE1-4E04-920D-516EBF4FDC62}"/>
            </a:ext>
          </a:extLst>
        </xdr:cNvPr>
        <xdr:cNvSpPr txBox="1"/>
      </xdr:nvSpPr>
      <xdr:spPr>
        <a:xfrm>
          <a:off x="16370300" y="631761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14,570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79375</xdr:rowOff>
    </xdr:from>
    <xdr:to>
      <xdr:col>81</xdr:col>
      <xdr:colOff>101600</xdr:colOff>
      <xdr:row>38</xdr:row>
      <xdr:rowOff>9525</xdr:rowOff>
    </xdr:to>
    <xdr:sp macro="" textlink="">
      <xdr:nvSpPr>
        <xdr:cNvPr id="538" name="楕円 537">
          <a:extLst>
            <a:ext uri="{FF2B5EF4-FFF2-40B4-BE49-F238E27FC236}">
              <a16:creationId xmlns:a16="http://schemas.microsoft.com/office/drawing/2014/main" id="{9AA83E37-ECD3-482F-83EC-660664F2A781}"/>
            </a:ext>
          </a:extLst>
        </xdr:cNvPr>
        <xdr:cNvSpPr/>
      </xdr:nvSpPr>
      <xdr:spPr>
        <a:xfrm>
          <a:off x="15430500" y="642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635</xdr:rowOff>
    </xdr:from>
    <xdr:ext cx="530225" cy="259080"/>
    <xdr:sp macro="" textlink="">
      <xdr:nvSpPr>
        <xdr:cNvPr id="539" name="テキスト ボックス 538">
          <a:extLst>
            <a:ext uri="{FF2B5EF4-FFF2-40B4-BE49-F238E27FC236}">
              <a16:creationId xmlns:a16="http://schemas.microsoft.com/office/drawing/2014/main" id="{8CDAFE13-49E1-4CDB-98CB-6B00F34C46BE}"/>
            </a:ext>
          </a:extLst>
        </xdr:cNvPr>
        <xdr:cNvSpPr txBox="1"/>
      </xdr:nvSpPr>
      <xdr:spPr>
        <a:xfrm>
          <a:off x="15213965" y="651573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13,504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79375</xdr:rowOff>
    </xdr:from>
    <xdr:to>
      <xdr:col>76</xdr:col>
      <xdr:colOff>165100</xdr:colOff>
      <xdr:row>38</xdr:row>
      <xdr:rowOff>9525</xdr:rowOff>
    </xdr:to>
    <xdr:sp macro="" textlink="">
      <xdr:nvSpPr>
        <xdr:cNvPr id="540" name="楕円 539">
          <a:extLst>
            <a:ext uri="{FF2B5EF4-FFF2-40B4-BE49-F238E27FC236}">
              <a16:creationId xmlns:a16="http://schemas.microsoft.com/office/drawing/2014/main" id="{BA943ACE-A3BE-4518-A02F-FFB1FB2C4D5C}"/>
            </a:ext>
          </a:extLst>
        </xdr:cNvPr>
        <xdr:cNvSpPr/>
      </xdr:nvSpPr>
      <xdr:spPr>
        <a:xfrm>
          <a:off x="14541500" y="642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1270</xdr:rowOff>
    </xdr:from>
    <xdr:ext cx="530225" cy="259080"/>
    <xdr:sp macro="" textlink="">
      <xdr:nvSpPr>
        <xdr:cNvPr id="541" name="テキスト ボックス 540">
          <a:extLst>
            <a:ext uri="{FF2B5EF4-FFF2-40B4-BE49-F238E27FC236}">
              <a16:creationId xmlns:a16="http://schemas.microsoft.com/office/drawing/2014/main" id="{AA4C7B33-9F53-4ABF-B25C-171EDF3261A5}"/>
            </a:ext>
          </a:extLst>
        </xdr:cNvPr>
        <xdr:cNvSpPr txBox="1"/>
      </xdr:nvSpPr>
      <xdr:spPr>
        <a:xfrm>
          <a:off x="14324965" y="65163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13,484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91440</xdr:rowOff>
    </xdr:from>
    <xdr:to>
      <xdr:col>72</xdr:col>
      <xdr:colOff>38100</xdr:colOff>
      <xdr:row>38</xdr:row>
      <xdr:rowOff>21590</xdr:rowOff>
    </xdr:to>
    <xdr:sp macro="" textlink="">
      <xdr:nvSpPr>
        <xdr:cNvPr id="542" name="楕円 541">
          <a:extLst>
            <a:ext uri="{FF2B5EF4-FFF2-40B4-BE49-F238E27FC236}">
              <a16:creationId xmlns:a16="http://schemas.microsoft.com/office/drawing/2014/main" id="{FF92F8A6-7FCB-411F-B358-2BA5066176E9}"/>
            </a:ext>
          </a:extLst>
        </xdr:cNvPr>
        <xdr:cNvSpPr/>
      </xdr:nvSpPr>
      <xdr:spPr>
        <a:xfrm>
          <a:off x="13652500" y="643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12700</xdr:rowOff>
    </xdr:from>
    <xdr:ext cx="530225" cy="259080"/>
    <xdr:sp macro="" textlink="">
      <xdr:nvSpPr>
        <xdr:cNvPr id="543" name="テキスト ボックス 542">
          <a:extLst>
            <a:ext uri="{FF2B5EF4-FFF2-40B4-BE49-F238E27FC236}">
              <a16:creationId xmlns:a16="http://schemas.microsoft.com/office/drawing/2014/main" id="{95459D77-178D-45F3-994B-1C131110759B}"/>
            </a:ext>
          </a:extLst>
        </xdr:cNvPr>
        <xdr:cNvSpPr txBox="1"/>
      </xdr:nvSpPr>
      <xdr:spPr>
        <a:xfrm>
          <a:off x="13435965" y="65278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12,855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69850</xdr:rowOff>
    </xdr:from>
    <xdr:to>
      <xdr:col>67</xdr:col>
      <xdr:colOff>101600</xdr:colOff>
      <xdr:row>37</xdr:row>
      <xdr:rowOff>171450</xdr:rowOff>
    </xdr:to>
    <xdr:sp macro="" textlink="">
      <xdr:nvSpPr>
        <xdr:cNvPr id="544" name="楕円 543">
          <a:extLst>
            <a:ext uri="{FF2B5EF4-FFF2-40B4-BE49-F238E27FC236}">
              <a16:creationId xmlns:a16="http://schemas.microsoft.com/office/drawing/2014/main" id="{690423E5-B995-4D3D-8E93-3B7844548CD4}"/>
            </a:ext>
          </a:extLst>
        </xdr:cNvPr>
        <xdr:cNvSpPr/>
      </xdr:nvSpPr>
      <xdr:spPr>
        <a:xfrm>
          <a:off x="12763500" y="641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162560</xdr:rowOff>
    </xdr:from>
    <xdr:ext cx="530225" cy="259080"/>
    <xdr:sp macro="" textlink="">
      <xdr:nvSpPr>
        <xdr:cNvPr id="545" name="テキスト ボックス 544">
          <a:extLst>
            <a:ext uri="{FF2B5EF4-FFF2-40B4-BE49-F238E27FC236}">
              <a16:creationId xmlns:a16="http://schemas.microsoft.com/office/drawing/2014/main" id="{DD0778A4-24EB-42E0-BDAD-8ED828AE4DE9}"/>
            </a:ext>
          </a:extLst>
        </xdr:cNvPr>
        <xdr:cNvSpPr txBox="1"/>
      </xdr:nvSpPr>
      <xdr:spPr>
        <a:xfrm>
          <a:off x="12546965" y="65062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14,002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77F52321-E4BD-47E0-BD92-A46308128CD7}"/>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CFD4B691-AEC1-4559-BFBB-1F3AD7500A34}"/>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365C62E0-C360-4FF4-97F8-0CB2F556A114}"/>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F9CE4FE8-6BDC-4AF0-AB99-54F3A3E1BDB7}"/>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344319AF-EC64-489C-B82B-02F3158FDBDA}"/>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195F8DDE-0039-4BAE-B9F8-112CF854786A}"/>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8ABE08A6-8F5F-4ED2-8614-1A690545438B}"/>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79,607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C072C700-6B41-467B-9191-BBC0EB7787DA}"/>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5440" cy="220980"/>
    <xdr:sp macro="" textlink="">
      <xdr:nvSpPr>
        <xdr:cNvPr id="554" name="テキスト ボックス 553">
          <a:extLst>
            <a:ext uri="{FF2B5EF4-FFF2-40B4-BE49-F238E27FC236}">
              <a16:creationId xmlns:a16="http://schemas.microsoft.com/office/drawing/2014/main" id="{CCC95405-B221-4601-9F2B-951DF2EFB795}"/>
            </a:ext>
          </a:extLst>
        </xdr:cNvPr>
        <xdr:cNvSpPr txBox="1"/>
      </xdr:nvSpPr>
      <xdr:spPr>
        <a:xfrm>
          <a:off x="12407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93E12150-EDF6-4943-9D1A-2CACC457CCC6}"/>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111760</xdr:rowOff>
    </xdr:from>
    <xdr:ext cx="244475" cy="254635"/>
    <xdr:sp macro="" textlink="">
      <xdr:nvSpPr>
        <xdr:cNvPr id="556" name="テキスト ボックス 555">
          <a:extLst>
            <a:ext uri="{FF2B5EF4-FFF2-40B4-BE49-F238E27FC236}">
              <a16:creationId xmlns:a16="http://schemas.microsoft.com/office/drawing/2014/main" id="{C8CB2C4B-059E-45CA-AFE8-07E421DCDCE1}"/>
            </a:ext>
          </a:extLst>
        </xdr:cNvPr>
        <xdr:cNvSpPr txBox="1"/>
      </xdr:nvSpPr>
      <xdr:spPr>
        <a:xfrm>
          <a:off x="12197080" y="10398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AA3AAF4E-F236-4095-B90C-1A5D0F9993AD}"/>
            </a:ext>
          </a:extLst>
        </xdr:cNvPr>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73660</xdr:rowOff>
    </xdr:from>
    <xdr:ext cx="531495" cy="259080"/>
    <xdr:sp macro="" textlink="">
      <xdr:nvSpPr>
        <xdr:cNvPr id="558" name="テキスト ボックス 557">
          <a:extLst>
            <a:ext uri="{FF2B5EF4-FFF2-40B4-BE49-F238E27FC236}">
              <a16:creationId xmlns:a16="http://schemas.microsoft.com/office/drawing/2014/main" id="{ADD3475E-ECC1-4A62-807F-6AB8C7B5699D}"/>
            </a:ext>
          </a:extLst>
        </xdr:cNvPr>
        <xdr:cNvSpPr txBox="1"/>
      </xdr:nvSpPr>
      <xdr:spPr>
        <a:xfrm>
          <a:off x="11914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1ED72018-B118-47B2-B95C-C05A487E6096}"/>
            </a:ext>
          </a:extLst>
        </xdr:cNvPr>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35560</xdr:rowOff>
    </xdr:from>
    <xdr:ext cx="531495" cy="259080"/>
    <xdr:sp macro="" textlink="">
      <xdr:nvSpPr>
        <xdr:cNvPr id="560" name="テキスト ボックス 559">
          <a:extLst>
            <a:ext uri="{FF2B5EF4-FFF2-40B4-BE49-F238E27FC236}">
              <a16:creationId xmlns:a16="http://schemas.microsoft.com/office/drawing/2014/main" id="{8182268A-FA34-436F-9564-E4FDCA508076}"/>
            </a:ext>
          </a:extLst>
        </xdr:cNvPr>
        <xdr:cNvSpPr txBox="1"/>
      </xdr:nvSpPr>
      <xdr:spPr>
        <a:xfrm>
          <a:off x="11914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6A611770-C66C-4942-BABD-4D0C43951D42}"/>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53</xdr:row>
      <xdr:rowOff>168910</xdr:rowOff>
    </xdr:from>
    <xdr:ext cx="531495" cy="254635"/>
    <xdr:sp macro="" textlink="">
      <xdr:nvSpPr>
        <xdr:cNvPr id="562" name="テキスト ボックス 561">
          <a:extLst>
            <a:ext uri="{FF2B5EF4-FFF2-40B4-BE49-F238E27FC236}">
              <a16:creationId xmlns:a16="http://schemas.microsoft.com/office/drawing/2014/main" id="{7E8F31F5-6CB4-486C-878D-374B547E6E92}"/>
            </a:ext>
          </a:extLst>
        </xdr:cNvPr>
        <xdr:cNvSpPr txBox="1"/>
      </xdr:nvSpPr>
      <xdr:spPr>
        <a:xfrm>
          <a:off x="11914505" y="9255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881E7D4D-7BE4-4CD5-9F37-70C32273C153}"/>
            </a:ext>
          </a:extLst>
        </xdr:cNvPr>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130810</xdr:rowOff>
    </xdr:from>
    <xdr:ext cx="591185" cy="259080"/>
    <xdr:sp macro="" textlink="">
      <xdr:nvSpPr>
        <xdr:cNvPr id="564" name="テキスト ボックス 563">
          <a:extLst>
            <a:ext uri="{FF2B5EF4-FFF2-40B4-BE49-F238E27FC236}">
              <a16:creationId xmlns:a16="http://schemas.microsoft.com/office/drawing/2014/main" id="{7702AED5-D05D-40A3-BC88-E0EA12B9462C}"/>
            </a:ext>
          </a:extLst>
        </xdr:cNvPr>
        <xdr:cNvSpPr txBox="1"/>
      </xdr:nvSpPr>
      <xdr:spPr>
        <a:xfrm>
          <a:off x="11850370" y="8874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67FD1882-18CF-4DD9-A971-75EF0FBD8744}"/>
            </a:ext>
          </a:extLst>
        </xdr:cNvPr>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92710</xdr:rowOff>
    </xdr:from>
    <xdr:ext cx="591185" cy="259080"/>
    <xdr:sp macro="" textlink="">
      <xdr:nvSpPr>
        <xdr:cNvPr id="566" name="テキスト ボックス 565">
          <a:extLst>
            <a:ext uri="{FF2B5EF4-FFF2-40B4-BE49-F238E27FC236}">
              <a16:creationId xmlns:a16="http://schemas.microsoft.com/office/drawing/2014/main" id="{7598D809-46EF-48D9-B54C-AAC1440DD344}"/>
            </a:ext>
          </a:extLst>
        </xdr:cNvPr>
        <xdr:cNvSpPr txBox="1"/>
      </xdr:nvSpPr>
      <xdr:spPr>
        <a:xfrm>
          <a:off x="11850370" y="8493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BF4CA003-E3C7-4CDF-A20D-C4B3AB1E9E5A}"/>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1185" cy="254635"/>
    <xdr:sp macro="" textlink="">
      <xdr:nvSpPr>
        <xdr:cNvPr id="568" name="テキスト ボックス 567">
          <a:extLst>
            <a:ext uri="{FF2B5EF4-FFF2-40B4-BE49-F238E27FC236}">
              <a16:creationId xmlns:a16="http://schemas.microsoft.com/office/drawing/2014/main" id="{9FDE7F6F-48D8-45E3-86D2-561F4561C03A}"/>
            </a:ext>
          </a:extLst>
        </xdr:cNvPr>
        <xdr:cNvSpPr txBox="1"/>
      </xdr:nvSpPr>
      <xdr:spPr>
        <a:xfrm>
          <a:off x="11850370" y="8112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6F70F460-EA20-4995-A02F-5DD41604E392}"/>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48895</xdr:rowOff>
    </xdr:from>
    <xdr:to>
      <xdr:col>85</xdr:col>
      <xdr:colOff>126365</xdr:colOff>
      <xdr:row>59</xdr:row>
      <xdr:rowOff>44450</xdr:rowOff>
    </xdr:to>
    <xdr:cxnSp macro="">
      <xdr:nvCxnSpPr>
        <xdr:cNvPr id="570" name="直線コネクタ 569">
          <a:extLst>
            <a:ext uri="{FF2B5EF4-FFF2-40B4-BE49-F238E27FC236}">
              <a16:creationId xmlns:a16="http://schemas.microsoft.com/office/drawing/2014/main" id="{4491954A-5CF0-4CDE-825D-8B88A666A0DB}"/>
            </a:ext>
          </a:extLst>
        </xdr:cNvPr>
        <xdr:cNvCxnSpPr/>
      </xdr:nvCxnSpPr>
      <xdr:spPr>
        <a:xfrm flipV="1">
          <a:off x="16317595" y="8792845"/>
          <a:ext cx="1270" cy="1367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48260</xdr:rowOff>
    </xdr:from>
    <xdr:ext cx="534670" cy="259080"/>
    <xdr:sp macro="" textlink="">
      <xdr:nvSpPr>
        <xdr:cNvPr id="571" name="教育費最小値テキスト">
          <a:extLst>
            <a:ext uri="{FF2B5EF4-FFF2-40B4-BE49-F238E27FC236}">
              <a16:creationId xmlns:a16="http://schemas.microsoft.com/office/drawing/2014/main" id="{EEC77EA6-1D23-4594-8AEC-371EDE5AB7F2}"/>
            </a:ext>
          </a:extLst>
        </xdr:cNvPr>
        <xdr:cNvSpPr txBox="1"/>
      </xdr:nvSpPr>
      <xdr:spPr>
        <a:xfrm>
          <a:off x="16370300" y="101638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29,995</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44450</xdr:rowOff>
    </xdr:from>
    <xdr:to>
      <xdr:col>86</xdr:col>
      <xdr:colOff>25400</xdr:colOff>
      <xdr:row>59</xdr:row>
      <xdr:rowOff>44450</xdr:rowOff>
    </xdr:to>
    <xdr:cxnSp macro="">
      <xdr:nvCxnSpPr>
        <xdr:cNvPr id="572" name="直線コネクタ 571">
          <a:extLst>
            <a:ext uri="{FF2B5EF4-FFF2-40B4-BE49-F238E27FC236}">
              <a16:creationId xmlns:a16="http://schemas.microsoft.com/office/drawing/2014/main" id="{307E24AB-0364-4444-BA9D-78C7ABCA383A}"/>
            </a:ext>
          </a:extLst>
        </xdr:cNvPr>
        <xdr:cNvCxnSpPr/>
      </xdr:nvCxnSpPr>
      <xdr:spPr>
        <a:xfrm>
          <a:off x="16230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167005</xdr:rowOff>
    </xdr:from>
    <xdr:ext cx="598805" cy="254635"/>
    <xdr:sp macro="" textlink="">
      <xdr:nvSpPr>
        <xdr:cNvPr id="573" name="教育費最大値テキスト">
          <a:extLst>
            <a:ext uri="{FF2B5EF4-FFF2-40B4-BE49-F238E27FC236}">
              <a16:creationId xmlns:a16="http://schemas.microsoft.com/office/drawing/2014/main" id="{4F2CA751-A309-467C-9CE4-19E389D63DA4}"/>
            </a:ext>
          </a:extLst>
        </xdr:cNvPr>
        <xdr:cNvSpPr txBox="1"/>
      </xdr:nvSpPr>
      <xdr:spPr>
        <a:xfrm>
          <a:off x="16370300" y="856805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137,638</a:t>
          </a:r>
          <a:endParaRPr kumimoji="1" lang="ja-JP" altLang="en-US" sz="1000" b="1">
            <a:latin typeface="ＭＳ Ｐゴシック"/>
          </a:endParaRPr>
        </a:p>
      </xdr:txBody>
    </xdr:sp>
    <xdr:clientData/>
  </xdr:oneCellAnchor>
  <xdr:twoCellAnchor>
    <xdr:from>
      <xdr:col>85</xdr:col>
      <xdr:colOff>38100</xdr:colOff>
      <xdr:row>51</xdr:row>
      <xdr:rowOff>48895</xdr:rowOff>
    </xdr:from>
    <xdr:to>
      <xdr:col>86</xdr:col>
      <xdr:colOff>25400</xdr:colOff>
      <xdr:row>51</xdr:row>
      <xdr:rowOff>48895</xdr:rowOff>
    </xdr:to>
    <xdr:cxnSp macro="">
      <xdr:nvCxnSpPr>
        <xdr:cNvPr id="574" name="直線コネクタ 573">
          <a:extLst>
            <a:ext uri="{FF2B5EF4-FFF2-40B4-BE49-F238E27FC236}">
              <a16:creationId xmlns:a16="http://schemas.microsoft.com/office/drawing/2014/main" id="{BFEC4D68-EB5D-4684-92B0-201D8B40EFA5}"/>
            </a:ext>
          </a:extLst>
        </xdr:cNvPr>
        <xdr:cNvCxnSpPr/>
      </xdr:nvCxnSpPr>
      <xdr:spPr>
        <a:xfrm>
          <a:off x="16230600" y="8792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11430</xdr:rowOff>
    </xdr:from>
    <xdr:to>
      <xdr:col>85</xdr:col>
      <xdr:colOff>127000</xdr:colOff>
      <xdr:row>58</xdr:row>
      <xdr:rowOff>45720</xdr:rowOff>
    </xdr:to>
    <xdr:cxnSp macro="">
      <xdr:nvCxnSpPr>
        <xdr:cNvPr id="575" name="直線コネクタ 574">
          <a:extLst>
            <a:ext uri="{FF2B5EF4-FFF2-40B4-BE49-F238E27FC236}">
              <a16:creationId xmlns:a16="http://schemas.microsoft.com/office/drawing/2014/main" id="{EC1BD42A-68A5-495B-B1AF-074433FE130D}"/>
            </a:ext>
          </a:extLst>
        </xdr:cNvPr>
        <xdr:cNvCxnSpPr/>
      </xdr:nvCxnSpPr>
      <xdr:spPr>
        <a:xfrm>
          <a:off x="15481300" y="995553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32385</xdr:rowOff>
    </xdr:from>
    <xdr:ext cx="534670" cy="254635"/>
    <xdr:sp macro="" textlink="">
      <xdr:nvSpPr>
        <xdr:cNvPr id="576" name="教育費平均値テキスト">
          <a:extLst>
            <a:ext uri="{FF2B5EF4-FFF2-40B4-BE49-F238E27FC236}">
              <a16:creationId xmlns:a16="http://schemas.microsoft.com/office/drawing/2014/main" id="{2981E75D-4459-4087-9193-2BB84B890D6D}"/>
            </a:ext>
          </a:extLst>
        </xdr:cNvPr>
        <xdr:cNvSpPr txBox="1"/>
      </xdr:nvSpPr>
      <xdr:spPr>
        <a:xfrm>
          <a:off x="16370300" y="9633585"/>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55,764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57</xdr:row>
      <xdr:rowOff>9525</xdr:rowOff>
    </xdr:from>
    <xdr:to>
      <xdr:col>85</xdr:col>
      <xdr:colOff>177800</xdr:colOff>
      <xdr:row>57</xdr:row>
      <xdr:rowOff>111125</xdr:rowOff>
    </xdr:to>
    <xdr:sp macro="" textlink="">
      <xdr:nvSpPr>
        <xdr:cNvPr id="577" name="フローチャート: 判断 576">
          <a:extLst>
            <a:ext uri="{FF2B5EF4-FFF2-40B4-BE49-F238E27FC236}">
              <a16:creationId xmlns:a16="http://schemas.microsoft.com/office/drawing/2014/main" id="{25F9A566-5055-42A7-A0F7-86E175AEAB15}"/>
            </a:ext>
          </a:extLst>
        </xdr:cNvPr>
        <xdr:cNvSpPr/>
      </xdr:nvSpPr>
      <xdr:spPr>
        <a:xfrm>
          <a:off x="16268700" y="978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165100</xdr:rowOff>
    </xdr:from>
    <xdr:to>
      <xdr:col>81</xdr:col>
      <xdr:colOff>50800</xdr:colOff>
      <xdr:row>58</xdr:row>
      <xdr:rowOff>11430</xdr:rowOff>
    </xdr:to>
    <xdr:cxnSp macro="">
      <xdr:nvCxnSpPr>
        <xdr:cNvPr id="578" name="直線コネクタ 577">
          <a:extLst>
            <a:ext uri="{FF2B5EF4-FFF2-40B4-BE49-F238E27FC236}">
              <a16:creationId xmlns:a16="http://schemas.microsoft.com/office/drawing/2014/main" id="{EC6E3A96-63C6-4228-B380-7274851076E8}"/>
            </a:ext>
          </a:extLst>
        </xdr:cNvPr>
        <xdr:cNvCxnSpPr/>
      </xdr:nvCxnSpPr>
      <xdr:spPr>
        <a:xfrm>
          <a:off x="14592300" y="993775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58420</xdr:rowOff>
    </xdr:from>
    <xdr:to>
      <xdr:col>81</xdr:col>
      <xdr:colOff>101600</xdr:colOff>
      <xdr:row>57</xdr:row>
      <xdr:rowOff>160020</xdr:rowOff>
    </xdr:to>
    <xdr:sp macro="" textlink="">
      <xdr:nvSpPr>
        <xdr:cNvPr id="579" name="フローチャート: 判断 578">
          <a:extLst>
            <a:ext uri="{FF2B5EF4-FFF2-40B4-BE49-F238E27FC236}">
              <a16:creationId xmlns:a16="http://schemas.microsoft.com/office/drawing/2014/main" id="{2F10CA7B-C06A-4A38-B345-E9152C774BEC}"/>
            </a:ext>
          </a:extLst>
        </xdr:cNvPr>
        <xdr:cNvSpPr/>
      </xdr:nvSpPr>
      <xdr:spPr>
        <a:xfrm>
          <a:off x="15430500" y="983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5080</xdr:rowOff>
    </xdr:from>
    <xdr:ext cx="530225" cy="259080"/>
    <xdr:sp macro="" textlink="">
      <xdr:nvSpPr>
        <xdr:cNvPr id="580" name="テキスト ボックス 579">
          <a:extLst>
            <a:ext uri="{FF2B5EF4-FFF2-40B4-BE49-F238E27FC236}">
              <a16:creationId xmlns:a16="http://schemas.microsoft.com/office/drawing/2014/main" id="{D9C474B8-4827-4FEE-B36D-D5E8893BAD51}"/>
            </a:ext>
          </a:extLst>
        </xdr:cNvPr>
        <xdr:cNvSpPr txBox="1"/>
      </xdr:nvSpPr>
      <xdr:spPr>
        <a:xfrm>
          <a:off x="15213965" y="960628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51,892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57</xdr:row>
      <xdr:rowOff>165100</xdr:rowOff>
    </xdr:from>
    <xdr:to>
      <xdr:col>76</xdr:col>
      <xdr:colOff>114300</xdr:colOff>
      <xdr:row>58</xdr:row>
      <xdr:rowOff>15875</xdr:rowOff>
    </xdr:to>
    <xdr:cxnSp macro="">
      <xdr:nvCxnSpPr>
        <xdr:cNvPr id="581" name="直線コネクタ 580">
          <a:extLst>
            <a:ext uri="{FF2B5EF4-FFF2-40B4-BE49-F238E27FC236}">
              <a16:creationId xmlns:a16="http://schemas.microsoft.com/office/drawing/2014/main" id="{C8BFE7D5-8076-40E1-A8B9-52C1987BD1FD}"/>
            </a:ext>
          </a:extLst>
        </xdr:cNvPr>
        <xdr:cNvCxnSpPr/>
      </xdr:nvCxnSpPr>
      <xdr:spPr>
        <a:xfrm flipV="1">
          <a:off x="13703300" y="9937750"/>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103505</xdr:rowOff>
    </xdr:from>
    <xdr:to>
      <xdr:col>76</xdr:col>
      <xdr:colOff>165100</xdr:colOff>
      <xdr:row>58</xdr:row>
      <xdr:rowOff>33655</xdr:rowOff>
    </xdr:to>
    <xdr:sp macro="" textlink="">
      <xdr:nvSpPr>
        <xdr:cNvPr id="582" name="フローチャート: 判断 581">
          <a:extLst>
            <a:ext uri="{FF2B5EF4-FFF2-40B4-BE49-F238E27FC236}">
              <a16:creationId xmlns:a16="http://schemas.microsoft.com/office/drawing/2014/main" id="{49E66E18-7833-455F-A2D8-E47B48DA7582}"/>
            </a:ext>
          </a:extLst>
        </xdr:cNvPr>
        <xdr:cNvSpPr/>
      </xdr:nvSpPr>
      <xdr:spPr>
        <a:xfrm>
          <a:off x="14541500" y="987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56</xdr:row>
      <xdr:rowOff>50165</xdr:rowOff>
    </xdr:from>
    <xdr:ext cx="530225" cy="259080"/>
    <xdr:sp macro="" textlink="">
      <xdr:nvSpPr>
        <xdr:cNvPr id="583" name="テキスト ボックス 582">
          <a:extLst>
            <a:ext uri="{FF2B5EF4-FFF2-40B4-BE49-F238E27FC236}">
              <a16:creationId xmlns:a16="http://schemas.microsoft.com/office/drawing/2014/main" id="{5F1AC4CC-7CD6-480A-9129-91A0211AC5BF}"/>
            </a:ext>
          </a:extLst>
        </xdr:cNvPr>
        <xdr:cNvSpPr txBox="1"/>
      </xdr:nvSpPr>
      <xdr:spPr>
        <a:xfrm>
          <a:off x="14324965" y="965136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58</xdr:row>
      <xdr:rowOff>15875</xdr:rowOff>
    </xdr:from>
    <xdr:to>
      <xdr:col>71</xdr:col>
      <xdr:colOff>177800</xdr:colOff>
      <xdr:row>58</xdr:row>
      <xdr:rowOff>118745</xdr:rowOff>
    </xdr:to>
    <xdr:cxnSp macro="">
      <xdr:nvCxnSpPr>
        <xdr:cNvPr id="584" name="直線コネクタ 583">
          <a:extLst>
            <a:ext uri="{FF2B5EF4-FFF2-40B4-BE49-F238E27FC236}">
              <a16:creationId xmlns:a16="http://schemas.microsoft.com/office/drawing/2014/main" id="{BAE7ED98-AB34-44B3-BA7D-FE8A97336DE3}"/>
            </a:ext>
          </a:extLst>
        </xdr:cNvPr>
        <xdr:cNvCxnSpPr/>
      </xdr:nvCxnSpPr>
      <xdr:spPr>
        <a:xfrm flipV="1">
          <a:off x="12814300" y="9959975"/>
          <a:ext cx="88900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118745</xdr:rowOff>
    </xdr:from>
    <xdr:to>
      <xdr:col>72</xdr:col>
      <xdr:colOff>38100</xdr:colOff>
      <xdr:row>58</xdr:row>
      <xdr:rowOff>48895</xdr:rowOff>
    </xdr:to>
    <xdr:sp macro="" textlink="">
      <xdr:nvSpPr>
        <xdr:cNvPr id="585" name="フローチャート: 判断 584">
          <a:extLst>
            <a:ext uri="{FF2B5EF4-FFF2-40B4-BE49-F238E27FC236}">
              <a16:creationId xmlns:a16="http://schemas.microsoft.com/office/drawing/2014/main" id="{BB002E42-B572-48EF-B95F-D9A5C55FE0E2}"/>
            </a:ext>
          </a:extLst>
        </xdr:cNvPr>
        <xdr:cNvSpPr/>
      </xdr:nvSpPr>
      <xdr:spPr>
        <a:xfrm>
          <a:off x="13652500" y="989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65405</xdr:rowOff>
    </xdr:from>
    <xdr:ext cx="530225" cy="254635"/>
    <xdr:sp macro="" textlink="">
      <xdr:nvSpPr>
        <xdr:cNvPr id="586" name="テキスト ボックス 585">
          <a:extLst>
            <a:ext uri="{FF2B5EF4-FFF2-40B4-BE49-F238E27FC236}">
              <a16:creationId xmlns:a16="http://schemas.microsoft.com/office/drawing/2014/main" id="{4C08AD7F-9651-4CA9-8D49-BF0BBA23BFC0}"/>
            </a:ext>
          </a:extLst>
        </xdr:cNvPr>
        <xdr:cNvSpPr txBox="1"/>
      </xdr:nvSpPr>
      <xdr:spPr>
        <a:xfrm>
          <a:off x="13435965" y="966660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47,138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57</xdr:row>
      <xdr:rowOff>47625</xdr:rowOff>
    </xdr:from>
    <xdr:to>
      <xdr:col>67</xdr:col>
      <xdr:colOff>101600</xdr:colOff>
      <xdr:row>57</xdr:row>
      <xdr:rowOff>149225</xdr:rowOff>
    </xdr:to>
    <xdr:sp macro="" textlink="">
      <xdr:nvSpPr>
        <xdr:cNvPr id="587" name="フローチャート: 判断 586">
          <a:extLst>
            <a:ext uri="{FF2B5EF4-FFF2-40B4-BE49-F238E27FC236}">
              <a16:creationId xmlns:a16="http://schemas.microsoft.com/office/drawing/2014/main" id="{4F5E407E-5C22-4055-B78B-504631787341}"/>
            </a:ext>
          </a:extLst>
        </xdr:cNvPr>
        <xdr:cNvSpPr/>
      </xdr:nvSpPr>
      <xdr:spPr>
        <a:xfrm>
          <a:off x="12763500" y="982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55</xdr:row>
      <xdr:rowOff>166370</xdr:rowOff>
    </xdr:from>
    <xdr:ext cx="530225" cy="254635"/>
    <xdr:sp macro="" textlink="">
      <xdr:nvSpPr>
        <xdr:cNvPr id="588" name="テキスト ボックス 587">
          <a:extLst>
            <a:ext uri="{FF2B5EF4-FFF2-40B4-BE49-F238E27FC236}">
              <a16:creationId xmlns:a16="http://schemas.microsoft.com/office/drawing/2014/main" id="{81E25464-6966-438D-9B75-51BD81AEE807}"/>
            </a:ext>
          </a:extLst>
        </xdr:cNvPr>
        <xdr:cNvSpPr txBox="1"/>
      </xdr:nvSpPr>
      <xdr:spPr>
        <a:xfrm>
          <a:off x="12546965" y="959612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52,741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9" name="テキスト ボックス 588">
          <a:extLst>
            <a:ext uri="{FF2B5EF4-FFF2-40B4-BE49-F238E27FC236}">
              <a16:creationId xmlns:a16="http://schemas.microsoft.com/office/drawing/2014/main" id="{C7138A46-F4FD-4145-B344-D26B6FA675BA}"/>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0" name="テキスト ボックス 589">
          <a:extLst>
            <a:ext uri="{FF2B5EF4-FFF2-40B4-BE49-F238E27FC236}">
              <a16:creationId xmlns:a16="http://schemas.microsoft.com/office/drawing/2014/main" id="{6102E7B2-FE61-4FFD-9A56-E46B4D9FAE74}"/>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38034A05-BBC5-4BC6-AA2C-E4CE8BD7883D}"/>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2" name="テキスト ボックス 591">
          <a:extLst>
            <a:ext uri="{FF2B5EF4-FFF2-40B4-BE49-F238E27FC236}">
              <a16:creationId xmlns:a16="http://schemas.microsoft.com/office/drawing/2014/main" id="{C14AF573-6C5D-4A09-ACC5-C04DB4EF379B}"/>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3" name="テキスト ボックス 592">
          <a:extLst>
            <a:ext uri="{FF2B5EF4-FFF2-40B4-BE49-F238E27FC236}">
              <a16:creationId xmlns:a16="http://schemas.microsoft.com/office/drawing/2014/main" id="{7B6D50A7-CECA-46A0-B7A1-66205066E5B8}"/>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166370</xdr:rowOff>
    </xdr:from>
    <xdr:to>
      <xdr:col>85</xdr:col>
      <xdr:colOff>177800</xdr:colOff>
      <xdr:row>58</xdr:row>
      <xdr:rowOff>96520</xdr:rowOff>
    </xdr:to>
    <xdr:sp macro="" textlink="">
      <xdr:nvSpPr>
        <xdr:cNvPr id="594" name="楕円 593">
          <a:extLst>
            <a:ext uri="{FF2B5EF4-FFF2-40B4-BE49-F238E27FC236}">
              <a16:creationId xmlns:a16="http://schemas.microsoft.com/office/drawing/2014/main" id="{9CD3DB0E-7469-4AAC-B36C-E9B6CC49F42D}"/>
            </a:ext>
          </a:extLst>
        </xdr:cNvPr>
        <xdr:cNvSpPr/>
      </xdr:nvSpPr>
      <xdr:spPr>
        <a:xfrm>
          <a:off x="16268700" y="993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144780</xdr:rowOff>
    </xdr:from>
    <xdr:ext cx="534670" cy="254635"/>
    <xdr:sp macro="" textlink="">
      <xdr:nvSpPr>
        <xdr:cNvPr id="595" name="教育費該当値テキスト">
          <a:extLst>
            <a:ext uri="{FF2B5EF4-FFF2-40B4-BE49-F238E27FC236}">
              <a16:creationId xmlns:a16="http://schemas.microsoft.com/office/drawing/2014/main" id="{D3A408BF-D7D6-469C-83E5-2CCA0F2FF093}"/>
            </a:ext>
          </a:extLst>
        </xdr:cNvPr>
        <xdr:cNvSpPr txBox="1"/>
      </xdr:nvSpPr>
      <xdr:spPr>
        <a:xfrm>
          <a:off x="16370300" y="991743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43,414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132080</xdr:rowOff>
    </xdr:from>
    <xdr:to>
      <xdr:col>81</xdr:col>
      <xdr:colOff>101600</xdr:colOff>
      <xdr:row>58</xdr:row>
      <xdr:rowOff>62230</xdr:rowOff>
    </xdr:to>
    <xdr:sp macro="" textlink="">
      <xdr:nvSpPr>
        <xdr:cNvPr id="596" name="楕円 595">
          <a:extLst>
            <a:ext uri="{FF2B5EF4-FFF2-40B4-BE49-F238E27FC236}">
              <a16:creationId xmlns:a16="http://schemas.microsoft.com/office/drawing/2014/main" id="{596568FE-47D1-4B33-8DD9-01232DA5C388}"/>
            </a:ext>
          </a:extLst>
        </xdr:cNvPr>
        <xdr:cNvSpPr/>
      </xdr:nvSpPr>
      <xdr:spPr>
        <a:xfrm>
          <a:off x="15430500" y="990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58</xdr:row>
      <xdr:rowOff>53340</xdr:rowOff>
    </xdr:from>
    <xdr:ext cx="530225" cy="254635"/>
    <xdr:sp macro="" textlink="">
      <xdr:nvSpPr>
        <xdr:cNvPr id="597" name="テキスト ボックス 596">
          <a:extLst>
            <a:ext uri="{FF2B5EF4-FFF2-40B4-BE49-F238E27FC236}">
              <a16:creationId xmlns:a16="http://schemas.microsoft.com/office/drawing/2014/main" id="{D05B9DF5-4352-4E3C-AC81-8C152DDAD2EA}"/>
            </a:ext>
          </a:extLst>
        </xdr:cNvPr>
        <xdr:cNvSpPr txBox="1"/>
      </xdr:nvSpPr>
      <xdr:spPr>
        <a:xfrm>
          <a:off x="15213965" y="999744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46,111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114300</xdr:rowOff>
    </xdr:from>
    <xdr:to>
      <xdr:col>76</xdr:col>
      <xdr:colOff>165100</xdr:colOff>
      <xdr:row>58</xdr:row>
      <xdr:rowOff>44450</xdr:rowOff>
    </xdr:to>
    <xdr:sp macro="" textlink="">
      <xdr:nvSpPr>
        <xdr:cNvPr id="598" name="楕円 597">
          <a:extLst>
            <a:ext uri="{FF2B5EF4-FFF2-40B4-BE49-F238E27FC236}">
              <a16:creationId xmlns:a16="http://schemas.microsoft.com/office/drawing/2014/main" id="{FD686453-9CB2-41EC-8FB3-846649981513}"/>
            </a:ext>
          </a:extLst>
        </xdr:cNvPr>
        <xdr:cNvSpPr/>
      </xdr:nvSpPr>
      <xdr:spPr>
        <a:xfrm>
          <a:off x="145415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35560</xdr:rowOff>
    </xdr:from>
    <xdr:ext cx="530225" cy="259080"/>
    <xdr:sp macro="" textlink="">
      <xdr:nvSpPr>
        <xdr:cNvPr id="599" name="テキスト ボックス 598">
          <a:extLst>
            <a:ext uri="{FF2B5EF4-FFF2-40B4-BE49-F238E27FC236}">
              <a16:creationId xmlns:a16="http://schemas.microsoft.com/office/drawing/2014/main" id="{BE69FC6B-25E2-4C89-AAFE-D56CCB5D48A4}"/>
            </a:ext>
          </a:extLst>
        </xdr:cNvPr>
        <xdr:cNvSpPr txBox="1"/>
      </xdr:nvSpPr>
      <xdr:spPr>
        <a:xfrm>
          <a:off x="14324965" y="99796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47,508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57</xdr:row>
      <xdr:rowOff>136525</xdr:rowOff>
    </xdr:from>
    <xdr:to>
      <xdr:col>72</xdr:col>
      <xdr:colOff>38100</xdr:colOff>
      <xdr:row>58</xdr:row>
      <xdr:rowOff>66675</xdr:rowOff>
    </xdr:to>
    <xdr:sp macro="" textlink="">
      <xdr:nvSpPr>
        <xdr:cNvPr id="600" name="楕円 599">
          <a:extLst>
            <a:ext uri="{FF2B5EF4-FFF2-40B4-BE49-F238E27FC236}">
              <a16:creationId xmlns:a16="http://schemas.microsoft.com/office/drawing/2014/main" id="{D190B863-2156-476B-8D23-201FCB2B79F8}"/>
            </a:ext>
          </a:extLst>
        </xdr:cNvPr>
        <xdr:cNvSpPr/>
      </xdr:nvSpPr>
      <xdr:spPr>
        <a:xfrm>
          <a:off x="13652500" y="9909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57785</xdr:rowOff>
    </xdr:from>
    <xdr:ext cx="530225" cy="259080"/>
    <xdr:sp macro="" textlink="">
      <xdr:nvSpPr>
        <xdr:cNvPr id="601" name="テキスト ボックス 600">
          <a:extLst>
            <a:ext uri="{FF2B5EF4-FFF2-40B4-BE49-F238E27FC236}">
              <a16:creationId xmlns:a16="http://schemas.microsoft.com/office/drawing/2014/main" id="{283E9DEE-18D5-4863-99A4-AC69827E215E}"/>
            </a:ext>
          </a:extLst>
        </xdr:cNvPr>
        <xdr:cNvSpPr txBox="1"/>
      </xdr:nvSpPr>
      <xdr:spPr>
        <a:xfrm>
          <a:off x="13435965" y="100018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45,763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58</xdr:row>
      <xdr:rowOff>67945</xdr:rowOff>
    </xdr:from>
    <xdr:to>
      <xdr:col>67</xdr:col>
      <xdr:colOff>101600</xdr:colOff>
      <xdr:row>58</xdr:row>
      <xdr:rowOff>169545</xdr:rowOff>
    </xdr:to>
    <xdr:sp macro="" textlink="">
      <xdr:nvSpPr>
        <xdr:cNvPr id="602" name="楕円 601">
          <a:extLst>
            <a:ext uri="{FF2B5EF4-FFF2-40B4-BE49-F238E27FC236}">
              <a16:creationId xmlns:a16="http://schemas.microsoft.com/office/drawing/2014/main" id="{CF859EBA-1173-4A10-A554-F67629E7EAE3}"/>
            </a:ext>
          </a:extLst>
        </xdr:cNvPr>
        <xdr:cNvSpPr/>
      </xdr:nvSpPr>
      <xdr:spPr>
        <a:xfrm>
          <a:off x="12763500" y="1001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58</xdr:row>
      <xdr:rowOff>160655</xdr:rowOff>
    </xdr:from>
    <xdr:ext cx="530225" cy="259080"/>
    <xdr:sp macro="" textlink="">
      <xdr:nvSpPr>
        <xdr:cNvPr id="603" name="テキスト ボックス 602">
          <a:extLst>
            <a:ext uri="{FF2B5EF4-FFF2-40B4-BE49-F238E27FC236}">
              <a16:creationId xmlns:a16="http://schemas.microsoft.com/office/drawing/2014/main" id="{376DE215-6221-4681-AF89-BB4699124C40}"/>
            </a:ext>
          </a:extLst>
        </xdr:cNvPr>
        <xdr:cNvSpPr txBox="1"/>
      </xdr:nvSpPr>
      <xdr:spPr>
        <a:xfrm>
          <a:off x="12546965" y="101047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37,643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7AD08CA7-2286-4617-82E4-CF97CC0AA4D6}"/>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487DD310-5176-4039-A74D-2BA551504D53}"/>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6519BEBC-D8D0-4AB6-8054-B8F5A014A0EB}"/>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82A1EBDE-B97C-48F9-B7D1-5D3086EF8531}"/>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70B16963-FF1B-4799-938E-4F2882129A8D}"/>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C437A0CD-8C7A-4691-9200-40F6158C4FA9}"/>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E670D266-F8FD-49D6-9542-77DE53A376C9}"/>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9C983933-D3CC-44F6-8632-8857BF2EDDD7}"/>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5440" cy="220980"/>
    <xdr:sp macro="" textlink="">
      <xdr:nvSpPr>
        <xdr:cNvPr id="612" name="テキスト ボックス 611">
          <a:extLst>
            <a:ext uri="{FF2B5EF4-FFF2-40B4-BE49-F238E27FC236}">
              <a16:creationId xmlns:a16="http://schemas.microsoft.com/office/drawing/2014/main" id="{7DF4061E-E136-42BB-B232-5ED6D459F9F4}"/>
            </a:ext>
          </a:extLst>
        </xdr:cNvPr>
        <xdr:cNvSpPr txBox="1"/>
      </xdr:nvSpPr>
      <xdr:spPr>
        <a:xfrm>
          <a:off x="12407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790F5E86-6E88-4527-BE6B-3C4C7C29029B}"/>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99060</xdr:rowOff>
    </xdr:from>
    <xdr:to>
      <xdr:col>89</xdr:col>
      <xdr:colOff>177800</xdr:colOff>
      <xdr:row>79</xdr:row>
      <xdr:rowOff>99060</xdr:rowOff>
    </xdr:to>
    <xdr:cxnSp macro="">
      <xdr:nvCxnSpPr>
        <xdr:cNvPr id="614" name="直線コネクタ 613">
          <a:extLst>
            <a:ext uri="{FF2B5EF4-FFF2-40B4-BE49-F238E27FC236}">
              <a16:creationId xmlns:a16="http://schemas.microsoft.com/office/drawing/2014/main" id="{D783D1AA-4D4F-4608-8535-C093525FBBC1}"/>
            </a:ext>
          </a:extLst>
        </xdr:cNvPr>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128270</xdr:rowOff>
    </xdr:from>
    <xdr:ext cx="244475" cy="259080"/>
    <xdr:sp macro="" textlink="">
      <xdr:nvSpPr>
        <xdr:cNvPr id="615" name="テキスト ボックス 614">
          <a:extLst>
            <a:ext uri="{FF2B5EF4-FFF2-40B4-BE49-F238E27FC236}">
              <a16:creationId xmlns:a16="http://schemas.microsoft.com/office/drawing/2014/main" id="{5F9A9F17-6C06-4B08-B4F3-D0E48EB1E35B}"/>
            </a:ext>
          </a:extLst>
        </xdr:cNvPr>
        <xdr:cNvSpPr txBox="1"/>
      </xdr:nvSpPr>
      <xdr:spPr>
        <a:xfrm>
          <a:off x="12197080" y="13501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177800</xdr:colOff>
      <xdr:row>77</xdr:row>
      <xdr:rowOff>114935</xdr:rowOff>
    </xdr:to>
    <xdr:cxnSp macro="">
      <xdr:nvCxnSpPr>
        <xdr:cNvPr id="616" name="直線コネクタ 615">
          <a:extLst>
            <a:ext uri="{FF2B5EF4-FFF2-40B4-BE49-F238E27FC236}">
              <a16:creationId xmlns:a16="http://schemas.microsoft.com/office/drawing/2014/main" id="{307264AD-1657-493D-BED5-C56C5458980F}"/>
            </a:ext>
          </a:extLst>
        </xdr:cNvPr>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144145</xdr:rowOff>
    </xdr:from>
    <xdr:ext cx="531495" cy="254635"/>
    <xdr:sp macro="" textlink="">
      <xdr:nvSpPr>
        <xdr:cNvPr id="617" name="テキスト ボックス 616">
          <a:extLst>
            <a:ext uri="{FF2B5EF4-FFF2-40B4-BE49-F238E27FC236}">
              <a16:creationId xmlns:a16="http://schemas.microsoft.com/office/drawing/2014/main" id="{72648C3B-EC8A-49C3-A5DF-705F6EF35048}"/>
            </a:ext>
          </a:extLst>
        </xdr:cNvPr>
        <xdr:cNvSpPr txBox="1"/>
      </xdr:nvSpPr>
      <xdr:spPr>
        <a:xfrm>
          <a:off x="11914505" y="13174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177800</xdr:colOff>
      <xdr:row>75</xdr:row>
      <xdr:rowOff>132080</xdr:rowOff>
    </xdr:to>
    <xdr:cxnSp macro="">
      <xdr:nvCxnSpPr>
        <xdr:cNvPr id="618" name="直線コネクタ 617">
          <a:extLst>
            <a:ext uri="{FF2B5EF4-FFF2-40B4-BE49-F238E27FC236}">
              <a16:creationId xmlns:a16="http://schemas.microsoft.com/office/drawing/2014/main" id="{C2963000-6A7B-4880-8868-0D8010F68F8D}"/>
            </a:ext>
          </a:extLst>
        </xdr:cNvPr>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31495" cy="259080"/>
    <xdr:sp macro="" textlink="">
      <xdr:nvSpPr>
        <xdr:cNvPr id="619" name="テキスト ボックス 618">
          <a:extLst>
            <a:ext uri="{FF2B5EF4-FFF2-40B4-BE49-F238E27FC236}">
              <a16:creationId xmlns:a16="http://schemas.microsoft.com/office/drawing/2014/main" id="{9BCAAA20-63C6-43DB-8661-B17B9B920CDC}"/>
            </a:ext>
          </a:extLst>
        </xdr:cNvPr>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177800</xdr:colOff>
      <xdr:row>73</xdr:row>
      <xdr:rowOff>147955</xdr:rowOff>
    </xdr:to>
    <xdr:cxnSp macro="">
      <xdr:nvCxnSpPr>
        <xdr:cNvPr id="620" name="直線コネクタ 619">
          <a:extLst>
            <a:ext uri="{FF2B5EF4-FFF2-40B4-BE49-F238E27FC236}">
              <a16:creationId xmlns:a16="http://schemas.microsoft.com/office/drawing/2014/main" id="{0BDEC863-1830-4239-BDC9-2BFF794A409D}"/>
            </a:ext>
          </a:extLst>
        </xdr:cNvPr>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6350</xdr:rowOff>
    </xdr:from>
    <xdr:ext cx="531495" cy="254635"/>
    <xdr:sp macro="" textlink="">
      <xdr:nvSpPr>
        <xdr:cNvPr id="621" name="テキスト ボックス 620">
          <a:extLst>
            <a:ext uri="{FF2B5EF4-FFF2-40B4-BE49-F238E27FC236}">
              <a16:creationId xmlns:a16="http://schemas.microsoft.com/office/drawing/2014/main" id="{53C80D03-59CE-4398-A402-269210D6EDD5}"/>
            </a:ext>
          </a:extLst>
        </xdr:cNvPr>
        <xdr:cNvSpPr txBox="1"/>
      </xdr:nvSpPr>
      <xdr:spPr>
        <a:xfrm>
          <a:off x="11914505" y="1252220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177800</xdr:colOff>
      <xdr:row>71</xdr:row>
      <xdr:rowOff>164465</xdr:rowOff>
    </xdr:to>
    <xdr:cxnSp macro="">
      <xdr:nvCxnSpPr>
        <xdr:cNvPr id="622" name="直線コネクタ 621">
          <a:extLst>
            <a:ext uri="{FF2B5EF4-FFF2-40B4-BE49-F238E27FC236}">
              <a16:creationId xmlns:a16="http://schemas.microsoft.com/office/drawing/2014/main" id="{07FD3C4D-4897-4B4E-95F6-EAE535360EE3}"/>
            </a:ext>
          </a:extLst>
        </xdr:cNvPr>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22225</xdr:rowOff>
    </xdr:from>
    <xdr:ext cx="591185" cy="258445"/>
    <xdr:sp macro="" textlink="">
      <xdr:nvSpPr>
        <xdr:cNvPr id="623" name="テキスト ボックス 622">
          <a:extLst>
            <a:ext uri="{FF2B5EF4-FFF2-40B4-BE49-F238E27FC236}">
              <a16:creationId xmlns:a16="http://schemas.microsoft.com/office/drawing/2014/main" id="{92509F39-780E-4870-9F7F-71290E4335A2}"/>
            </a:ext>
          </a:extLst>
        </xdr:cNvPr>
        <xdr:cNvSpPr txBox="1"/>
      </xdr:nvSpPr>
      <xdr:spPr>
        <a:xfrm>
          <a:off x="11850370" y="12195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177800</xdr:colOff>
      <xdr:row>70</xdr:row>
      <xdr:rowOff>8890</xdr:rowOff>
    </xdr:to>
    <xdr:cxnSp macro="">
      <xdr:nvCxnSpPr>
        <xdr:cNvPr id="624" name="直線コネクタ 623">
          <a:extLst>
            <a:ext uri="{FF2B5EF4-FFF2-40B4-BE49-F238E27FC236}">
              <a16:creationId xmlns:a16="http://schemas.microsoft.com/office/drawing/2014/main" id="{4FDCECD7-74D0-4570-9D0D-B7692A7821C9}"/>
            </a:ext>
          </a:extLst>
        </xdr:cNvPr>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91185" cy="259080"/>
    <xdr:sp macro="" textlink="">
      <xdr:nvSpPr>
        <xdr:cNvPr id="625" name="テキスト ボックス 624">
          <a:extLst>
            <a:ext uri="{FF2B5EF4-FFF2-40B4-BE49-F238E27FC236}">
              <a16:creationId xmlns:a16="http://schemas.microsoft.com/office/drawing/2014/main" id="{E9949737-B98D-4DFF-BED2-5A77134321DC}"/>
            </a:ext>
          </a:extLst>
        </xdr:cNvPr>
        <xdr:cNvSpPr txBox="1"/>
      </xdr:nvSpPr>
      <xdr:spPr>
        <a:xfrm>
          <a:off x="11850370" y="11868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39ECABCC-5FBC-45E0-A622-9DD553CFDFDE}"/>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1185" cy="254635"/>
    <xdr:sp macro="" textlink="">
      <xdr:nvSpPr>
        <xdr:cNvPr id="627" name="テキスト ボックス 626">
          <a:extLst>
            <a:ext uri="{FF2B5EF4-FFF2-40B4-BE49-F238E27FC236}">
              <a16:creationId xmlns:a16="http://schemas.microsoft.com/office/drawing/2014/main" id="{2DBD3123-09DB-4212-9A5D-E4CC77F79397}"/>
            </a:ext>
          </a:extLst>
        </xdr:cNvPr>
        <xdr:cNvSpPr txBox="1"/>
      </xdr:nvSpPr>
      <xdr:spPr>
        <a:xfrm>
          <a:off x="11850370" y="11541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3161B9D8-0CDE-48D3-A6B5-EF5AEB8D45F4}"/>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31115</xdr:rowOff>
    </xdr:from>
    <xdr:to>
      <xdr:col>85</xdr:col>
      <xdr:colOff>126365</xdr:colOff>
      <xdr:row>79</xdr:row>
      <xdr:rowOff>99060</xdr:rowOff>
    </xdr:to>
    <xdr:cxnSp macro="">
      <xdr:nvCxnSpPr>
        <xdr:cNvPr id="629" name="直線コネクタ 628">
          <a:extLst>
            <a:ext uri="{FF2B5EF4-FFF2-40B4-BE49-F238E27FC236}">
              <a16:creationId xmlns:a16="http://schemas.microsoft.com/office/drawing/2014/main" id="{E82E145D-3511-497D-8983-EEC450C25489}"/>
            </a:ext>
          </a:extLst>
        </xdr:cNvPr>
        <xdr:cNvCxnSpPr/>
      </xdr:nvCxnSpPr>
      <xdr:spPr>
        <a:xfrm flipV="1">
          <a:off x="16317595" y="12204065"/>
          <a:ext cx="1270" cy="1439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135890</xdr:rowOff>
    </xdr:from>
    <xdr:ext cx="249555" cy="259080"/>
    <xdr:sp macro="" textlink="">
      <xdr:nvSpPr>
        <xdr:cNvPr id="630" name="災害復旧費最小値テキスト">
          <a:extLst>
            <a:ext uri="{FF2B5EF4-FFF2-40B4-BE49-F238E27FC236}">
              <a16:creationId xmlns:a16="http://schemas.microsoft.com/office/drawing/2014/main" id="{75C2366D-7344-488D-BC35-93180088E409}"/>
            </a:ext>
          </a:extLst>
        </xdr:cNvPr>
        <xdr:cNvSpPr txBox="1"/>
      </xdr:nvSpPr>
      <xdr:spPr>
        <a:xfrm>
          <a:off x="16370300" y="1368044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99060</xdr:rowOff>
    </xdr:from>
    <xdr:to>
      <xdr:col>86</xdr:col>
      <xdr:colOff>25400</xdr:colOff>
      <xdr:row>79</xdr:row>
      <xdr:rowOff>99060</xdr:rowOff>
    </xdr:to>
    <xdr:cxnSp macro="">
      <xdr:nvCxnSpPr>
        <xdr:cNvPr id="631" name="直線コネクタ 630">
          <a:extLst>
            <a:ext uri="{FF2B5EF4-FFF2-40B4-BE49-F238E27FC236}">
              <a16:creationId xmlns:a16="http://schemas.microsoft.com/office/drawing/2014/main" id="{714508CC-4B1D-4656-BD02-7ADBDD72F938}"/>
            </a:ext>
          </a:extLst>
        </xdr:cNvPr>
        <xdr:cNvCxnSpPr/>
      </xdr:nvCxnSpPr>
      <xdr:spPr>
        <a:xfrm>
          <a:off x="16230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149225</xdr:rowOff>
    </xdr:from>
    <xdr:ext cx="598805" cy="259080"/>
    <xdr:sp macro="" textlink="">
      <xdr:nvSpPr>
        <xdr:cNvPr id="632" name="災害復旧費最大値テキスト">
          <a:extLst>
            <a:ext uri="{FF2B5EF4-FFF2-40B4-BE49-F238E27FC236}">
              <a16:creationId xmlns:a16="http://schemas.microsoft.com/office/drawing/2014/main" id="{093AE492-BC1A-4001-91F3-365B9DB759A7}"/>
            </a:ext>
          </a:extLst>
        </xdr:cNvPr>
        <xdr:cNvSpPr txBox="1"/>
      </xdr:nvSpPr>
      <xdr:spPr>
        <a:xfrm>
          <a:off x="16370300" y="119792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132,254</a:t>
          </a:r>
          <a:endParaRPr kumimoji="1" lang="ja-JP" altLang="en-US" sz="1000" b="1">
            <a:latin typeface="ＭＳ Ｐゴシック"/>
          </a:endParaRPr>
        </a:p>
      </xdr:txBody>
    </xdr:sp>
    <xdr:clientData/>
  </xdr:oneCellAnchor>
  <xdr:twoCellAnchor>
    <xdr:from>
      <xdr:col>85</xdr:col>
      <xdr:colOff>38100</xdr:colOff>
      <xdr:row>71</xdr:row>
      <xdr:rowOff>31115</xdr:rowOff>
    </xdr:from>
    <xdr:to>
      <xdr:col>86</xdr:col>
      <xdr:colOff>25400</xdr:colOff>
      <xdr:row>71</xdr:row>
      <xdr:rowOff>31115</xdr:rowOff>
    </xdr:to>
    <xdr:cxnSp macro="">
      <xdr:nvCxnSpPr>
        <xdr:cNvPr id="633" name="直線コネクタ 632">
          <a:extLst>
            <a:ext uri="{FF2B5EF4-FFF2-40B4-BE49-F238E27FC236}">
              <a16:creationId xmlns:a16="http://schemas.microsoft.com/office/drawing/2014/main" id="{EFAD9C72-6627-4E60-9E33-9DC121204D82}"/>
            </a:ext>
          </a:extLst>
        </xdr:cNvPr>
        <xdr:cNvCxnSpPr/>
      </xdr:nvCxnSpPr>
      <xdr:spPr>
        <a:xfrm>
          <a:off x="16230600" y="12204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97790</xdr:rowOff>
    </xdr:from>
    <xdr:to>
      <xdr:col>85</xdr:col>
      <xdr:colOff>127000</xdr:colOff>
      <xdr:row>79</xdr:row>
      <xdr:rowOff>97790</xdr:rowOff>
    </xdr:to>
    <xdr:cxnSp macro="">
      <xdr:nvCxnSpPr>
        <xdr:cNvPr id="634" name="直線コネクタ 633">
          <a:extLst>
            <a:ext uri="{FF2B5EF4-FFF2-40B4-BE49-F238E27FC236}">
              <a16:creationId xmlns:a16="http://schemas.microsoft.com/office/drawing/2014/main" id="{FB8A784B-1E55-4154-8B30-A5FEAE117353}"/>
            </a:ext>
          </a:extLst>
        </xdr:cNvPr>
        <xdr:cNvCxnSpPr/>
      </xdr:nvCxnSpPr>
      <xdr:spPr>
        <a:xfrm>
          <a:off x="15481300" y="1364234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53340</xdr:rowOff>
    </xdr:from>
    <xdr:ext cx="469900" cy="254635"/>
    <xdr:sp macro="" textlink="">
      <xdr:nvSpPr>
        <xdr:cNvPr id="635" name="災害復旧費平均値テキスト">
          <a:extLst>
            <a:ext uri="{FF2B5EF4-FFF2-40B4-BE49-F238E27FC236}">
              <a16:creationId xmlns:a16="http://schemas.microsoft.com/office/drawing/2014/main" id="{E71B909E-07AE-4E12-AFBA-3376C4644752}"/>
            </a:ext>
          </a:extLst>
        </xdr:cNvPr>
        <xdr:cNvSpPr txBox="1"/>
      </xdr:nvSpPr>
      <xdr:spPr>
        <a:xfrm>
          <a:off x="16370300" y="13426440"/>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1,601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79</xdr:row>
      <xdr:rowOff>30480</xdr:rowOff>
    </xdr:from>
    <xdr:to>
      <xdr:col>85</xdr:col>
      <xdr:colOff>177800</xdr:colOff>
      <xdr:row>79</xdr:row>
      <xdr:rowOff>132080</xdr:rowOff>
    </xdr:to>
    <xdr:sp macro="" textlink="">
      <xdr:nvSpPr>
        <xdr:cNvPr id="636" name="フローチャート: 判断 635">
          <a:extLst>
            <a:ext uri="{FF2B5EF4-FFF2-40B4-BE49-F238E27FC236}">
              <a16:creationId xmlns:a16="http://schemas.microsoft.com/office/drawing/2014/main" id="{7E3C4EB4-5590-4061-A692-559F36FC1410}"/>
            </a:ext>
          </a:extLst>
        </xdr:cNvPr>
        <xdr:cNvSpPr/>
      </xdr:nvSpPr>
      <xdr:spPr>
        <a:xfrm>
          <a:off x="16268700" y="1357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95885</xdr:rowOff>
    </xdr:from>
    <xdr:to>
      <xdr:col>81</xdr:col>
      <xdr:colOff>50800</xdr:colOff>
      <xdr:row>79</xdr:row>
      <xdr:rowOff>97790</xdr:rowOff>
    </xdr:to>
    <xdr:cxnSp macro="">
      <xdr:nvCxnSpPr>
        <xdr:cNvPr id="637" name="直線コネクタ 636">
          <a:extLst>
            <a:ext uri="{FF2B5EF4-FFF2-40B4-BE49-F238E27FC236}">
              <a16:creationId xmlns:a16="http://schemas.microsoft.com/office/drawing/2014/main" id="{3B67F38A-5F97-438F-8782-9F00997D5003}"/>
            </a:ext>
          </a:extLst>
        </xdr:cNvPr>
        <xdr:cNvCxnSpPr/>
      </xdr:nvCxnSpPr>
      <xdr:spPr>
        <a:xfrm>
          <a:off x="14592300" y="1364043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37465</xdr:rowOff>
    </xdr:from>
    <xdr:to>
      <xdr:col>81</xdr:col>
      <xdr:colOff>101600</xdr:colOff>
      <xdr:row>79</xdr:row>
      <xdr:rowOff>139065</xdr:rowOff>
    </xdr:to>
    <xdr:sp macro="" textlink="">
      <xdr:nvSpPr>
        <xdr:cNvPr id="638" name="フローチャート: 判断 637">
          <a:extLst>
            <a:ext uri="{FF2B5EF4-FFF2-40B4-BE49-F238E27FC236}">
              <a16:creationId xmlns:a16="http://schemas.microsoft.com/office/drawing/2014/main" id="{F12C0700-462A-455A-8954-4F7DA62481F9}"/>
            </a:ext>
          </a:extLst>
        </xdr:cNvPr>
        <xdr:cNvSpPr/>
      </xdr:nvSpPr>
      <xdr:spPr>
        <a:xfrm>
          <a:off x="15430500" y="13582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77</xdr:row>
      <xdr:rowOff>155575</xdr:rowOff>
    </xdr:from>
    <xdr:ext cx="378460" cy="254635"/>
    <xdr:sp macro="" textlink="">
      <xdr:nvSpPr>
        <xdr:cNvPr id="639" name="テキスト ボックス 638">
          <a:extLst>
            <a:ext uri="{FF2B5EF4-FFF2-40B4-BE49-F238E27FC236}">
              <a16:creationId xmlns:a16="http://schemas.microsoft.com/office/drawing/2014/main" id="{AF6D4BB4-4195-409D-9D46-EAB1DEBFFA34}"/>
            </a:ext>
          </a:extLst>
        </xdr:cNvPr>
        <xdr:cNvSpPr txBox="1"/>
      </xdr:nvSpPr>
      <xdr:spPr>
        <a:xfrm>
          <a:off x="15292070" y="13357225"/>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79</xdr:row>
      <xdr:rowOff>95885</xdr:rowOff>
    </xdr:from>
    <xdr:to>
      <xdr:col>76</xdr:col>
      <xdr:colOff>114300</xdr:colOff>
      <xdr:row>79</xdr:row>
      <xdr:rowOff>97790</xdr:rowOff>
    </xdr:to>
    <xdr:cxnSp macro="">
      <xdr:nvCxnSpPr>
        <xdr:cNvPr id="640" name="直線コネクタ 639">
          <a:extLst>
            <a:ext uri="{FF2B5EF4-FFF2-40B4-BE49-F238E27FC236}">
              <a16:creationId xmlns:a16="http://schemas.microsoft.com/office/drawing/2014/main" id="{6636384E-234D-40F0-9803-2DE93EC04865}"/>
            </a:ext>
          </a:extLst>
        </xdr:cNvPr>
        <xdr:cNvCxnSpPr/>
      </xdr:nvCxnSpPr>
      <xdr:spPr>
        <a:xfrm flipV="1">
          <a:off x="13703300" y="1364043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36830</xdr:rowOff>
    </xdr:from>
    <xdr:to>
      <xdr:col>76</xdr:col>
      <xdr:colOff>165100</xdr:colOff>
      <xdr:row>79</xdr:row>
      <xdr:rowOff>138430</xdr:rowOff>
    </xdr:to>
    <xdr:sp macro="" textlink="">
      <xdr:nvSpPr>
        <xdr:cNvPr id="641" name="フローチャート: 判断 640">
          <a:extLst>
            <a:ext uri="{FF2B5EF4-FFF2-40B4-BE49-F238E27FC236}">
              <a16:creationId xmlns:a16="http://schemas.microsoft.com/office/drawing/2014/main" id="{DDE6EFC1-4474-4628-87B6-E524994EAB80}"/>
            </a:ext>
          </a:extLst>
        </xdr:cNvPr>
        <xdr:cNvSpPr/>
      </xdr:nvSpPr>
      <xdr:spPr>
        <a:xfrm>
          <a:off x="14541500" y="135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77</xdr:row>
      <xdr:rowOff>154940</xdr:rowOff>
    </xdr:from>
    <xdr:ext cx="465455" cy="254635"/>
    <xdr:sp macro="" textlink="">
      <xdr:nvSpPr>
        <xdr:cNvPr id="642" name="テキスト ボックス 641">
          <a:extLst>
            <a:ext uri="{FF2B5EF4-FFF2-40B4-BE49-F238E27FC236}">
              <a16:creationId xmlns:a16="http://schemas.microsoft.com/office/drawing/2014/main" id="{8718AA33-655C-4E96-80EC-8BD539E443B2}"/>
            </a:ext>
          </a:extLst>
        </xdr:cNvPr>
        <xdr:cNvSpPr txBox="1"/>
      </xdr:nvSpPr>
      <xdr:spPr>
        <a:xfrm>
          <a:off x="14357350" y="1335659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79</xdr:row>
      <xdr:rowOff>91440</xdr:rowOff>
    </xdr:from>
    <xdr:to>
      <xdr:col>71</xdr:col>
      <xdr:colOff>177800</xdr:colOff>
      <xdr:row>79</xdr:row>
      <xdr:rowOff>97790</xdr:rowOff>
    </xdr:to>
    <xdr:cxnSp macro="">
      <xdr:nvCxnSpPr>
        <xdr:cNvPr id="643" name="直線コネクタ 642">
          <a:extLst>
            <a:ext uri="{FF2B5EF4-FFF2-40B4-BE49-F238E27FC236}">
              <a16:creationId xmlns:a16="http://schemas.microsoft.com/office/drawing/2014/main" id="{1261BBD6-7F17-4D2F-9B9A-1D5FEA4F5DF2}"/>
            </a:ext>
          </a:extLst>
        </xdr:cNvPr>
        <xdr:cNvCxnSpPr/>
      </xdr:nvCxnSpPr>
      <xdr:spPr>
        <a:xfrm>
          <a:off x="12814300" y="1363599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36195</xdr:rowOff>
    </xdr:from>
    <xdr:to>
      <xdr:col>72</xdr:col>
      <xdr:colOff>38100</xdr:colOff>
      <xdr:row>79</xdr:row>
      <xdr:rowOff>137795</xdr:rowOff>
    </xdr:to>
    <xdr:sp macro="" textlink="">
      <xdr:nvSpPr>
        <xdr:cNvPr id="644" name="フローチャート: 判断 643">
          <a:extLst>
            <a:ext uri="{FF2B5EF4-FFF2-40B4-BE49-F238E27FC236}">
              <a16:creationId xmlns:a16="http://schemas.microsoft.com/office/drawing/2014/main" id="{7CEB5158-9A5C-4050-A8B1-4020215C0835}"/>
            </a:ext>
          </a:extLst>
        </xdr:cNvPr>
        <xdr:cNvSpPr/>
      </xdr:nvSpPr>
      <xdr:spPr>
        <a:xfrm>
          <a:off x="13652500" y="13580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77</xdr:row>
      <xdr:rowOff>154940</xdr:rowOff>
    </xdr:from>
    <xdr:ext cx="465455" cy="254635"/>
    <xdr:sp macro="" textlink="">
      <xdr:nvSpPr>
        <xdr:cNvPr id="645" name="テキスト ボックス 644">
          <a:extLst>
            <a:ext uri="{FF2B5EF4-FFF2-40B4-BE49-F238E27FC236}">
              <a16:creationId xmlns:a16="http://schemas.microsoft.com/office/drawing/2014/main" id="{D6FF7DDA-401C-4328-957E-B2FA9CB2A3C5}"/>
            </a:ext>
          </a:extLst>
        </xdr:cNvPr>
        <xdr:cNvSpPr txBox="1"/>
      </xdr:nvSpPr>
      <xdr:spPr>
        <a:xfrm>
          <a:off x="13468350" y="1335659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79</xdr:row>
      <xdr:rowOff>37465</xdr:rowOff>
    </xdr:from>
    <xdr:to>
      <xdr:col>67</xdr:col>
      <xdr:colOff>101600</xdr:colOff>
      <xdr:row>79</xdr:row>
      <xdr:rowOff>139065</xdr:rowOff>
    </xdr:to>
    <xdr:sp macro="" textlink="">
      <xdr:nvSpPr>
        <xdr:cNvPr id="646" name="フローチャート: 判断 645">
          <a:extLst>
            <a:ext uri="{FF2B5EF4-FFF2-40B4-BE49-F238E27FC236}">
              <a16:creationId xmlns:a16="http://schemas.microsoft.com/office/drawing/2014/main" id="{E4865E67-0BED-4877-85FC-0C34DEE385A2}"/>
            </a:ext>
          </a:extLst>
        </xdr:cNvPr>
        <xdr:cNvSpPr/>
      </xdr:nvSpPr>
      <xdr:spPr>
        <a:xfrm>
          <a:off x="12763500" y="13582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77</xdr:row>
      <xdr:rowOff>155575</xdr:rowOff>
    </xdr:from>
    <xdr:ext cx="378460" cy="254635"/>
    <xdr:sp macro="" textlink="">
      <xdr:nvSpPr>
        <xdr:cNvPr id="647" name="テキスト ボックス 646">
          <a:extLst>
            <a:ext uri="{FF2B5EF4-FFF2-40B4-BE49-F238E27FC236}">
              <a16:creationId xmlns:a16="http://schemas.microsoft.com/office/drawing/2014/main" id="{E47BE818-BE09-4595-82A9-4F8615DC6E76}"/>
            </a:ext>
          </a:extLst>
        </xdr:cNvPr>
        <xdr:cNvSpPr txBox="1"/>
      </xdr:nvSpPr>
      <xdr:spPr>
        <a:xfrm>
          <a:off x="12625070" y="13357225"/>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8" name="テキスト ボックス 647">
          <a:extLst>
            <a:ext uri="{FF2B5EF4-FFF2-40B4-BE49-F238E27FC236}">
              <a16:creationId xmlns:a16="http://schemas.microsoft.com/office/drawing/2014/main" id="{1BB700B1-71F9-4953-AF91-8B5FF2931C36}"/>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AD81C5E0-0E25-4ADA-82E7-B171BD8E3EC9}"/>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D2FB55B0-536D-42AF-8494-7DCC63A135D7}"/>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1" name="テキスト ボックス 650">
          <a:extLst>
            <a:ext uri="{FF2B5EF4-FFF2-40B4-BE49-F238E27FC236}">
              <a16:creationId xmlns:a16="http://schemas.microsoft.com/office/drawing/2014/main" id="{D32FD58E-B0AC-4F2E-B281-2B17D859C5E3}"/>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2" name="テキスト ボックス 651">
          <a:extLst>
            <a:ext uri="{FF2B5EF4-FFF2-40B4-BE49-F238E27FC236}">
              <a16:creationId xmlns:a16="http://schemas.microsoft.com/office/drawing/2014/main" id="{BE4A35E8-C47D-4D64-9867-316A9C0EBA21}"/>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79</xdr:row>
      <xdr:rowOff>46990</xdr:rowOff>
    </xdr:from>
    <xdr:to>
      <xdr:col>85</xdr:col>
      <xdr:colOff>177800</xdr:colOff>
      <xdr:row>79</xdr:row>
      <xdr:rowOff>148590</xdr:rowOff>
    </xdr:to>
    <xdr:sp macro="" textlink="">
      <xdr:nvSpPr>
        <xdr:cNvPr id="653" name="楕円 652">
          <a:extLst>
            <a:ext uri="{FF2B5EF4-FFF2-40B4-BE49-F238E27FC236}">
              <a16:creationId xmlns:a16="http://schemas.microsoft.com/office/drawing/2014/main" id="{8992BA12-B413-4762-A8E8-58F5ABCD9B5F}"/>
            </a:ext>
          </a:extLst>
        </xdr:cNvPr>
        <xdr:cNvSpPr/>
      </xdr:nvSpPr>
      <xdr:spPr>
        <a:xfrm>
          <a:off x="16268700" y="1359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8890</xdr:rowOff>
    </xdr:from>
    <xdr:ext cx="313690" cy="254635"/>
    <xdr:sp macro="" textlink="">
      <xdr:nvSpPr>
        <xdr:cNvPr id="654" name="災害復旧費該当値テキスト">
          <a:extLst>
            <a:ext uri="{FF2B5EF4-FFF2-40B4-BE49-F238E27FC236}">
              <a16:creationId xmlns:a16="http://schemas.microsoft.com/office/drawing/2014/main" id="{ED46BA54-BF19-4D89-8DB2-F02A4E0FE96A}"/>
            </a:ext>
          </a:extLst>
        </xdr:cNvPr>
        <xdr:cNvSpPr txBox="1"/>
      </xdr:nvSpPr>
      <xdr:spPr>
        <a:xfrm>
          <a:off x="16370300" y="13553440"/>
          <a:ext cx="3136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79</xdr:row>
      <xdr:rowOff>46355</xdr:rowOff>
    </xdr:from>
    <xdr:to>
      <xdr:col>81</xdr:col>
      <xdr:colOff>101600</xdr:colOff>
      <xdr:row>79</xdr:row>
      <xdr:rowOff>147955</xdr:rowOff>
    </xdr:to>
    <xdr:sp macro="" textlink="">
      <xdr:nvSpPr>
        <xdr:cNvPr id="655" name="楕円 654">
          <a:extLst>
            <a:ext uri="{FF2B5EF4-FFF2-40B4-BE49-F238E27FC236}">
              <a16:creationId xmlns:a16="http://schemas.microsoft.com/office/drawing/2014/main" id="{6C39A9B7-8922-409A-8962-915B36BC69F2}"/>
            </a:ext>
          </a:extLst>
        </xdr:cNvPr>
        <xdr:cNvSpPr/>
      </xdr:nvSpPr>
      <xdr:spPr>
        <a:xfrm>
          <a:off x="15430500" y="1359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79</xdr:row>
      <xdr:rowOff>139065</xdr:rowOff>
    </xdr:from>
    <xdr:ext cx="378460" cy="259080"/>
    <xdr:sp macro="" textlink="">
      <xdr:nvSpPr>
        <xdr:cNvPr id="656" name="テキスト ボックス 655">
          <a:extLst>
            <a:ext uri="{FF2B5EF4-FFF2-40B4-BE49-F238E27FC236}">
              <a16:creationId xmlns:a16="http://schemas.microsoft.com/office/drawing/2014/main" id="{A531BB7A-53FA-410C-A259-1D2DEF9E867A}"/>
            </a:ext>
          </a:extLst>
        </xdr:cNvPr>
        <xdr:cNvSpPr txBox="1"/>
      </xdr:nvSpPr>
      <xdr:spPr>
        <a:xfrm>
          <a:off x="15292070" y="1368361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79</xdr:row>
      <xdr:rowOff>45085</xdr:rowOff>
    </xdr:from>
    <xdr:to>
      <xdr:col>76</xdr:col>
      <xdr:colOff>165100</xdr:colOff>
      <xdr:row>79</xdr:row>
      <xdr:rowOff>146685</xdr:rowOff>
    </xdr:to>
    <xdr:sp macro="" textlink="">
      <xdr:nvSpPr>
        <xdr:cNvPr id="657" name="楕円 656">
          <a:extLst>
            <a:ext uri="{FF2B5EF4-FFF2-40B4-BE49-F238E27FC236}">
              <a16:creationId xmlns:a16="http://schemas.microsoft.com/office/drawing/2014/main" id="{B71EFB6C-17AA-4B95-B114-20754371E3FC}"/>
            </a:ext>
          </a:extLst>
        </xdr:cNvPr>
        <xdr:cNvSpPr/>
      </xdr:nvSpPr>
      <xdr:spPr>
        <a:xfrm>
          <a:off x="14541500" y="1358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79</xdr:row>
      <xdr:rowOff>137795</xdr:rowOff>
    </xdr:from>
    <xdr:ext cx="378460" cy="259080"/>
    <xdr:sp macro="" textlink="">
      <xdr:nvSpPr>
        <xdr:cNvPr id="658" name="テキスト ボックス 657">
          <a:extLst>
            <a:ext uri="{FF2B5EF4-FFF2-40B4-BE49-F238E27FC236}">
              <a16:creationId xmlns:a16="http://schemas.microsoft.com/office/drawing/2014/main" id="{D730610F-8903-418F-9B8E-272858E53378}"/>
            </a:ext>
          </a:extLst>
        </xdr:cNvPr>
        <xdr:cNvSpPr txBox="1"/>
      </xdr:nvSpPr>
      <xdr:spPr>
        <a:xfrm>
          <a:off x="14403070" y="136823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79</xdr:row>
      <xdr:rowOff>46355</xdr:rowOff>
    </xdr:from>
    <xdr:to>
      <xdr:col>72</xdr:col>
      <xdr:colOff>38100</xdr:colOff>
      <xdr:row>79</xdr:row>
      <xdr:rowOff>147955</xdr:rowOff>
    </xdr:to>
    <xdr:sp macro="" textlink="">
      <xdr:nvSpPr>
        <xdr:cNvPr id="659" name="楕円 658">
          <a:extLst>
            <a:ext uri="{FF2B5EF4-FFF2-40B4-BE49-F238E27FC236}">
              <a16:creationId xmlns:a16="http://schemas.microsoft.com/office/drawing/2014/main" id="{7CF1BF1E-086B-4956-AC6F-BB29B02C571A}"/>
            </a:ext>
          </a:extLst>
        </xdr:cNvPr>
        <xdr:cNvSpPr/>
      </xdr:nvSpPr>
      <xdr:spPr>
        <a:xfrm>
          <a:off x="13652500" y="1359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179070</xdr:colOff>
      <xdr:row>79</xdr:row>
      <xdr:rowOff>139065</xdr:rowOff>
    </xdr:from>
    <xdr:ext cx="378460" cy="259080"/>
    <xdr:sp macro="" textlink="">
      <xdr:nvSpPr>
        <xdr:cNvPr id="660" name="テキスト ボックス 659">
          <a:extLst>
            <a:ext uri="{FF2B5EF4-FFF2-40B4-BE49-F238E27FC236}">
              <a16:creationId xmlns:a16="http://schemas.microsoft.com/office/drawing/2014/main" id="{77F4EDAD-0C32-4EF0-9808-4C9A1486A5AE}"/>
            </a:ext>
          </a:extLst>
        </xdr:cNvPr>
        <xdr:cNvSpPr txBox="1"/>
      </xdr:nvSpPr>
      <xdr:spPr>
        <a:xfrm>
          <a:off x="13514070" y="1368361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79</xdr:row>
      <xdr:rowOff>40640</xdr:rowOff>
    </xdr:from>
    <xdr:to>
      <xdr:col>67</xdr:col>
      <xdr:colOff>101600</xdr:colOff>
      <xdr:row>79</xdr:row>
      <xdr:rowOff>142240</xdr:rowOff>
    </xdr:to>
    <xdr:sp macro="" textlink="">
      <xdr:nvSpPr>
        <xdr:cNvPr id="661" name="楕円 660">
          <a:extLst>
            <a:ext uri="{FF2B5EF4-FFF2-40B4-BE49-F238E27FC236}">
              <a16:creationId xmlns:a16="http://schemas.microsoft.com/office/drawing/2014/main" id="{ACC65EA5-3D07-4001-B70C-60D710EEC42A}"/>
            </a:ext>
          </a:extLst>
        </xdr:cNvPr>
        <xdr:cNvSpPr/>
      </xdr:nvSpPr>
      <xdr:spPr>
        <a:xfrm>
          <a:off x="12763500" y="13585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79</xdr:row>
      <xdr:rowOff>133350</xdr:rowOff>
    </xdr:from>
    <xdr:ext cx="378460" cy="254635"/>
    <xdr:sp macro="" textlink="">
      <xdr:nvSpPr>
        <xdr:cNvPr id="662" name="テキスト ボックス 661">
          <a:extLst>
            <a:ext uri="{FF2B5EF4-FFF2-40B4-BE49-F238E27FC236}">
              <a16:creationId xmlns:a16="http://schemas.microsoft.com/office/drawing/2014/main" id="{A4B009B9-ED0B-4470-A0FC-2B0E4101BEF8}"/>
            </a:ext>
          </a:extLst>
        </xdr:cNvPr>
        <xdr:cNvSpPr txBox="1"/>
      </xdr:nvSpPr>
      <xdr:spPr>
        <a:xfrm>
          <a:off x="12625070" y="13677900"/>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5EC298F5-91EC-45FF-97F0-04CE6D6444A6}"/>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921E9D73-43C1-4EF2-AC85-660C4A9A6BE2}"/>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BD638B78-9B7C-4A2B-A977-097B6789ED3F}"/>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9A2AC8-6BAE-4FA2-97C8-45D994A4F9CA}"/>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E1FAEE12-88A8-4AEF-9958-0835B8DFF9C4}"/>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E95667FB-5101-45C6-8788-F94F3A1BBBF4}"/>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DF730FD6-1F20-434F-BBAE-C07153598B5E}"/>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57,794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4892FD5C-DE33-4B40-9189-1F2802CCC8C2}"/>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5440" cy="220980"/>
    <xdr:sp macro="" textlink="">
      <xdr:nvSpPr>
        <xdr:cNvPr id="671" name="テキスト ボックス 670">
          <a:extLst>
            <a:ext uri="{FF2B5EF4-FFF2-40B4-BE49-F238E27FC236}">
              <a16:creationId xmlns:a16="http://schemas.microsoft.com/office/drawing/2014/main" id="{2AE70D2B-4B14-4E4A-9D41-C2652FBCBD45}"/>
            </a:ext>
          </a:extLst>
        </xdr:cNvPr>
        <xdr:cNvSpPr txBox="1"/>
      </xdr:nvSpPr>
      <xdr:spPr>
        <a:xfrm>
          <a:off x="12407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1397C00C-A3FA-40DF-B0B8-321045EA085D}"/>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E35A9D8A-94B0-4261-BC94-14AE6B3A45DE}"/>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4475" cy="259080"/>
    <xdr:sp macro="" textlink="">
      <xdr:nvSpPr>
        <xdr:cNvPr id="674" name="テキスト ボックス 673">
          <a:extLst>
            <a:ext uri="{FF2B5EF4-FFF2-40B4-BE49-F238E27FC236}">
              <a16:creationId xmlns:a16="http://schemas.microsoft.com/office/drawing/2014/main" id="{489CD548-0F01-402D-B161-6FE60DF684A0}"/>
            </a:ext>
          </a:extLst>
        </xdr:cNvPr>
        <xdr:cNvSpPr txBox="1"/>
      </xdr:nvSpPr>
      <xdr:spPr>
        <a:xfrm>
          <a:off x="12197080" y="16875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6CEFEAF7-B693-4FA0-9B1D-00C3AFE3F955}"/>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76" name="テキスト ボックス 675">
          <a:extLst>
            <a:ext uri="{FF2B5EF4-FFF2-40B4-BE49-F238E27FC236}">
              <a16:creationId xmlns:a16="http://schemas.microsoft.com/office/drawing/2014/main" id="{35C029D6-3405-49BE-B2D1-523448C37D28}"/>
            </a:ext>
          </a:extLst>
        </xdr:cNvPr>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4520205A-44DA-40D2-80B3-AD6CBF437658}"/>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54635"/>
    <xdr:sp macro="" textlink="">
      <xdr:nvSpPr>
        <xdr:cNvPr id="678" name="テキスト ボックス 677">
          <a:extLst>
            <a:ext uri="{FF2B5EF4-FFF2-40B4-BE49-F238E27FC236}">
              <a16:creationId xmlns:a16="http://schemas.microsoft.com/office/drawing/2014/main" id="{D3F3885F-ACD0-4A1E-B0FA-F11EAE379E17}"/>
            </a:ext>
          </a:extLst>
        </xdr:cNvPr>
        <xdr:cNvSpPr txBox="1"/>
      </xdr:nvSpPr>
      <xdr:spPr>
        <a:xfrm>
          <a:off x="11914505" y="16113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9F2241C7-BA31-4F27-A070-A5E6539B7D6C}"/>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1495" cy="259080"/>
    <xdr:sp macro="" textlink="">
      <xdr:nvSpPr>
        <xdr:cNvPr id="680" name="テキスト ボックス 679">
          <a:extLst>
            <a:ext uri="{FF2B5EF4-FFF2-40B4-BE49-F238E27FC236}">
              <a16:creationId xmlns:a16="http://schemas.microsoft.com/office/drawing/2014/main" id="{1706ABC1-45D2-45AB-825A-721029EC319C}"/>
            </a:ext>
          </a:extLst>
        </xdr:cNvPr>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C31AC5D0-66BC-4868-9099-F7445F3946AF}"/>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91185" cy="259080"/>
    <xdr:sp macro="" textlink="">
      <xdr:nvSpPr>
        <xdr:cNvPr id="682" name="テキスト ボックス 681">
          <a:extLst>
            <a:ext uri="{FF2B5EF4-FFF2-40B4-BE49-F238E27FC236}">
              <a16:creationId xmlns:a16="http://schemas.microsoft.com/office/drawing/2014/main" id="{B5D133F5-20F0-4497-9F67-186991EE879B}"/>
            </a:ext>
          </a:extLst>
        </xdr:cNvPr>
        <xdr:cNvSpPr txBox="1"/>
      </xdr:nvSpPr>
      <xdr:spPr>
        <a:xfrm>
          <a:off x="11850370" y="15351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B0713FFA-BFEA-4AB8-A233-0334905CB1C5}"/>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1185" cy="254635"/>
    <xdr:sp macro="" textlink="">
      <xdr:nvSpPr>
        <xdr:cNvPr id="684" name="テキスト ボックス 683">
          <a:extLst>
            <a:ext uri="{FF2B5EF4-FFF2-40B4-BE49-F238E27FC236}">
              <a16:creationId xmlns:a16="http://schemas.microsoft.com/office/drawing/2014/main" id="{EAE9B05D-1FE3-45BD-A7C5-14DA9A920864}"/>
            </a:ext>
          </a:extLst>
        </xdr:cNvPr>
        <xdr:cNvSpPr txBox="1"/>
      </xdr:nvSpPr>
      <xdr:spPr>
        <a:xfrm>
          <a:off x="11850370" y="14970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FBB16DDE-8D78-441E-8C29-D584C204FAE7}"/>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90805</xdr:rowOff>
    </xdr:from>
    <xdr:to>
      <xdr:col>85</xdr:col>
      <xdr:colOff>126365</xdr:colOff>
      <xdr:row>98</xdr:row>
      <xdr:rowOff>83185</xdr:rowOff>
    </xdr:to>
    <xdr:cxnSp macro="">
      <xdr:nvCxnSpPr>
        <xdr:cNvPr id="686" name="直線コネクタ 685">
          <a:extLst>
            <a:ext uri="{FF2B5EF4-FFF2-40B4-BE49-F238E27FC236}">
              <a16:creationId xmlns:a16="http://schemas.microsoft.com/office/drawing/2014/main" id="{6792EFEE-2F3E-41F0-99B8-D5F256A7D58F}"/>
            </a:ext>
          </a:extLst>
        </xdr:cNvPr>
        <xdr:cNvCxnSpPr/>
      </xdr:nvCxnSpPr>
      <xdr:spPr>
        <a:xfrm flipV="1">
          <a:off x="16317595" y="15521305"/>
          <a:ext cx="127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86995</xdr:rowOff>
    </xdr:from>
    <xdr:ext cx="534670" cy="254635"/>
    <xdr:sp macro="" textlink="">
      <xdr:nvSpPr>
        <xdr:cNvPr id="687" name="公債費最小値テキスト">
          <a:extLst>
            <a:ext uri="{FF2B5EF4-FFF2-40B4-BE49-F238E27FC236}">
              <a16:creationId xmlns:a16="http://schemas.microsoft.com/office/drawing/2014/main" id="{415D8FEF-6F30-453F-919E-83C83DF28EEC}"/>
            </a:ext>
          </a:extLst>
        </xdr:cNvPr>
        <xdr:cNvSpPr txBox="1"/>
      </xdr:nvSpPr>
      <xdr:spPr>
        <a:xfrm>
          <a:off x="16370300" y="1688909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10,435</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83185</xdr:rowOff>
    </xdr:from>
    <xdr:to>
      <xdr:col>86</xdr:col>
      <xdr:colOff>25400</xdr:colOff>
      <xdr:row>98</xdr:row>
      <xdr:rowOff>83185</xdr:rowOff>
    </xdr:to>
    <xdr:cxnSp macro="">
      <xdr:nvCxnSpPr>
        <xdr:cNvPr id="688" name="直線コネクタ 687">
          <a:extLst>
            <a:ext uri="{FF2B5EF4-FFF2-40B4-BE49-F238E27FC236}">
              <a16:creationId xmlns:a16="http://schemas.microsoft.com/office/drawing/2014/main" id="{AA010C7C-6D85-4D54-BE06-E260D565370C}"/>
            </a:ext>
          </a:extLst>
        </xdr:cNvPr>
        <xdr:cNvCxnSpPr/>
      </xdr:nvCxnSpPr>
      <xdr:spPr>
        <a:xfrm>
          <a:off x="16230600" y="16885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37465</xdr:rowOff>
    </xdr:from>
    <xdr:ext cx="598805" cy="259080"/>
    <xdr:sp macro="" textlink="">
      <xdr:nvSpPr>
        <xdr:cNvPr id="689" name="公債費最大値テキスト">
          <a:extLst>
            <a:ext uri="{FF2B5EF4-FFF2-40B4-BE49-F238E27FC236}">
              <a16:creationId xmlns:a16="http://schemas.microsoft.com/office/drawing/2014/main" id="{42B3CC52-6BCA-4E5E-80C3-CE92D154D622}"/>
            </a:ext>
          </a:extLst>
        </xdr:cNvPr>
        <xdr:cNvSpPr txBox="1"/>
      </xdr:nvSpPr>
      <xdr:spPr>
        <a:xfrm>
          <a:off x="16370300" y="152965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117,875</a:t>
          </a:r>
          <a:endParaRPr kumimoji="1" lang="ja-JP" altLang="en-US" sz="1000" b="1">
            <a:latin typeface="ＭＳ Ｐゴシック"/>
          </a:endParaRPr>
        </a:p>
      </xdr:txBody>
    </xdr:sp>
    <xdr:clientData/>
  </xdr:oneCellAnchor>
  <xdr:twoCellAnchor>
    <xdr:from>
      <xdr:col>85</xdr:col>
      <xdr:colOff>38100</xdr:colOff>
      <xdr:row>90</xdr:row>
      <xdr:rowOff>90805</xdr:rowOff>
    </xdr:from>
    <xdr:to>
      <xdr:col>86</xdr:col>
      <xdr:colOff>25400</xdr:colOff>
      <xdr:row>90</xdr:row>
      <xdr:rowOff>90805</xdr:rowOff>
    </xdr:to>
    <xdr:cxnSp macro="">
      <xdr:nvCxnSpPr>
        <xdr:cNvPr id="690" name="直線コネクタ 689">
          <a:extLst>
            <a:ext uri="{FF2B5EF4-FFF2-40B4-BE49-F238E27FC236}">
              <a16:creationId xmlns:a16="http://schemas.microsoft.com/office/drawing/2014/main" id="{AC36524E-DD25-4A3A-98D0-F846DA6C6594}"/>
            </a:ext>
          </a:extLst>
        </xdr:cNvPr>
        <xdr:cNvCxnSpPr/>
      </xdr:nvCxnSpPr>
      <xdr:spPr>
        <a:xfrm>
          <a:off x="16230600" y="15521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150495</xdr:rowOff>
    </xdr:from>
    <xdr:to>
      <xdr:col>85</xdr:col>
      <xdr:colOff>127000</xdr:colOff>
      <xdr:row>95</xdr:row>
      <xdr:rowOff>166370</xdr:rowOff>
    </xdr:to>
    <xdr:cxnSp macro="">
      <xdr:nvCxnSpPr>
        <xdr:cNvPr id="691" name="直線コネクタ 690">
          <a:extLst>
            <a:ext uri="{FF2B5EF4-FFF2-40B4-BE49-F238E27FC236}">
              <a16:creationId xmlns:a16="http://schemas.microsoft.com/office/drawing/2014/main" id="{B814EA2A-A30B-41AF-9C06-3E33975EEA9D}"/>
            </a:ext>
          </a:extLst>
        </xdr:cNvPr>
        <xdr:cNvCxnSpPr/>
      </xdr:nvCxnSpPr>
      <xdr:spPr>
        <a:xfrm>
          <a:off x="15481300" y="16438245"/>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38735</xdr:rowOff>
    </xdr:from>
    <xdr:ext cx="534670" cy="259080"/>
    <xdr:sp macro="" textlink="">
      <xdr:nvSpPr>
        <xdr:cNvPr id="692" name="公債費平均値テキスト">
          <a:extLst>
            <a:ext uri="{FF2B5EF4-FFF2-40B4-BE49-F238E27FC236}">
              <a16:creationId xmlns:a16="http://schemas.microsoft.com/office/drawing/2014/main" id="{54A0574C-E749-4F96-AE2A-99B09779C6B0}"/>
            </a:ext>
          </a:extLst>
        </xdr:cNvPr>
        <xdr:cNvSpPr txBox="1"/>
      </xdr:nvSpPr>
      <xdr:spPr>
        <a:xfrm>
          <a:off x="16370300" y="164979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35,257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60325</xdr:rowOff>
    </xdr:from>
    <xdr:to>
      <xdr:col>85</xdr:col>
      <xdr:colOff>177800</xdr:colOff>
      <xdr:row>96</xdr:row>
      <xdr:rowOff>161925</xdr:rowOff>
    </xdr:to>
    <xdr:sp macro="" textlink="">
      <xdr:nvSpPr>
        <xdr:cNvPr id="693" name="フローチャート: 判断 692">
          <a:extLst>
            <a:ext uri="{FF2B5EF4-FFF2-40B4-BE49-F238E27FC236}">
              <a16:creationId xmlns:a16="http://schemas.microsoft.com/office/drawing/2014/main" id="{041BAE9E-3D55-4731-B5F3-AFEBD67523C2}"/>
            </a:ext>
          </a:extLst>
        </xdr:cNvPr>
        <xdr:cNvSpPr/>
      </xdr:nvSpPr>
      <xdr:spPr>
        <a:xfrm>
          <a:off x="16268700" y="165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130175</xdr:rowOff>
    </xdr:from>
    <xdr:to>
      <xdr:col>81</xdr:col>
      <xdr:colOff>50800</xdr:colOff>
      <xdr:row>95</xdr:row>
      <xdr:rowOff>150495</xdr:rowOff>
    </xdr:to>
    <xdr:cxnSp macro="">
      <xdr:nvCxnSpPr>
        <xdr:cNvPr id="694" name="直線コネクタ 693">
          <a:extLst>
            <a:ext uri="{FF2B5EF4-FFF2-40B4-BE49-F238E27FC236}">
              <a16:creationId xmlns:a16="http://schemas.microsoft.com/office/drawing/2014/main" id="{DB9A068B-68C3-447B-B492-F6BD603BC528}"/>
            </a:ext>
          </a:extLst>
        </xdr:cNvPr>
        <xdr:cNvCxnSpPr/>
      </xdr:nvCxnSpPr>
      <xdr:spPr>
        <a:xfrm>
          <a:off x="14592300" y="1641792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55880</xdr:rowOff>
    </xdr:from>
    <xdr:to>
      <xdr:col>81</xdr:col>
      <xdr:colOff>101600</xdr:colOff>
      <xdr:row>96</xdr:row>
      <xdr:rowOff>157480</xdr:rowOff>
    </xdr:to>
    <xdr:sp macro="" textlink="">
      <xdr:nvSpPr>
        <xdr:cNvPr id="695" name="フローチャート: 判断 694">
          <a:extLst>
            <a:ext uri="{FF2B5EF4-FFF2-40B4-BE49-F238E27FC236}">
              <a16:creationId xmlns:a16="http://schemas.microsoft.com/office/drawing/2014/main" id="{5EEBE150-BE98-4C20-B865-8CE64248F9AD}"/>
            </a:ext>
          </a:extLst>
        </xdr:cNvPr>
        <xdr:cNvSpPr/>
      </xdr:nvSpPr>
      <xdr:spPr>
        <a:xfrm>
          <a:off x="15430500" y="1651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148590</xdr:rowOff>
    </xdr:from>
    <xdr:ext cx="530225" cy="259080"/>
    <xdr:sp macro="" textlink="">
      <xdr:nvSpPr>
        <xdr:cNvPr id="696" name="テキスト ボックス 695">
          <a:extLst>
            <a:ext uri="{FF2B5EF4-FFF2-40B4-BE49-F238E27FC236}">
              <a16:creationId xmlns:a16="http://schemas.microsoft.com/office/drawing/2014/main" id="{8FB86C83-A21D-4A9B-98E2-EEB7D17EAFB9}"/>
            </a:ext>
          </a:extLst>
        </xdr:cNvPr>
        <xdr:cNvSpPr txBox="1"/>
      </xdr:nvSpPr>
      <xdr:spPr>
        <a:xfrm>
          <a:off x="15213965" y="166077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35,592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95</xdr:row>
      <xdr:rowOff>129540</xdr:rowOff>
    </xdr:from>
    <xdr:to>
      <xdr:col>76</xdr:col>
      <xdr:colOff>114300</xdr:colOff>
      <xdr:row>95</xdr:row>
      <xdr:rowOff>130175</xdr:rowOff>
    </xdr:to>
    <xdr:cxnSp macro="">
      <xdr:nvCxnSpPr>
        <xdr:cNvPr id="697" name="直線コネクタ 696">
          <a:extLst>
            <a:ext uri="{FF2B5EF4-FFF2-40B4-BE49-F238E27FC236}">
              <a16:creationId xmlns:a16="http://schemas.microsoft.com/office/drawing/2014/main" id="{5238E034-5B00-48BF-9646-D5DE6554C61F}"/>
            </a:ext>
          </a:extLst>
        </xdr:cNvPr>
        <xdr:cNvCxnSpPr/>
      </xdr:nvCxnSpPr>
      <xdr:spPr>
        <a:xfrm>
          <a:off x="13703300" y="1641729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48895</xdr:rowOff>
    </xdr:from>
    <xdr:to>
      <xdr:col>76</xdr:col>
      <xdr:colOff>165100</xdr:colOff>
      <xdr:row>96</xdr:row>
      <xdr:rowOff>150495</xdr:rowOff>
    </xdr:to>
    <xdr:sp macro="" textlink="">
      <xdr:nvSpPr>
        <xdr:cNvPr id="698" name="フローチャート: 判断 697">
          <a:extLst>
            <a:ext uri="{FF2B5EF4-FFF2-40B4-BE49-F238E27FC236}">
              <a16:creationId xmlns:a16="http://schemas.microsoft.com/office/drawing/2014/main" id="{9526CF8B-C00D-425C-9379-AD2453CD1D67}"/>
            </a:ext>
          </a:extLst>
        </xdr:cNvPr>
        <xdr:cNvSpPr/>
      </xdr:nvSpPr>
      <xdr:spPr>
        <a:xfrm>
          <a:off x="14541500" y="1650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141605</xdr:rowOff>
    </xdr:from>
    <xdr:ext cx="530225" cy="259080"/>
    <xdr:sp macro="" textlink="">
      <xdr:nvSpPr>
        <xdr:cNvPr id="699" name="テキスト ボックス 698">
          <a:extLst>
            <a:ext uri="{FF2B5EF4-FFF2-40B4-BE49-F238E27FC236}">
              <a16:creationId xmlns:a16="http://schemas.microsoft.com/office/drawing/2014/main" id="{3C593A0F-7254-4B8F-87F1-5D347823A5BF}"/>
            </a:ext>
          </a:extLst>
        </xdr:cNvPr>
        <xdr:cNvSpPr txBox="1"/>
      </xdr:nvSpPr>
      <xdr:spPr>
        <a:xfrm>
          <a:off x="14324965" y="1660080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36,170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95</xdr:row>
      <xdr:rowOff>129540</xdr:rowOff>
    </xdr:from>
    <xdr:to>
      <xdr:col>71</xdr:col>
      <xdr:colOff>177800</xdr:colOff>
      <xdr:row>95</xdr:row>
      <xdr:rowOff>135890</xdr:rowOff>
    </xdr:to>
    <xdr:cxnSp macro="">
      <xdr:nvCxnSpPr>
        <xdr:cNvPr id="700" name="直線コネクタ 699">
          <a:extLst>
            <a:ext uri="{FF2B5EF4-FFF2-40B4-BE49-F238E27FC236}">
              <a16:creationId xmlns:a16="http://schemas.microsoft.com/office/drawing/2014/main" id="{41E6707E-3173-496A-9E70-C47EC0BA3774}"/>
            </a:ext>
          </a:extLst>
        </xdr:cNvPr>
        <xdr:cNvCxnSpPr/>
      </xdr:nvCxnSpPr>
      <xdr:spPr>
        <a:xfrm flipV="1">
          <a:off x="12814300" y="1641729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52705</xdr:rowOff>
    </xdr:from>
    <xdr:to>
      <xdr:col>72</xdr:col>
      <xdr:colOff>38100</xdr:colOff>
      <xdr:row>96</xdr:row>
      <xdr:rowOff>154940</xdr:rowOff>
    </xdr:to>
    <xdr:sp macro="" textlink="">
      <xdr:nvSpPr>
        <xdr:cNvPr id="701" name="フローチャート: 判断 700">
          <a:extLst>
            <a:ext uri="{FF2B5EF4-FFF2-40B4-BE49-F238E27FC236}">
              <a16:creationId xmlns:a16="http://schemas.microsoft.com/office/drawing/2014/main" id="{F0F2A1B6-8B7A-45B6-826E-5BE24376C6BD}"/>
            </a:ext>
          </a:extLst>
        </xdr:cNvPr>
        <xdr:cNvSpPr/>
      </xdr:nvSpPr>
      <xdr:spPr>
        <a:xfrm>
          <a:off x="13652500" y="165119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145415</xdr:rowOff>
    </xdr:from>
    <xdr:ext cx="530225" cy="254635"/>
    <xdr:sp macro="" textlink="">
      <xdr:nvSpPr>
        <xdr:cNvPr id="702" name="テキスト ボックス 701">
          <a:extLst>
            <a:ext uri="{FF2B5EF4-FFF2-40B4-BE49-F238E27FC236}">
              <a16:creationId xmlns:a16="http://schemas.microsoft.com/office/drawing/2014/main" id="{3B904AB7-3486-4338-B00C-FC293DF5C629}"/>
            </a:ext>
          </a:extLst>
        </xdr:cNvPr>
        <xdr:cNvSpPr txBox="1"/>
      </xdr:nvSpPr>
      <xdr:spPr>
        <a:xfrm>
          <a:off x="13435965" y="1660461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35,833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49530</xdr:rowOff>
    </xdr:from>
    <xdr:to>
      <xdr:col>67</xdr:col>
      <xdr:colOff>101600</xdr:colOff>
      <xdr:row>96</xdr:row>
      <xdr:rowOff>151130</xdr:rowOff>
    </xdr:to>
    <xdr:sp macro="" textlink="">
      <xdr:nvSpPr>
        <xdr:cNvPr id="703" name="フローチャート: 判断 702">
          <a:extLst>
            <a:ext uri="{FF2B5EF4-FFF2-40B4-BE49-F238E27FC236}">
              <a16:creationId xmlns:a16="http://schemas.microsoft.com/office/drawing/2014/main" id="{C1C4C09D-1ABC-4DBD-842E-1C69D99E6B29}"/>
            </a:ext>
          </a:extLst>
        </xdr:cNvPr>
        <xdr:cNvSpPr/>
      </xdr:nvSpPr>
      <xdr:spPr>
        <a:xfrm>
          <a:off x="12763500" y="1650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142240</xdr:rowOff>
    </xdr:from>
    <xdr:ext cx="530225" cy="259080"/>
    <xdr:sp macro="" textlink="">
      <xdr:nvSpPr>
        <xdr:cNvPr id="704" name="テキスト ボックス 703">
          <a:extLst>
            <a:ext uri="{FF2B5EF4-FFF2-40B4-BE49-F238E27FC236}">
              <a16:creationId xmlns:a16="http://schemas.microsoft.com/office/drawing/2014/main" id="{17462FF4-B6F1-4F10-9A32-C4B19EE16385}"/>
            </a:ext>
          </a:extLst>
        </xdr:cNvPr>
        <xdr:cNvSpPr txBox="1"/>
      </xdr:nvSpPr>
      <xdr:spPr>
        <a:xfrm>
          <a:off x="12546965" y="166014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36,101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7BCD61C-2C07-4C0E-8C5F-60A2275ACD89}"/>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6" name="テキスト ボックス 705">
          <a:extLst>
            <a:ext uri="{FF2B5EF4-FFF2-40B4-BE49-F238E27FC236}">
              <a16:creationId xmlns:a16="http://schemas.microsoft.com/office/drawing/2014/main" id="{EA2504EC-D91C-44DC-B0F3-AA08C9A10A96}"/>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7" name="テキスト ボックス 706">
          <a:extLst>
            <a:ext uri="{FF2B5EF4-FFF2-40B4-BE49-F238E27FC236}">
              <a16:creationId xmlns:a16="http://schemas.microsoft.com/office/drawing/2014/main" id="{09F7847C-561E-4F46-95DA-A93A574CF14A}"/>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8" name="テキスト ボックス 707">
          <a:extLst>
            <a:ext uri="{FF2B5EF4-FFF2-40B4-BE49-F238E27FC236}">
              <a16:creationId xmlns:a16="http://schemas.microsoft.com/office/drawing/2014/main" id="{8EA1F0B8-A164-4EB8-80BD-F7B28B5F0A76}"/>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9" name="テキスト ボックス 708">
          <a:extLst>
            <a:ext uri="{FF2B5EF4-FFF2-40B4-BE49-F238E27FC236}">
              <a16:creationId xmlns:a16="http://schemas.microsoft.com/office/drawing/2014/main" id="{FC1F6E64-A57D-4B46-82F3-5F9D1CA0B488}"/>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95</xdr:row>
      <xdr:rowOff>115570</xdr:rowOff>
    </xdr:from>
    <xdr:to>
      <xdr:col>85</xdr:col>
      <xdr:colOff>177800</xdr:colOff>
      <xdr:row>96</xdr:row>
      <xdr:rowOff>45720</xdr:rowOff>
    </xdr:to>
    <xdr:sp macro="" textlink="">
      <xdr:nvSpPr>
        <xdr:cNvPr id="710" name="楕円 709">
          <a:extLst>
            <a:ext uri="{FF2B5EF4-FFF2-40B4-BE49-F238E27FC236}">
              <a16:creationId xmlns:a16="http://schemas.microsoft.com/office/drawing/2014/main" id="{CEEC3A5C-1A50-40E0-8D59-7F710E71E800}"/>
            </a:ext>
          </a:extLst>
        </xdr:cNvPr>
        <xdr:cNvSpPr/>
      </xdr:nvSpPr>
      <xdr:spPr>
        <a:xfrm>
          <a:off x="16268700" y="1640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138430</xdr:rowOff>
    </xdr:from>
    <xdr:ext cx="534670" cy="259080"/>
    <xdr:sp macro="" textlink="">
      <xdr:nvSpPr>
        <xdr:cNvPr id="711" name="公債費該当値テキスト">
          <a:extLst>
            <a:ext uri="{FF2B5EF4-FFF2-40B4-BE49-F238E27FC236}">
              <a16:creationId xmlns:a16="http://schemas.microsoft.com/office/drawing/2014/main" id="{9F2B2761-4B7C-4A9D-9648-913434FC149B}"/>
            </a:ext>
          </a:extLst>
        </xdr:cNvPr>
        <xdr:cNvSpPr txBox="1"/>
      </xdr:nvSpPr>
      <xdr:spPr>
        <a:xfrm>
          <a:off x="16370300" y="162547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44,377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95</xdr:row>
      <xdr:rowOff>99695</xdr:rowOff>
    </xdr:from>
    <xdr:to>
      <xdr:col>81</xdr:col>
      <xdr:colOff>101600</xdr:colOff>
      <xdr:row>96</xdr:row>
      <xdr:rowOff>29845</xdr:rowOff>
    </xdr:to>
    <xdr:sp macro="" textlink="">
      <xdr:nvSpPr>
        <xdr:cNvPr id="712" name="楕円 711">
          <a:extLst>
            <a:ext uri="{FF2B5EF4-FFF2-40B4-BE49-F238E27FC236}">
              <a16:creationId xmlns:a16="http://schemas.microsoft.com/office/drawing/2014/main" id="{454AEFFE-5946-4877-913B-6B9AC02388C6}"/>
            </a:ext>
          </a:extLst>
        </xdr:cNvPr>
        <xdr:cNvSpPr/>
      </xdr:nvSpPr>
      <xdr:spPr>
        <a:xfrm>
          <a:off x="15430500" y="1638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94</xdr:row>
      <xdr:rowOff>46355</xdr:rowOff>
    </xdr:from>
    <xdr:ext cx="530225" cy="259080"/>
    <xdr:sp macro="" textlink="">
      <xdr:nvSpPr>
        <xdr:cNvPr id="713" name="テキスト ボックス 712">
          <a:extLst>
            <a:ext uri="{FF2B5EF4-FFF2-40B4-BE49-F238E27FC236}">
              <a16:creationId xmlns:a16="http://schemas.microsoft.com/office/drawing/2014/main" id="{F397781C-0F3A-460E-A982-6B46860F208F}"/>
            </a:ext>
          </a:extLst>
        </xdr:cNvPr>
        <xdr:cNvSpPr txBox="1"/>
      </xdr:nvSpPr>
      <xdr:spPr>
        <a:xfrm>
          <a:off x="15213965" y="161626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45,653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95</xdr:row>
      <xdr:rowOff>79375</xdr:rowOff>
    </xdr:from>
    <xdr:to>
      <xdr:col>76</xdr:col>
      <xdr:colOff>165100</xdr:colOff>
      <xdr:row>96</xdr:row>
      <xdr:rowOff>9525</xdr:rowOff>
    </xdr:to>
    <xdr:sp macro="" textlink="">
      <xdr:nvSpPr>
        <xdr:cNvPr id="714" name="楕円 713">
          <a:extLst>
            <a:ext uri="{FF2B5EF4-FFF2-40B4-BE49-F238E27FC236}">
              <a16:creationId xmlns:a16="http://schemas.microsoft.com/office/drawing/2014/main" id="{B755D7DD-4CB7-4CEF-871D-9EFDAEB41043}"/>
            </a:ext>
          </a:extLst>
        </xdr:cNvPr>
        <xdr:cNvSpPr/>
      </xdr:nvSpPr>
      <xdr:spPr>
        <a:xfrm>
          <a:off x="14541500" y="1636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26035</xdr:rowOff>
    </xdr:from>
    <xdr:ext cx="530225" cy="259080"/>
    <xdr:sp macro="" textlink="">
      <xdr:nvSpPr>
        <xdr:cNvPr id="715" name="テキスト ボックス 714">
          <a:extLst>
            <a:ext uri="{FF2B5EF4-FFF2-40B4-BE49-F238E27FC236}">
              <a16:creationId xmlns:a16="http://schemas.microsoft.com/office/drawing/2014/main" id="{9AE37E7A-A244-4620-97A0-47AFF023F795}"/>
            </a:ext>
          </a:extLst>
        </xdr:cNvPr>
        <xdr:cNvSpPr txBox="1"/>
      </xdr:nvSpPr>
      <xdr:spPr>
        <a:xfrm>
          <a:off x="14324965" y="1614233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47,243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95</xdr:row>
      <xdr:rowOff>78740</xdr:rowOff>
    </xdr:from>
    <xdr:to>
      <xdr:col>72</xdr:col>
      <xdr:colOff>38100</xdr:colOff>
      <xdr:row>96</xdr:row>
      <xdr:rowOff>8890</xdr:rowOff>
    </xdr:to>
    <xdr:sp macro="" textlink="">
      <xdr:nvSpPr>
        <xdr:cNvPr id="716" name="楕円 715">
          <a:extLst>
            <a:ext uri="{FF2B5EF4-FFF2-40B4-BE49-F238E27FC236}">
              <a16:creationId xmlns:a16="http://schemas.microsoft.com/office/drawing/2014/main" id="{EDCC4C34-DB8D-4134-9F33-8E4D9FA95EC9}"/>
            </a:ext>
          </a:extLst>
        </xdr:cNvPr>
        <xdr:cNvSpPr/>
      </xdr:nvSpPr>
      <xdr:spPr>
        <a:xfrm>
          <a:off x="13652500" y="1636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25400</xdr:rowOff>
    </xdr:from>
    <xdr:ext cx="530225" cy="259080"/>
    <xdr:sp macro="" textlink="">
      <xdr:nvSpPr>
        <xdr:cNvPr id="717" name="テキスト ボックス 716">
          <a:extLst>
            <a:ext uri="{FF2B5EF4-FFF2-40B4-BE49-F238E27FC236}">
              <a16:creationId xmlns:a16="http://schemas.microsoft.com/office/drawing/2014/main" id="{9785E3CF-3EA2-4CB6-8115-10A8809919A2}"/>
            </a:ext>
          </a:extLst>
        </xdr:cNvPr>
        <xdr:cNvSpPr txBox="1"/>
      </xdr:nvSpPr>
      <xdr:spPr>
        <a:xfrm>
          <a:off x="13435965" y="161417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47,293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95</xdr:row>
      <xdr:rowOff>85090</xdr:rowOff>
    </xdr:from>
    <xdr:to>
      <xdr:col>67</xdr:col>
      <xdr:colOff>101600</xdr:colOff>
      <xdr:row>96</xdr:row>
      <xdr:rowOff>15240</xdr:rowOff>
    </xdr:to>
    <xdr:sp macro="" textlink="">
      <xdr:nvSpPr>
        <xdr:cNvPr id="718" name="楕円 717">
          <a:extLst>
            <a:ext uri="{FF2B5EF4-FFF2-40B4-BE49-F238E27FC236}">
              <a16:creationId xmlns:a16="http://schemas.microsoft.com/office/drawing/2014/main" id="{E6300699-56A7-44E7-A522-EC52E669B754}"/>
            </a:ext>
          </a:extLst>
        </xdr:cNvPr>
        <xdr:cNvSpPr/>
      </xdr:nvSpPr>
      <xdr:spPr>
        <a:xfrm>
          <a:off x="12763500" y="1637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31750</xdr:rowOff>
    </xdr:from>
    <xdr:ext cx="530225" cy="254635"/>
    <xdr:sp macro="" textlink="">
      <xdr:nvSpPr>
        <xdr:cNvPr id="719" name="テキスト ボックス 718">
          <a:extLst>
            <a:ext uri="{FF2B5EF4-FFF2-40B4-BE49-F238E27FC236}">
              <a16:creationId xmlns:a16="http://schemas.microsoft.com/office/drawing/2014/main" id="{7F489346-B881-43CF-B41C-B0AAAFC39C72}"/>
            </a:ext>
          </a:extLst>
        </xdr:cNvPr>
        <xdr:cNvSpPr txBox="1"/>
      </xdr:nvSpPr>
      <xdr:spPr>
        <a:xfrm>
          <a:off x="12546965" y="161480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46,791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3336F80E-67CD-455C-851E-D32ABA6D91CC}"/>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F7081715-0C1A-495A-9832-57302E1FF627}"/>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B7377811-06E9-4041-9B8B-1163A530984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1F344756-FE1A-4461-9B55-394EA0D85989}"/>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D07C45FB-38F4-4D47-9F4B-EA17C3CA6034}"/>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D46CAC36-4B71-4847-978B-ADC6CB62CBF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AC5A356B-C6B9-4B30-AA5E-6F088B7D74A9}"/>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2D6D87D4-5EB3-4E92-8972-6D27648683D1}"/>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5440" cy="220980"/>
    <xdr:sp macro="" textlink="">
      <xdr:nvSpPr>
        <xdr:cNvPr id="728" name="テキスト ボックス 727">
          <a:extLst>
            <a:ext uri="{FF2B5EF4-FFF2-40B4-BE49-F238E27FC236}">
              <a16:creationId xmlns:a16="http://schemas.microsoft.com/office/drawing/2014/main" id="{74BA118E-E484-444D-B144-DDCD3125E507}"/>
            </a:ext>
          </a:extLst>
        </xdr:cNvPr>
        <xdr:cNvSpPr txBox="1"/>
      </xdr:nvSpPr>
      <xdr:spPr>
        <a:xfrm>
          <a:off x="18249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C764FA14-473F-442B-B0BF-63EFEB11249B}"/>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5281EB2F-F115-47B8-9766-E0FD19BA1783}"/>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4475" cy="254635"/>
    <xdr:sp macro="" textlink="">
      <xdr:nvSpPr>
        <xdr:cNvPr id="731" name="テキスト ボックス 730">
          <a:extLst>
            <a:ext uri="{FF2B5EF4-FFF2-40B4-BE49-F238E27FC236}">
              <a16:creationId xmlns:a16="http://schemas.microsoft.com/office/drawing/2014/main" id="{FB070865-38CD-4E84-9644-A0F40D7070E5}"/>
            </a:ext>
          </a:extLst>
        </xdr:cNvPr>
        <xdr:cNvSpPr txBox="1"/>
      </xdr:nvSpPr>
      <xdr:spPr>
        <a:xfrm>
          <a:off x="18039080" y="65125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97C41B27-5B7C-4AAA-A292-CBD63C317B36}"/>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4635"/>
    <xdr:sp macro="" textlink="">
      <xdr:nvSpPr>
        <xdr:cNvPr id="733" name="テキスト ボックス 732">
          <a:extLst>
            <a:ext uri="{FF2B5EF4-FFF2-40B4-BE49-F238E27FC236}">
              <a16:creationId xmlns:a16="http://schemas.microsoft.com/office/drawing/2014/main" id="{7A347996-437F-4AE6-B0B8-C3A89CA36D51}"/>
            </a:ext>
          </a:extLst>
        </xdr:cNvPr>
        <xdr:cNvSpPr txBox="1"/>
      </xdr:nvSpPr>
      <xdr:spPr>
        <a:xfrm>
          <a:off x="17756505" y="60553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4DA65C2-7607-4CA7-A3CB-DA8DFB0A3562}"/>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4635"/>
    <xdr:sp macro="" textlink="">
      <xdr:nvSpPr>
        <xdr:cNvPr id="735" name="テキスト ボックス 734">
          <a:extLst>
            <a:ext uri="{FF2B5EF4-FFF2-40B4-BE49-F238E27FC236}">
              <a16:creationId xmlns:a16="http://schemas.microsoft.com/office/drawing/2014/main" id="{02772B26-AA35-4EFB-8195-DDB735A11CB7}"/>
            </a:ext>
          </a:extLst>
        </xdr:cNvPr>
        <xdr:cNvSpPr txBox="1"/>
      </xdr:nvSpPr>
      <xdr:spPr>
        <a:xfrm>
          <a:off x="17756505" y="55981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ACC44AA-0EDA-42F3-BE48-872373B00D7F}"/>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54635"/>
    <xdr:sp macro="" textlink="">
      <xdr:nvSpPr>
        <xdr:cNvPr id="737" name="テキスト ボックス 736">
          <a:extLst>
            <a:ext uri="{FF2B5EF4-FFF2-40B4-BE49-F238E27FC236}">
              <a16:creationId xmlns:a16="http://schemas.microsoft.com/office/drawing/2014/main" id="{57E58E12-7F53-437B-9AB7-248A8B3DF885}"/>
            </a:ext>
          </a:extLst>
        </xdr:cNvPr>
        <xdr:cNvSpPr txBox="1"/>
      </xdr:nvSpPr>
      <xdr:spPr>
        <a:xfrm>
          <a:off x="17756505" y="51409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42BCA1B0-1E9A-4B9C-8A80-DB203D9DB523}"/>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4635"/>
    <xdr:sp macro="" textlink="">
      <xdr:nvSpPr>
        <xdr:cNvPr id="739" name="テキスト ボックス 738">
          <a:extLst>
            <a:ext uri="{FF2B5EF4-FFF2-40B4-BE49-F238E27FC236}">
              <a16:creationId xmlns:a16="http://schemas.microsoft.com/office/drawing/2014/main" id="{48C00576-5054-4967-A888-AEDF04BC4526}"/>
            </a:ext>
          </a:extLst>
        </xdr:cNvPr>
        <xdr:cNvSpPr txBox="1"/>
      </xdr:nvSpPr>
      <xdr:spPr>
        <a:xfrm>
          <a:off x="17756505" y="4683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E91A4722-E854-43FD-A34A-C201435AF984}"/>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104140</xdr:rowOff>
    </xdr:from>
    <xdr:to>
      <xdr:col>116</xdr:col>
      <xdr:colOff>62865</xdr:colOff>
      <xdr:row>38</xdr:row>
      <xdr:rowOff>139700</xdr:rowOff>
    </xdr:to>
    <xdr:cxnSp macro="">
      <xdr:nvCxnSpPr>
        <xdr:cNvPr id="741" name="直線コネクタ 740">
          <a:extLst>
            <a:ext uri="{FF2B5EF4-FFF2-40B4-BE49-F238E27FC236}">
              <a16:creationId xmlns:a16="http://schemas.microsoft.com/office/drawing/2014/main" id="{B880C61A-788F-41E6-B8DD-F86EAFEE5FDF}"/>
            </a:ext>
          </a:extLst>
        </xdr:cNvPr>
        <xdr:cNvCxnSpPr/>
      </xdr:nvCxnSpPr>
      <xdr:spPr>
        <a:xfrm flipV="1">
          <a:off x="22159595" y="5590540"/>
          <a:ext cx="1270" cy="1064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9525</xdr:rowOff>
    </xdr:from>
    <xdr:ext cx="249555" cy="254635"/>
    <xdr:sp macro="" textlink="">
      <xdr:nvSpPr>
        <xdr:cNvPr id="742" name="諸支出金最小値テキスト">
          <a:extLst>
            <a:ext uri="{FF2B5EF4-FFF2-40B4-BE49-F238E27FC236}">
              <a16:creationId xmlns:a16="http://schemas.microsoft.com/office/drawing/2014/main" id="{88B40947-DE97-476F-8CFB-8A2A950A15A9}"/>
            </a:ext>
          </a:extLst>
        </xdr:cNvPr>
        <xdr:cNvSpPr txBox="1"/>
      </xdr:nvSpPr>
      <xdr:spPr>
        <a:xfrm>
          <a:off x="22212300" y="6696075"/>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1C6F377D-41F8-4D20-ACA6-107B2223DF8B}"/>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50800</xdr:rowOff>
    </xdr:from>
    <xdr:ext cx="534670" cy="259080"/>
    <xdr:sp macro="" textlink="">
      <xdr:nvSpPr>
        <xdr:cNvPr id="744" name="諸支出金最大値テキスト">
          <a:extLst>
            <a:ext uri="{FF2B5EF4-FFF2-40B4-BE49-F238E27FC236}">
              <a16:creationId xmlns:a16="http://schemas.microsoft.com/office/drawing/2014/main" id="{9DDAC807-2A9C-4400-9F1F-E097B4BDCBFE}"/>
            </a:ext>
          </a:extLst>
        </xdr:cNvPr>
        <xdr:cNvSpPr txBox="1"/>
      </xdr:nvSpPr>
      <xdr:spPr>
        <a:xfrm>
          <a:off x="22212300" y="53657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23,274</a:t>
          </a:r>
          <a:endParaRPr kumimoji="1" lang="ja-JP" altLang="en-US" sz="1000" b="1">
            <a:latin typeface="ＭＳ Ｐゴシック"/>
          </a:endParaRPr>
        </a:p>
      </xdr:txBody>
    </xdr:sp>
    <xdr:clientData/>
  </xdr:oneCellAnchor>
  <xdr:twoCellAnchor>
    <xdr:from>
      <xdr:col>115</xdr:col>
      <xdr:colOff>165100</xdr:colOff>
      <xdr:row>32</xdr:row>
      <xdr:rowOff>104140</xdr:rowOff>
    </xdr:from>
    <xdr:to>
      <xdr:col>116</xdr:col>
      <xdr:colOff>152400</xdr:colOff>
      <xdr:row>32</xdr:row>
      <xdr:rowOff>104140</xdr:rowOff>
    </xdr:to>
    <xdr:cxnSp macro="">
      <xdr:nvCxnSpPr>
        <xdr:cNvPr id="745" name="直線コネクタ 744">
          <a:extLst>
            <a:ext uri="{FF2B5EF4-FFF2-40B4-BE49-F238E27FC236}">
              <a16:creationId xmlns:a16="http://schemas.microsoft.com/office/drawing/2014/main" id="{F6ABD245-DA92-4AA0-889F-0430A569900D}"/>
            </a:ext>
          </a:extLst>
        </xdr:cNvPr>
        <xdr:cNvCxnSpPr/>
      </xdr:nvCxnSpPr>
      <xdr:spPr>
        <a:xfrm>
          <a:off x="22072600" y="5590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A728E0B6-03E7-46DF-B282-5A6EE7FA03D4}"/>
            </a:ext>
          </a:extLst>
        </xdr:cNvPr>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98425</xdr:rowOff>
    </xdr:from>
    <xdr:ext cx="378460" cy="254635"/>
    <xdr:sp macro="" textlink="">
      <xdr:nvSpPr>
        <xdr:cNvPr id="747" name="諸支出金平均値テキスト">
          <a:extLst>
            <a:ext uri="{FF2B5EF4-FFF2-40B4-BE49-F238E27FC236}">
              <a16:creationId xmlns:a16="http://schemas.microsoft.com/office/drawing/2014/main" id="{1C2AE6E8-CF5F-4498-AB2D-551C35295565}"/>
            </a:ext>
          </a:extLst>
        </xdr:cNvPr>
        <xdr:cNvSpPr txBox="1"/>
      </xdr:nvSpPr>
      <xdr:spPr>
        <a:xfrm>
          <a:off x="22212300" y="6442075"/>
          <a:ext cx="37846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75565</xdr:rowOff>
    </xdr:from>
    <xdr:to>
      <xdr:col>116</xdr:col>
      <xdr:colOff>114300</xdr:colOff>
      <xdr:row>39</xdr:row>
      <xdr:rowOff>6350</xdr:rowOff>
    </xdr:to>
    <xdr:sp macro="" textlink="">
      <xdr:nvSpPr>
        <xdr:cNvPr id="748" name="フローチャート: 判断 747">
          <a:extLst>
            <a:ext uri="{FF2B5EF4-FFF2-40B4-BE49-F238E27FC236}">
              <a16:creationId xmlns:a16="http://schemas.microsoft.com/office/drawing/2014/main" id="{7E88346F-0DA3-495B-A52D-ECED5C653181}"/>
            </a:ext>
          </a:extLst>
        </xdr:cNvPr>
        <xdr:cNvSpPr/>
      </xdr:nvSpPr>
      <xdr:spPr>
        <a:xfrm>
          <a:off x="22110700" y="65906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CBC63F0F-56AE-4D7B-96C4-CA271F71F42F}"/>
            </a:ext>
          </a:extLst>
        </xdr:cNvPr>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86360</xdr:rowOff>
    </xdr:from>
    <xdr:to>
      <xdr:col>112</xdr:col>
      <xdr:colOff>38100</xdr:colOff>
      <xdr:row>39</xdr:row>
      <xdr:rowOff>15875</xdr:rowOff>
    </xdr:to>
    <xdr:sp macro="" textlink="">
      <xdr:nvSpPr>
        <xdr:cNvPr id="750" name="フローチャート: 判断 749">
          <a:extLst>
            <a:ext uri="{FF2B5EF4-FFF2-40B4-BE49-F238E27FC236}">
              <a16:creationId xmlns:a16="http://schemas.microsoft.com/office/drawing/2014/main" id="{1AC6BE6D-CE91-4152-A337-FC7A9A791099}"/>
            </a:ext>
          </a:extLst>
        </xdr:cNvPr>
        <xdr:cNvSpPr/>
      </xdr:nvSpPr>
      <xdr:spPr>
        <a:xfrm>
          <a:off x="21272500" y="66014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37</xdr:row>
      <xdr:rowOff>32385</xdr:rowOff>
    </xdr:from>
    <xdr:ext cx="313690" cy="254635"/>
    <xdr:sp macro="" textlink="">
      <xdr:nvSpPr>
        <xdr:cNvPr id="751" name="テキスト ボックス 750">
          <a:extLst>
            <a:ext uri="{FF2B5EF4-FFF2-40B4-BE49-F238E27FC236}">
              <a16:creationId xmlns:a16="http://schemas.microsoft.com/office/drawing/2014/main" id="{86D73F10-DC34-4EB0-A2BA-70238317B632}"/>
            </a:ext>
          </a:extLst>
        </xdr:cNvPr>
        <xdr:cNvSpPr txBox="1"/>
      </xdr:nvSpPr>
      <xdr:spPr>
        <a:xfrm>
          <a:off x="21166455" y="6376035"/>
          <a:ext cx="3136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BD9A2451-2356-4869-BBD9-3FDC9FA0E7AC}"/>
            </a:ext>
          </a:extLst>
        </xdr:cNvPr>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86995</xdr:rowOff>
    </xdr:from>
    <xdr:to>
      <xdr:col>107</xdr:col>
      <xdr:colOff>101600</xdr:colOff>
      <xdr:row>39</xdr:row>
      <xdr:rowOff>17780</xdr:rowOff>
    </xdr:to>
    <xdr:sp macro="" textlink="">
      <xdr:nvSpPr>
        <xdr:cNvPr id="753" name="フローチャート: 判断 752">
          <a:extLst>
            <a:ext uri="{FF2B5EF4-FFF2-40B4-BE49-F238E27FC236}">
              <a16:creationId xmlns:a16="http://schemas.microsoft.com/office/drawing/2014/main" id="{E9BB111D-BE06-437B-8C59-8022DECE7A17}"/>
            </a:ext>
          </a:extLst>
        </xdr:cNvPr>
        <xdr:cNvSpPr/>
      </xdr:nvSpPr>
      <xdr:spPr>
        <a:xfrm>
          <a:off x="20383500" y="6602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37</xdr:row>
      <xdr:rowOff>33655</xdr:rowOff>
    </xdr:from>
    <xdr:ext cx="313690" cy="258445"/>
    <xdr:sp macro="" textlink="">
      <xdr:nvSpPr>
        <xdr:cNvPr id="754" name="テキスト ボックス 753">
          <a:extLst>
            <a:ext uri="{FF2B5EF4-FFF2-40B4-BE49-F238E27FC236}">
              <a16:creationId xmlns:a16="http://schemas.microsoft.com/office/drawing/2014/main" id="{EE157442-5AD5-4622-99FD-391DED185DE3}"/>
            </a:ext>
          </a:extLst>
        </xdr:cNvPr>
        <xdr:cNvSpPr txBox="1"/>
      </xdr:nvSpPr>
      <xdr:spPr>
        <a:xfrm>
          <a:off x="20277455" y="637730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BA7A10E5-2B27-4ED0-9F58-7C8D8E8EB3D3}"/>
            </a:ext>
          </a:extLst>
        </xdr:cNvPr>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81280</xdr:rowOff>
    </xdr:from>
    <xdr:to>
      <xdr:col>102</xdr:col>
      <xdr:colOff>165100</xdr:colOff>
      <xdr:row>39</xdr:row>
      <xdr:rowOff>11430</xdr:rowOff>
    </xdr:to>
    <xdr:sp macro="" textlink="">
      <xdr:nvSpPr>
        <xdr:cNvPr id="756" name="フローチャート: 判断 755">
          <a:extLst>
            <a:ext uri="{FF2B5EF4-FFF2-40B4-BE49-F238E27FC236}">
              <a16:creationId xmlns:a16="http://schemas.microsoft.com/office/drawing/2014/main" id="{375128C9-A34E-47C2-A0B8-AF7A834531EA}"/>
            </a:ext>
          </a:extLst>
        </xdr:cNvPr>
        <xdr:cNvSpPr/>
      </xdr:nvSpPr>
      <xdr:spPr>
        <a:xfrm>
          <a:off x="19494500" y="659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27940</xdr:rowOff>
    </xdr:from>
    <xdr:ext cx="378460" cy="259080"/>
    <xdr:sp macro="" textlink="">
      <xdr:nvSpPr>
        <xdr:cNvPr id="757" name="テキスト ボックス 756">
          <a:extLst>
            <a:ext uri="{FF2B5EF4-FFF2-40B4-BE49-F238E27FC236}">
              <a16:creationId xmlns:a16="http://schemas.microsoft.com/office/drawing/2014/main" id="{C71F46D4-BF98-4F5C-88A5-F56F1086297B}"/>
            </a:ext>
          </a:extLst>
        </xdr:cNvPr>
        <xdr:cNvSpPr txBox="1"/>
      </xdr:nvSpPr>
      <xdr:spPr>
        <a:xfrm>
          <a:off x="19356070" y="63715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83185</xdr:rowOff>
    </xdr:from>
    <xdr:to>
      <xdr:col>98</xdr:col>
      <xdr:colOff>38100</xdr:colOff>
      <xdr:row>39</xdr:row>
      <xdr:rowOff>13335</xdr:rowOff>
    </xdr:to>
    <xdr:sp macro="" textlink="">
      <xdr:nvSpPr>
        <xdr:cNvPr id="758" name="フローチャート: 判断 757">
          <a:extLst>
            <a:ext uri="{FF2B5EF4-FFF2-40B4-BE49-F238E27FC236}">
              <a16:creationId xmlns:a16="http://schemas.microsoft.com/office/drawing/2014/main" id="{19041C41-C379-40D2-B710-4010BA695D31}"/>
            </a:ext>
          </a:extLst>
        </xdr:cNvPr>
        <xdr:cNvSpPr/>
      </xdr:nvSpPr>
      <xdr:spPr>
        <a:xfrm>
          <a:off x="18605500" y="6598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37</xdr:row>
      <xdr:rowOff>29845</xdr:rowOff>
    </xdr:from>
    <xdr:ext cx="378460" cy="254635"/>
    <xdr:sp macro="" textlink="">
      <xdr:nvSpPr>
        <xdr:cNvPr id="759" name="テキスト ボックス 758">
          <a:extLst>
            <a:ext uri="{FF2B5EF4-FFF2-40B4-BE49-F238E27FC236}">
              <a16:creationId xmlns:a16="http://schemas.microsoft.com/office/drawing/2014/main" id="{DB16CF2A-C844-47ED-85D8-084AFDE972E7}"/>
            </a:ext>
          </a:extLst>
        </xdr:cNvPr>
        <xdr:cNvSpPr txBox="1"/>
      </xdr:nvSpPr>
      <xdr:spPr>
        <a:xfrm>
          <a:off x="18467070" y="6373495"/>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0" name="テキスト ボックス 759">
          <a:extLst>
            <a:ext uri="{FF2B5EF4-FFF2-40B4-BE49-F238E27FC236}">
              <a16:creationId xmlns:a16="http://schemas.microsoft.com/office/drawing/2014/main" id="{180934D1-5D24-475B-8504-EBDCCB457627}"/>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1" name="テキスト ボックス 760">
          <a:extLst>
            <a:ext uri="{FF2B5EF4-FFF2-40B4-BE49-F238E27FC236}">
              <a16:creationId xmlns:a16="http://schemas.microsoft.com/office/drawing/2014/main" id="{297B090B-34BA-47CE-87FF-B0D06BBA2285}"/>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2" name="テキスト ボックス 761">
          <a:extLst>
            <a:ext uri="{FF2B5EF4-FFF2-40B4-BE49-F238E27FC236}">
              <a16:creationId xmlns:a16="http://schemas.microsoft.com/office/drawing/2014/main" id="{44EE59DF-EAD5-4F5D-9003-32C744425472}"/>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3" name="テキスト ボックス 762">
          <a:extLst>
            <a:ext uri="{FF2B5EF4-FFF2-40B4-BE49-F238E27FC236}">
              <a16:creationId xmlns:a16="http://schemas.microsoft.com/office/drawing/2014/main" id="{5DA60D2C-4EEA-48D8-B7E0-D1B54A376038}"/>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4" name="テキスト ボックス 763">
          <a:extLst>
            <a:ext uri="{FF2B5EF4-FFF2-40B4-BE49-F238E27FC236}">
              <a16:creationId xmlns:a16="http://schemas.microsoft.com/office/drawing/2014/main" id="{9958E4DA-6A7E-4826-8B66-0D1820050D29}"/>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44120FD1-71D3-4C9B-A0DD-D040246D6AFC}"/>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53975</xdr:rowOff>
    </xdr:from>
    <xdr:ext cx="249555" cy="254635"/>
    <xdr:sp macro="" textlink="">
      <xdr:nvSpPr>
        <xdr:cNvPr id="766" name="諸支出金該当値テキスト">
          <a:extLst>
            <a:ext uri="{FF2B5EF4-FFF2-40B4-BE49-F238E27FC236}">
              <a16:creationId xmlns:a16="http://schemas.microsoft.com/office/drawing/2014/main" id="{CB04A310-0347-46BA-9198-55AB8C5BBB5F}"/>
            </a:ext>
          </a:extLst>
        </xdr:cNvPr>
        <xdr:cNvSpPr txBox="1"/>
      </xdr:nvSpPr>
      <xdr:spPr>
        <a:xfrm>
          <a:off x="22212300" y="6569075"/>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D940686B-1B66-4C7C-A364-38BA8071942E}"/>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5110" cy="259080"/>
    <xdr:sp macro="" textlink="">
      <xdr:nvSpPr>
        <xdr:cNvPr id="768" name="テキスト ボックス 767">
          <a:extLst>
            <a:ext uri="{FF2B5EF4-FFF2-40B4-BE49-F238E27FC236}">
              <a16:creationId xmlns:a16="http://schemas.microsoft.com/office/drawing/2014/main" id="{7BCFC6F4-0587-41F3-B3EB-63D143069AAD}"/>
            </a:ext>
          </a:extLst>
        </xdr:cNvPr>
        <xdr:cNvSpPr txBox="1"/>
      </xdr:nvSpPr>
      <xdr:spPr>
        <a:xfrm>
          <a:off x="21198840" y="66967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A54C584A-72E3-4B92-8A4F-1040C874B36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5110" cy="259080"/>
    <xdr:sp macro="" textlink="">
      <xdr:nvSpPr>
        <xdr:cNvPr id="770" name="テキスト ボックス 769">
          <a:extLst>
            <a:ext uri="{FF2B5EF4-FFF2-40B4-BE49-F238E27FC236}">
              <a16:creationId xmlns:a16="http://schemas.microsoft.com/office/drawing/2014/main" id="{5B8ACCB7-E5B8-486D-AC8E-A190E7ABAD08}"/>
            </a:ext>
          </a:extLst>
        </xdr:cNvPr>
        <xdr:cNvSpPr txBox="1"/>
      </xdr:nvSpPr>
      <xdr:spPr>
        <a:xfrm>
          <a:off x="20309840" y="66967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97081FD1-824B-4742-AB03-48C3EB367B1E}"/>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45110" cy="259080"/>
    <xdr:sp macro="" textlink="">
      <xdr:nvSpPr>
        <xdr:cNvPr id="772" name="テキスト ボックス 771">
          <a:extLst>
            <a:ext uri="{FF2B5EF4-FFF2-40B4-BE49-F238E27FC236}">
              <a16:creationId xmlns:a16="http://schemas.microsoft.com/office/drawing/2014/main" id="{EB1E2C6E-C214-459B-AD0D-97AD6B187584}"/>
            </a:ext>
          </a:extLst>
        </xdr:cNvPr>
        <xdr:cNvSpPr txBox="1"/>
      </xdr:nvSpPr>
      <xdr:spPr>
        <a:xfrm>
          <a:off x="19420840" y="66967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68C2BA2A-46EC-426C-B551-4D7D3BEF2626}"/>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5110" cy="259080"/>
    <xdr:sp macro="" textlink="">
      <xdr:nvSpPr>
        <xdr:cNvPr id="774" name="テキスト ボックス 773">
          <a:extLst>
            <a:ext uri="{FF2B5EF4-FFF2-40B4-BE49-F238E27FC236}">
              <a16:creationId xmlns:a16="http://schemas.microsoft.com/office/drawing/2014/main" id="{725FDC50-04C4-47C8-863B-11818E77BBF2}"/>
            </a:ext>
          </a:extLst>
        </xdr:cNvPr>
        <xdr:cNvSpPr txBox="1"/>
      </xdr:nvSpPr>
      <xdr:spPr>
        <a:xfrm>
          <a:off x="18531840" y="66967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A6F59590-D737-4376-BD35-2542163B7C9A}"/>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600E67F6-5156-45FB-8FA3-DA81ED37AB63}"/>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B4912A70-A30B-4F94-8753-B2A14D0FB18F}"/>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23C4439E-75D2-4866-8653-E936443E9639}"/>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1528F322-4104-4DE9-9F4F-179F3CC5FDFF}"/>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11415150-15D9-4EED-A45B-5D8092D24857}"/>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E92744EC-1237-43A5-8F57-CF483A9B4524}"/>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42EE4CFA-4155-44EF-B783-A74501BE0F8B}"/>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5440" cy="220980"/>
    <xdr:sp macro="" textlink="">
      <xdr:nvSpPr>
        <xdr:cNvPr id="783" name="テキスト ボックス 782">
          <a:extLst>
            <a:ext uri="{FF2B5EF4-FFF2-40B4-BE49-F238E27FC236}">
              <a16:creationId xmlns:a16="http://schemas.microsoft.com/office/drawing/2014/main" id="{9F5706EB-EF54-4948-AF3C-022B1D36DCE1}"/>
            </a:ext>
          </a:extLst>
        </xdr:cNvPr>
        <xdr:cNvSpPr txBox="1"/>
      </xdr:nvSpPr>
      <xdr:spPr>
        <a:xfrm>
          <a:off x="18249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1BCAE817-025F-4ECA-8178-B937874F6E36}"/>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2C0AA47-955C-4ECE-B59F-29D6A170A411}"/>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4475" cy="254635"/>
    <xdr:sp macro="" textlink="">
      <xdr:nvSpPr>
        <xdr:cNvPr id="786" name="テキスト ボックス 785">
          <a:extLst>
            <a:ext uri="{FF2B5EF4-FFF2-40B4-BE49-F238E27FC236}">
              <a16:creationId xmlns:a16="http://schemas.microsoft.com/office/drawing/2014/main" id="{106E9380-5BEA-4469-80F7-EB05CF9164E9}"/>
            </a:ext>
          </a:extLst>
        </xdr:cNvPr>
        <xdr:cNvSpPr txBox="1"/>
      </xdr:nvSpPr>
      <xdr:spPr>
        <a:xfrm>
          <a:off x="18039080" y="9255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69EE81B-BB43-4AA1-98F3-38D266B2BB24}"/>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4475" cy="254635"/>
    <xdr:sp macro="" textlink="">
      <xdr:nvSpPr>
        <xdr:cNvPr id="788" name="テキスト ボックス 787">
          <a:extLst>
            <a:ext uri="{FF2B5EF4-FFF2-40B4-BE49-F238E27FC236}">
              <a16:creationId xmlns:a16="http://schemas.microsoft.com/office/drawing/2014/main" id="{EE7E89A5-4EAB-4592-B944-239EDCB14AB7}"/>
            </a:ext>
          </a:extLst>
        </xdr:cNvPr>
        <xdr:cNvSpPr txBox="1"/>
      </xdr:nvSpPr>
      <xdr:spPr>
        <a:xfrm>
          <a:off x="18039080" y="8112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D92DA980-9959-4D93-BBA2-F0642F178909}"/>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90" name="直線コネクタ 789">
          <a:extLst>
            <a:ext uri="{FF2B5EF4-FFF2-40B4-BE49-F238E27FC236}">
              <a16:creationId xmlns:a16="http://schemas.microsoft.com/office/drawing/2014/main" id="{810E9129-CB99-4D19-9604-287E58C6247B}"/>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91" name="前年度繰上充用金最小値テキスト">
          <a:extLst>
            <a:ext uri="{FF2B5EF4-FFF2-40B4-BE49-F238E27FC236}">
              <a16:creationId xmlns:a16="http://schemas.microsoft.com/office/drawing/2014/main" id="{24B0C655-7F72-4BC4-9BEA-1F65A38E91E9}"/>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34BA7357-FC3A-4F2E-93D6-05795299B142}"/>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93" name="前年度繰上充用金最大値テキスト">
          <a:extLst>
            <a:ext uri="{FF2B5EF4-FFF2-40B4-BE49-F238E27FC236}">
              <a16:creationId xmlns:a16="http://schemas.microsoft.com/office/drawing/2014/main" id="{5E2B2EB8-83A2-4AF8-93F6-6D527E6B7AC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944C499D-B9ED-48C1-B6E1-73F71F0EDF12}"/>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C8FF95E-9C74-4E61-B1FF-FD53181CB7D6}"/>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796" name="前年度繰上充用金平均値テキスト">
          <a:extLst>
            <a:ext uri="{FF2B5EF4-FFF2-40B4-BE49-F238E27FC236}">
              <a16:creationId xmlns:a16="http://schemas.microsoft.com/office/drawing/2014/main" id="{6EBD4A8F-EBD3-4BCB-A450-B07B271C7C55}"/>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B77B6697-A313-42C7-9D86-17513A37E29D}"/>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A08F298C-F3A7-40BF-B19A-E849404D910F}"/>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56BC557C-5064-4A91-99F1-5436EA8CA462}"/>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5110" cy="259080"/>
    <xdr:sp macro="" textlink="">
      <xdr:nvSpPr>
        <xdr:cNvPr id="800" name="テキスト ボックス 799">
          <a:extLst>
            <a:ext uri="{FF2B5EF4-FFF2-40B4-BE49-F238E27FC236}">
              <a16:creationId xmlns:a16="http://schemas.microsoft.com/office/drawing/2014/main" id="{B54AEDD2-41A9-492D-AAB9-C6A814902CF8}"/>
            </a:ext>
          </a:extLst>
        </xdr:cNvPr>
        <xdr:cNvSpPr txBox="1"/>
      </xdr:nvSpPr>
      <xdr:spPr>
        <a:xfrm>
          <a:off x="21198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5FB907E-DA0A-4753-85DA-9F7EDC660E13}"/>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39D6C6FA-D7B4-424D-A378-08EA1A9306DA}"/>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5110" cy="259080"/>
    <xdr:sp macro="" textlink="">
      <xdr:nvSpPr>
        <xdr:cNvPr id="803" name="テキスト ボックス 802">
          <a:extLst>
            <a:ext uri="{FF2B5EF4-FFF2-40B4-BE49-F238E27FC236}">
              <a16:creationId xmlns:a16="http://schemas.microsoft.com/office/drawing/2014/main" id="{806F4B9B-F79B-4904-8743-01983BAC6B84}"/>
            </a:ext>
          </a:extLst>
        </xdr:cNvPr>
        <xdr:cNvSpPr txBox="1"/>
      </xdr:nvSpPr>
      <xdr:spPr>
        <a:xfrm>
          <a:off x="20309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A35E4493-3681-4591-B2B3-51100E1D29E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EA9E5DA7-A5FB-401B-82CB-BE7F40BCB6BD}"/>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5110" cy="259080"/>
    <xdr:sp macro="" textlink="">
      <xdr:nvSpPr>
        <xdr:cNvPr id="806" name="テキスト ボックス 805">
          <a:extLst>
            <a:ext uri="{FF2B5EF4-FFF2-40B4-BE49-F238E27FC236}">
              <a16:creationId xmlns:a16="http://schemas.microsoft.com/office/drawing/2014/main" id="{D4E55F68-52FC-4366-AB2F-F39784A2BCD9}"/>
            </a:ext>
          </a:extLst>
        </xdr:cNvPr>
        <xdr:cNvSpPr txBox="1"/>
      </xdr:nvSpPr>
      <xdr:spPr>
        <a:xfrm>
          <a:off x="19420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C4617A10-60F8-4958-9D6E-F1289B09603F}"/>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5110" cy="259080"/>
    <xdr:sp macro="" textlink="">
      <xdr:nvSpPr>
        <xdr:cNvPr id="808" name="テキスト ボックス 807">
          <a:extLst>
            <a:ext uri="{FF2B5EF4-FFF2-40B4-BE49-F238E27FC236}">
              <a16:creationId xmlns:a16="http://schemas.microsoft.com/office/drawing/2014/main" id="{861B11B3-E397-4DCD-A9E7-8C9CF53A04E5}"/>
            </a:ext>
          </a:extLst>
        </xdr:cNvPr>
        <xdr:cNvSpPr txBox="1"/>
      </xdr:nvSpPr>
      <xdr:spPr>
        <a:xfrm>
          <a:off x="18531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9" name="テキスト ボックス 808">
          <a:extLst>
            <a:ext uri="{FF2B5EF4-FFF2-40B4-BE49-F238E27FC236}">
              <a16:creationId xmlns:a16="http://schemas.microsoft.com/office/drawing/2014/main" id="{5CE35CFC-62D9-4AFA-93E1-375BD0D2B981}"/>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0" name="テキスト ボックス 809">
          <a:extLst>
            <a:ext uri="{FF2B5EF4-FFF2-40B4-BE49-F238E27FC236}">
              <a16:creationId xmlns:a16="http://schemas.microsoft.com/office/drawing/2014/main" id="{A7D2A72A-ECAE-4F94-BAE8-5371F945C4B9}"/>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1" name="テキスト ボックス 810">
          <a:extLst>
            <a:ext uri="{FF2B5EF4-FFF2-40B4-BE49-F238E27FC236}">
              <a16:creationId xmlns:a16="http://schemas.microsoft.com/office/drawing/2014/main" id="{7B481F96-5675-4D1B-AFB4-7B1FAA7EC09D}"/>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2" name="テキスト ボックス 811">
          <a:extLst>
            <a:ext uri="{FF2B5EF4-FFF2-40B4-BE49-F238E27FC236}">
              <a16:creationId xmlns:a16="http://schemas.microsoft.com/office/drawing/2014/main" id="{44C31D24-1A6A-4EDD-A1F5-8EC8452EAC88}"/>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21C39052-96D9-4CA4-B502-24F9C146E236}"/>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3E574E9E-F8AF-4D30-9522-A6B114328AE7}"/>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15" name="前年度繰上充用金該当値テキスト">
          <a:extLst>
            <a:ext uri="{FF2B5EF4-FFF2-40B4-BE49-F238E27FC236}">
              <a16:creationId xmlns:a16="http://schemas.microsoft.com/office/drawing/2014/main" id="{D8FAF0C3-1E83-4E4B-9DBB-B8219F3F306F}"/>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6D8A66DB-F4C1-49F6-8D42-3C7C4CE53DFC}"/>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5110" cy="259080"/>
    <xdr:sp macro="" textlink="">
      <xdr:nvSpPr>
        <xdr:cNvPr id="817" name="テキスト ボックス 816">
          <a:extLst>
            <a:ext uri="{FF2B5EF4-FFF2-40B4-BE49-F238E27FC236}">
              <a16:creationId xmlns:a16="http://schemas.microsoft.com/office/drawing/2014/main" id="{547A7C27-8B20-4DD1-8D72-5678DED3DEB9}"/>
            </a:ext>
          </a:extLst>
        </xdr:cNvPr>
        <xdr:cNvSpPr txBox="1"/>
      </xdr:nvSpPr>
      <xdr:spPr>
        <a:xfrm>
          <a:off x="21198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3B43DDAB-E580-422D-B8FB-7BB4FE226A3E}"/>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5110" cy="259080"/>
    <xdr:sp macro="" textlink="">
      <xdr:nvSpPr>
        <xdr:cNvPr id="819" name="テキスト ボックス 818">
          <a:extLst>
            <a:ext uri="{FF2B5EF4-FFF2-40B4-BE49-F238E27FC236}">
              <a16:creationId xmlns:a16="http://schemas.microsoft.com/office/drawing/2014/main" id="{EF6F7873-5EAF-4774-B097-94AC1A4BE919}"/>
            </a:ext>
          </a:extLst>
        </xdr:cNvPr>
        <xdr:cNvSpPr txBox="1"/>
      </xdr:nvSpPr>
      <xdr:spPr>
        <a:xfrm>
          <a:off x="20309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A4678999-0B1C-4589-9D51-A18CEAE49114}"/>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5110" cy="259080"/>
    <xdr:sp macro="" textlink="">
      <xdr:nvSpPr>
        <xdr:cNvPr id="821" name="テキスト ボックス 820">
          <a:extLst>
            <a:ext uri="{FF2B5EF4-FFF2-40B4-BE49-F238E27FC236}">
              <a16:creationId xmlns:a16="http://schemas.microsoft.com/office/drawing/2014/main" id="{D7CCE523-E519-42AB-B045-72F77EDF7579}"/>
            </a:ext>
          </a:extLst>
        </xdr:cNvPr>
        <xdr:cNvSpPr txBox="1"/>
      </xdr:nvSpPr>
      <xdr:spPr>
        <a:xfrm>
          <a:off x="19420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C3C88873-088F-4203-A4B3-F6B551BC576A}"/>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5110" cy="259080"/>
    <xdr:sp macro="" textlink="">
      <xdr:nvSpPr>
        <xdr:cNvPr id="823" name="テキスト ボックス 822">
          <a:extLst>
            <a:ext uri="{FF2B5EF4-FFF2-40B4-BE49-F238E27FC236}">
              <a16:creationId xmlns:a16="http://schemas.microsoft.com/office/drawing/2014/main" id="{61598913-7116-4039-AD6B-50C7F27CF365}"/>
            </a:ext>
          </a:extLst>
        </xdr:cNvPr>
        <xdr:cNvSpPr txBox="1"/>
      </xdr:nvSpPr>
      <xdr:spPr>
        <a:xfrm>
          <a:off x="18531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DF9C3A91-AE50-4DB3-AF3D-184D88A2D046}"/>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1F49368-064A-48D9-AF81-A48AD274E409}"/>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6E7485A4-8930-4A3C-9C9F-2079EFD32E9D}"/>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ほとんどの目的別項目において、類似団体平均と近い数値となっている。</a:t>
          </a:r>
        </a:p>
        <a:p>
          <a:r>
            <a:rPr kumimoji="1" lang="ja-JP" altLang="en-US" sz="1300">
              <a:latin typeface="ＭＳ Ｐゴシック"/>
              <a:ea typeface="ＭＳ Ｐゴシック"/>
            </a:rPr>
            <a:t>　前年度と比較すると総務費、民生費、土木費、消防費の増加が見られる。</a:t>
          </a:r>
          <a:endParaRPr kumimoji="1" lang="en-US" altLang="ja-JP" sz="1300">
            <a:latin typeface="ＭＳ Ｐゴシック"/>
            <a:ea typeface="ＭＳ Ｐゴシック"/>
          </a:endParaRPr>
        </a:p>
        <a:p>
          <a:r>
            <a:rPr kumimoji="1" lang="ja-JP" altLang="en-US" sz="1300">
              <a:latin typeface="ＭＳ Ｐゴシック"/>
              <a:ea typeface="ＭＳ Ｐゴシック"/>
            </a:rPr>
            <a:t>　総務費については、ふるさと納税に関連する経費の増加が増加の要因となっている。</a:t>
          </a:r>
        </a:p>
        <a:p>
          <a:r>
            <a:rPr kumimoji="1" lang="ja-JP" altLang="en-US" sz="1300">
              <a:latin typeface="ＭＳ Ｐゴシック"/>
              <a:ea typeface="ＭＳ Ｐゴシック"/>
            </a:rPr>
            <a:t>　民生費については、低所得者支援及び定額減税補足等給付金に関する経費の増加が増加の要因となっている。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土木費については、公園整備に関する経費の増加が増加の要因となっている。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消防費については、災害対策に関する経費の増加が増加の要因となっている。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公債費については、過去の大型建設事業に係る元金償還の影響により類似団体と比較すると高い数値となっているが、事業の優先順位付けによる計画的な事業執行を行い、新たな市債発行額の抑制に努める。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3FDB6F04-644B-478C-9B08-C00DCCFFAC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CE619251-D003-4ED7-9B94-E7E2A8E0701F}"/>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C4DF5C6B-06F0-4A9B-9D15-39F147E31F72}"/>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35A2F28D-A3A8-4C65-A81A-CA56A9A15605}"/>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899B56C-C86A-4E04-A20A-150EB4EC4BD8}"/>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F7DE4063-E0BF-4D93-BFE5-1F3D8A895285}"/>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AE8A0E68-4452-45B4-B509-13C3FD45D69B}"/>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4DA15A1-E174-4A6E-9A07-D5952DAC6083}"/>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3E0C077E-EAD3-4BD7-B553-CCC31BBDB484}"/>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7B2F8DB3-CB79-48BF-BE59-997F93C10CB6}"/>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92A8F0C4-ED15-4C6D-9F27-2C21DF059191}"/>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京都府亀岡市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7F31A533-673A-493F-B99E-800D2864F32C}"/>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3294FF48-3C50-42AB-B1C7-4490F095C398}"/>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baseline="0">
              <a:latin typeface="ＭＳ ゴシック"/>
              <a:ea typeface="ＭＳ ゴシック"/>
            </a:rPr>
            <a:t>　財政調整基金残高については、令和6年度に</a:t>
          </a:r>
          <a:r>
            <a:rPr kumimoji="1" lang="en-US" altLang="ja-JP" sz="1300" baseline="0">
              <a:latin typeface="ＭＳ ゴシック"/>
              <a:ea typeface="ＭＳ ゴシック"/>
            </a:rPr>
            <a:t>653</a:t>
          </a:r>
          <a:r>
            <a:rPr kumimoji="1" lang="ja-JP" altLang="en-US" sz="1300" baseline="0">
              <a:latin typeface="ＭＳ ゴシック"/>
              <a:ea typeface="ＭＳ ゴシック"/>
            </a:rPr>
            <a:t>百万円を積み立てたことにより、標準財政規模に占める割合が上昇した。</a:t>
          </a:r>
        </a:p>
        <a:p>
          <a:r>
            <a:rPr kumimoji="1" lang="ja-JP" altLang="en-US" sz="1300" baseline="0">
              <a:latin typeface="ＭＳ ゴシック"/>
              <a:ea typeface="ＭＳ ゴシック"/>
            </a:rPr>
            <a:t>　実質単年度収支については、令和元年度に引き続き6年連続黒字となった。</a:t>
          </a:r>
        </a:p>
        <a:p>
          <a:r>
            <a:rPr kumimoji="1" lang="ja-JP" altLang="en-US" sz="1300" baseline="0">
              <a:latin typeface="ＭＳ ゴシック"/>
              <a:ea typeface="ＭＳ ゴシック"/>
            </a:rPr>
            <a:t>　今後も厳しい財政運営を強いられているが、基金に依存しない健全な財政運営が推進できるよう、引き続き財政健全化に努める</a:t>
          </a:r>
          <a:r>
            <a:rPr kumimoji="1" lang="ja-JP" altLang="en-US" sz="1400" baseline="0">
              <a:latin typeface="ＭＳ ゴシック"/>
              <a:ea typeface="ＭＳ ゴシック"/>
            </a:rPr>
            <a:t>。</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A84F2151-184E-4463-B168-C5C5D8F232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389062D7-BB3B-4D6E-BAC4-54D838D10771}"/>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81718784-5820-4D8B-8586-590A3C54B017}"/>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97BE78E8-10B1-4641-B070-492062EE99CD}"/>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C9B104C9-71BD-40A9-9BF7-FC895A7A70B5}"/>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2F96CC5A-D11E-421B-B306-0B5867625BE5}"/>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D9DDB3D7-37B9-4CDB-AE97-839FEA1FC28D}"/>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京都府亀岡市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958DE124-2DA5-4B69-A36B-5C49602AC94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6A46C763-76AA-44CC-BDD9-CAB76E046DEA}"/>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a:t>
          </a:r>
          <a:r>
            <a:rPr kumimoji="1" lang="ja-JP" altLang="en-US" sz="1200">
              <a:latin typeface="ＭＳ ゴシック"/>
              <a:ea typeface="ＭＳ ゴシック"/>
            </a:rPr>
            <a:t>各会計において、連結実質赤字比率に係る黒字額の増減がある中で、全体で見ると前年度と比較して減少した。</a:t>
          </a:r>
        </a:p>
        <a:p>
          <a:r>
            <a:rPr kumimoji="1" lang="ja-JP" altLang="en-US" sz="1200" baseline="0">
              <a:latin typeface="ＭＳ ゴシック"/>
              <a:ea typeface="ＭＳ ゴシック"/>
            </a:rPr>
            <a:t> </a:t>
          </a:r>
          <a:r>
            <a:rPr kumimoji="1" lang="ja-JP" altLang="en-US" sz="1200">
              <a:latin typeface="ＭＳ ゴシック"/>
              <a:ea typeface="ＭＳ ゴシック"/>
            </a:rPr>
            <a:t>一般会計については、前年度に比べ地方交付税や寄附金が増加したことにより歳入総額は増加したが、それ以上に歳出総額も増加したことにより前年度に比べ黒字額の比率が減少した。</a:t>
          </a:r>
          <a:endParaRPr kumimoji="1" lang="en-US" altLang="ja-JP" sz="1200">
            <a:latin typeface="ＭＳ ゴシック"/>
            <a:ea typeface="ＭＳ ゴシック"/>
          </a:endParaRPr>
        </a:p>
        <a:p>
          <a:r>
            <a:rPr kumimoji="1" lang="ja-JP" altLang="en-US" sz="1200" baseline="0">
              <a:latin typeface="ＭＳ ゴシック"/>
              <a:ea typeface="ＭＳ ゴシック"/>
            </a:rPr>
            <a:t>　病院事業会計については、訪問看護事業や医業収支の悪化等により、前年度に比べ赤字額の比率が増加した。</a:t>
          </a:r>
          <a:endParaRPr kumimoji="1" lang="en-US" altLang="ja-JP" sz="1200" baseline="0">
            <a:latin typeface="ＭＳ ゴシック"/>
            <a:ea typeface="ＭＳ ゴシック"/>
          </a:endParaRPr>
        </a:p>
        <a:p>
          <a:r>
            <a:rPr kumimoji="1" lang="ja-JP" altLang="en-US" sz="1200" baseline="0">
              <a:latin typeface="ＭＳ ゴシック"/>
              <a:ea typeface="ＭＳ ゴシック"/>
            </a:rPr>
            <a:t>　</a:t>
          </a:r>
          <a:r>
            <a:rPr kumimoji="1" lang="ja-JP" altLang="en-US" sz="1200" baseline="0">
              <a:solidFill>
                <a:schemeClr val="tx1"/>
              </a:solidFill>
              <a:latin typeface="ＭＳ ゴシック"/>
              <a:ea typeface="ＭＳ ゴシック"/>
            </a:rPr>
            <a:t>資金不足解消に向けては、経営強化プランに示す通り、変化する医療制度に的確に対応し、収益の確保及び費用の節減により、安定的かつ戦略的な病院経営を行うことで、資金不足の解消に努める。</a:t>
          </a:r>
        </a:p>
        <a:p>
          <a:r>
            <a:rPr kumimoji="1" lang="ja-JP" altLang="en-US" sz="1200" baseline="0">
              <a:solidFill>
                <a:schemeClr val="tx1"/>
              </a:solidFill>
              <a:latin typeface="ＭＳ ゴシック"/>
              <a:ea typeface="ＭＳ ゴシック"/>
            </a:rPr>
            <a:t>　具体的には、積極的な救急の受入等を行い、病床利用率の向上に努め、収益の増加を図る。また費用の節減については、診療材料費を同等品でより安価なものへ変更し、薬品においては、後発医薬品採用率の向上により削減に努める。  </a:t>
          </a:r>
          <a:endParaRPr kumimoji="1" lang="en-US" altLang="ja-JP" sz="1200" baseline="0">
            <a:solidFill>
              <a:schemeClr val="tx1"/>
            </a:solidFill>
            <a:latin typeface="ＭＳ ゴシック"/>
            <a:ea typeface="ＭＳ ゴシック"/>
          </a:endParaRPr>
        </a:p>
        <a:p>
          <a:r>
            <a:rPr kumimoji="1" lang="ja-JP" altLang="en-US" sz="1200" baseline="0">
              <a:solidFill>
                <a:schemeClr val="tx1"/>
              </a:solidFill>
              <a:latin typeface="ＭＳ ゴシック"/>
              <a:ea typeface="ＭＳ ゴシック"/>
            </a:rPr>
            <a:t>　なお、開院から使用していた大型の医療機器の更新については一定終了したため、今後は企業債の償還と利払いについても徐々に落ち着いてくると見込んでいる。</a:t>
          </a:r>
          <a:endParaRPr kumimoji="1" lang="en-US" altLang="ja-JP" sz="1200" baseline="0">
            <a:solidFill>
              <a:schemeClr val="tx1"/>
            </a:solidFill>
            <a:latin typeface="ＭＳ ゴシック"/>
            <a:ea typeface="ＭＳ ゴシック"/>
          </a:endParaRPr>
        </a:p>
        <a:p>
          <a:r>
            <a:rPr kumimoji="1" lang="ja-JP" altLang="en-US" sz="1200" baseline="0">
              <a:latin typeface="ＭＳ ゴシック"/>
              <a:ea typeface="ＭＳ ゴシック"/>
            </a:rPr>
            <a:t>　水道事業会計については、原水及び浄水費や配水及び給水費の増加により黒字額の比率が減少した。</a:t>
          </a:r>
          <a:endParaRPr kumimoji="1" lang="en-US" altLang="ja-JP" sz="1200" baseline="0">
            <a:latin typeface="ＭＳ ゴシック"/>
            <a:ea typeface="ＭＳ ゴシック"/>
          </a:endParaRPr>
        </a:p>
        <a:p>
          <a:r>
            <a:rPr kumimoji="1" lang="ja-JP" altLang="en-US" sz="1200">
              <a:latin typeface="ＭＳ ゴシック"/>
              <a:ea typeface="ＭＳ ゴシック"/>
            </a:rPr>
            <a:t>　下水事業会計については、他会計補助金の増加、支払利息及び企業債取扱諸費の減少により黒字額の比率が増加した。</a:t>
          </a:r>
          <a:endParaRPr kumimoji="1" lang="ja-JP" altLang="en-US" sz="1400">
            <a:latin typeface="ＭＳ ゴシック"/>
            <a:ea typeface="ＭＳ ゴシック"/>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B38BE44C-AE86-456C-A84B-204003C76446}"/>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20C1B499-E47C-46D6-A20C-6DD511738A75}"/>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57A01467-BA69-4FBD-86DC-8B55F2F4AC3B}"/>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B44B1944-4A55-4812-BEE5-CA1A5F6591C7}"/>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AA167FCB-7120-404F-A2F7-EDA633D56387}"/>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5358DBC8-81DC-48EE-8E47-213D0242D43A}"/>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E9000A97-A9AE-468D-9254-2C5B91B0E5C9}"/>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FB8F8AB2-0EFF-4E2C-800B-0A226827AF03}"/>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553B9AD0-666C-4226-8DFF-3C19C6134D3C}"/>
            </a:ext>
          </a:extLst>
        </xdr:cNvPr>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821A0B0F-E32D-4BF9-B196-9A193DD6BE8E}"/>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DDA75D9-086C-446F-945C-CD0ECE926D13}"/>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9806E359-50D0-4016-A583-00DFC97EA128}"/>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20AE4F95-6A19-4454-950B-0FBDD1189754}"/>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4B1D1962-D0CC-460D-AA81-02294B642ECB}"/>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京都府亀岡市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FC272D07-AFEF-4247-9FF0-BBF0584B2515}"/>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A33B949-5D6C-4C74-A949-BC184B748649}"/>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593FC2B2-6791-4C25-A283-F00B149C7E92}"/>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B96E5BC5-91F7-47BB-9BE8-3E25AF1C739C}"/>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2D674736-6E5D-4A24-9D4D-FBD0BF8F793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44931573-454C-47BB-BEF6-061EECAC6BF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A6BB0F40-F1BE-4178-80E4-EA12E82CCC86}"/>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1B2B76B7-C13F-4AFD-B40E-DC55042EC42F}"/>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E8B0A478-6AF1-47C3-A92A-18E6F082D078}"/>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DF3A84ED-EE0C-4E46-A4A9-AAAED5DAD4D7}"/>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9B9ED60D-ABB8-44F1-8A16-9B5C2FDAEC2B}"/>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AAB3DCAD-2A0E-473C-8DAE-7374FBE7548F}"/>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BC067060-5307-43C3-ABD7-41BC3A392E81}"/>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AD2FB159-983F-4F44-AA2D-799CEAB0E8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B7279E42-7C09-4498-8BEB-A1C8D88C2FB8}"/>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BE3F84B0-B9FE-4918-9AFC-A659F9773772}"/>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実質公債費比率の分子（</a:t>
          </a:r>
          <a:r>
            <a:rPr kumimoji="1" lang="en-US" altLang="ja-JP" sz="1400">
              <a:latin typeface="ＭＳ ゴシック"/>
              <a:ea typeface="ＭＳ ゴシック"/>
            </a:rPr>
            <a:t>A</a:t>
          </a:r>
          <a:r>
            <a:rPr kumimoji="1" lang="ja-JP" altLang="en-US" sz="1400">
              <a:latin typeface="ＭＳ ゴシック"/>
              <a:ea typeface="ＭＳ ゴシック"/>
            </a:rPr>
            <a:t>－</a:t>
          </a:r>
          <a:r>
            <a:rPr kumimoji="1" lang="en-US" altLang="ja-JP" sz="1400">
              <a:latin typeface="ＭＳ ゴシック"/>
              <a:ea typeface="ＭＳ ゴシック"/>
            </a:rPr>
            <a:t>B</a:t>
          </a:r>
          <a:r>
            <a:rPr kumimoji="1" lang="ja-JP" altLang="en-US" sz="1400">
              <a:latin typeface="ＭＳ ゴシック"/>
              <a:ea typeface="ＭＳ ゴシック"/>
            </a:rPr>
            <a:t>）の内、元利償還金等（</a:t>
          </a:r>
          <a:r>
            <a:rPr kumimoji="1" lang="en-US" altLang="ja-JP" sz="1400">
              <a:latin typeface="ＭＳ ゴシック"/>
              <a:ea typeface="ＭＳ ゴシック"/>
            </a:rPr>
            <a:t>A</a:t>
          </a:r>
          <a:r>
            <a:rPr kumimoji="1" lang="ja-JP" altLang="en-US" sz="1400">
              <a:latin typeface="ＭＳ ゴシック"/>
              <a:ea typeface="ＭＳ ゴシック"/>
            </a:rPr>
            <a:t>）が減少したため、実質公債費比率は、単年度では、1</a:t>
          </a:r>
          <a:r>
            <a:rPr kumimoji="1" lang="en-US" altLang="ja-JP" sz="1400">
              <a:latin typeface="ＭＳ ゴシック"/>
              <a:ea typeface="ＭＳ ゴシック"/>
            </a:rPr>
            <a:t>.9</a:t>
          </a:r>
          <a:r>
            <a:rPr kumimoji="1" lang="ja-JP" altLang="en-US" sz="1400">
              <a:latin typeface="ＭＳ ゴシック"/>
              <a:ea typeface="ＭＳ ゴシック"/>
            </a:rPr>
            <a:t>ポイント改善した。また、</a:t>
          </a:r>
          <a:r>
            <a:rPr kumimoji="1" lang="en-US" altLang="ja-JP" sz="1400">
              <a:latin typeface="ＭＳ ゴシック"/>
              <a:ea typeface="ＭＳ ゴシック"/>
            </a:rPr>
            <a:t>3</a:t>
          </a:r>
          <a:r>
            <a:rPr kumimoji="1" lang="ja-JP" altLang="en-US" sz="1400">
              <a:latin typeface="ＭＳ ゴシック"/>
              <a:ea typeface="ＭＳ ゴシック"/>
            </a:rPr>
            <a:t>か年平均も</a:t>
          </a:r>
          <a:r>
            <a:rPr kumimoji="1" lang="en-US" altLang="ja-JP" sz="1400">
              <a:latin typeface="ＭＳ ゴシック"/>
              <a:ea typeface="ＭＳ ゴシック"/>
            </a:rPr>
            <a:t>0.5</a:t>
          </a:r>
          <a:r>
            <a:rPr kumimoji="1" lang="ja-JP" altLang="en-US" sz="1400">
              <a:latin typeface="ＭＳ ゴシック"/>
              <a:ea typeface="ＭＳ ゴシック"/>
            </a:rPr>
            <a:t>ポイント改善となった。</a:t>
          </a:r>
          <a:endParaRPr kumimoji="1" lang="en-US" altLang="ja-JP" sz="1400">
            <a:latin typeface="ＭＳ ゴシック"/>
            <a:ea typeface="ＭＳ ゴシック"/>
          </a:endParaRPr>
        </a:p>
        <a:p>
          <a:r>
            <a:rPr kumimoji="1" lang="ja-JP" altLang="en-US" sz="1400">
              <a:latin typeface="ＭＳ ゴシック"/>
              <a:ea typeface="ＭＳ ゴシック"/>
            </a:rPr>
            <a:t>　今後も予定している大規模事業により実質公債費比率の悪化が見込まれるが、選択と集中の考え方に基づき、事業の優先順位付けによる計画的な事業執行を行い、新たな市債発行額の抑制に努める。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57499400-CAAE-493C-BD18-822186ED9A63}"/>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A910F15B-B22A-421B-A944-C165F1E1E03C}"/>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974F7EF7-FAAF-41F9-B0BC-0206880811D1}"/>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7A10DD04-ECE0-4189-A40A-90E7DF3C676A}"/>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AB39BCD0-AF16-41FC-8663-D5299EA9A9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EC64A6F4-5596-4422-BF37-2A3F2847263E}"/>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E9FE66D1-70ED-49DD-8C5C-811C4CC66349}"/>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26A331CA-3F10-4210-81B0-3C233BD188C7}"/>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85FBCE61-C045-4930-A937-B23996FCB60B}"/>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F8AAA8D3-826F-409E-90A4-D781A5C9CCE1}"/>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9C82AEF8-F393-4D6E-9791-DC04D06201D6}"/>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7C5A5ABE-64D7-4518-9EBA-0DDFD297B7A6}"/>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3677FB59-878F-4E4B-B9D5-30C8940FE12E}"/>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4DDCA905-BDAE-40E1-BFDC-4094F9D60DD9}"/>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F6A8763B-7C62-4E41-9325-3736DC196BE8}"/>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C5D657B5-3046-4A41-A322-A7600BD36194}"/>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E331E9F-15EA-44B4-8FA1-8711E5B56CB7}"/>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2B0ECB03-92AB-4559-8716-762AF2FF40FD}"/>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9FE5CBD8-B256-4DB7-A96F-103E02D3BA4D}"/>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9B1F9BB5-D894-4B2B-AECC-8F7D9115395F}"/>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C9129AF5-24E3-47E5-8CC7-3BF562DCE8B7}"/>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A6612BD3-F37E-4870-980F-636ABEFDE447}"/>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3D0C5DB7-4196-4575-BCA2-BD5136BDF21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京都府亀岡市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6017976F-90C7-48BF-AA52-9E5B4A47D77C}"/>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A51CB41C-7D1D-4701-9C50-DCE1006D9C2C}"/>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EB90F858-0A6B-4CAC-9A53-06F11A82C9D9}"/>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将来負担比率については、前年度と比較して改善している。</a:t>
          </a:r>
        </a:p>
        <a:p>
          <a:r>
            <a:rPr kumimoji="1" lang="ja-JP" altLang="en-US" sz="1400">
              <a:latin typeface="ＭＳ ゴシック"/>
              <a:ea typeface="ＭＳ ゴシック"/>
            </a:rPr>
            <a:t>　充当可能財源（</a:t>
          </a:r>
          <a:r>
            <a:rPr kumimoji="1" lang="en-US" altLang="ja-JP" sz="1400">
              <a:latin typeface="ＭＳ ゴシック"/>
              <a:ea typeface="ＭＳ ゴシック"/>
            </a:rPr>
            <a:t>B</a:t>
          </a:r>
          <a:r>
            <a:rPr kumimoji="1" lang="ja-JP" altLang="en-US" sz="1400">
              <a:latin typeface="ＭＳ ゴシック"/>
              <a:ea typeface="ＭＳ ゴシック"/>
            </a:rPr>
            <a:t>）は前年度と比較して、376百万円減少したが、将来負担額（</a:t>
          </a:r>
          <a:r>
            <a:rPr kumimoji="1" lang="en-US" altLang="ja-JP" sz="1400">
              <a:latin typeface="ＭＳ ゴシック"/>
              <a:ea typeface="ＭＳ ゴシック"/>
            </a:rPr>
            <a:t>A</a:t>
          </a:r>
          <a:r>
            <a:rPr kumimoji="1" lang="ja-JP" altLang="en-US" sz="1400">
              <a:latin typeface="ＭＳ ゴシック"/>
              <a:ea typeface="ＭＳ ゴシック"/>
            </a:rPr>
            <a:t>）の内、一般会計等に係る地方債の現在高も減少したため、全体としては減少している。</a:t>
          </a:r>
        </a:p>
        <a:p>
          <a:r>
            <a:rPr kumimoji="1" lang="ja-JP" altLang="en-US" sz="1400">
              <a:latin typeface="ＭＳ ゴシック"/>
              <a:ea typeface="ＭＳ ゴシック"/>
            </a:rPr>
            <a:t>　今後も公債費等義務的経費の削減を中心とする行財政改革を進め、財政の健全化に努める。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8E669B51-52F5-46B3-97BE-0D882DD03F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7707B395-882D-47E8-88A9-09FF81E1DC62}"/>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F1BC73B1-D757-41BC-AB35-AA6C9A8473D7}"/>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A3E2F471-BA7A-43C9-A577-26B30F73080C}"/>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38E63A2A-286F-431E-908B-442403AD862D}"/>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50CE063A-DFCE-498E-A3B6-F002694A2824}"/>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38E4BDEB-0197-41E5-9FA6-D62CF165C9BE}"/>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京都府亀岡市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76D28F55-83A7-4E0D-815B-584CC1428F84}"/>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45B56A25-6CC1-46FE-AB87-7027BFFF6501}"/>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85A81539-F1B9-4576-BFF9-DC18EAD7341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9998B687-522B-469A-AE15-2F883A65D0AD}"/>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・ふるさと寄附金を京都・亀岡ふるさと力向上基金に</a:t>
          </a:r>
          <a:r>
            <a:rPr kumimoji="1" lang="en-US" altLang="ja-JP" sz="1300">
              <a:solidFill>
                <a:schemeClr val="dk1"/>
              </a:solidFill>
              <a:effectLst/>
              <a:latin typeface="ＭＳ ゴシック"/>
              <a:ea typeface="ＭＳ ゴシック"/>
              <a:cs typeface="+mn-cs"/>
            </a:rPr>
            <a:t>4,399</a:t>
          </a:r>
          <a:r>
            <a:rPr kumimoji="1" lang="ja-JP" altLang="en-US" sz="1300">
              <a:solidFill>
                <a:schemeClr val="dk1"/>
              </a:solidFill>
              <a:effectLst/>
              <a:latin typeface="ＭＳ ゴシック"/>
              <a:ea typeface="ＭＳ ゴシック"/>
              <a:cs typeface="+mn-cs"/>
            </a:rPr>
            <a:t>百万円積み立てた一方、各種事業経費の財源に充てるため、4</a:t>
          </a:r>
          <a:r>
            <a:rPr kumimoji="1" lang="en-US" altLang="ja-JP" sz="1300">
              <a:solidFill>
                <a:schemeClr val="dk1"/>
              </a:solidFill>
              <a:effectLst/>
              <a:latin typeface="ＭＳ ゴシック"/>
              <a:ea typeface="ＭＳ ゴシック"/>
              <a:cs typeface="+mn-cs"/>
            </a:rPr>
            <a:t>,340</a:t>
          </a:r>
          <a:r>
            <a:rPr kumimoji="1" lang="ja-JP" altLang="en-US" sz="1300">
              <a:solidFill>
                <a:schemeClr val="dk1"/>
              </a:solidFill>
              <a:effectLst/>
              <a:latin typeface="ＭＳ ゴシック"/>
              <a:ea typeface="ＭＳ ゴシック"/>
              <a:cs typeface="+mn-cs"/>
            </a:rPr>
            <a:t>百万円を取り崩したこと等により、基金全体としては、593百万円の増となった。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・京都・亀岡ふるさと力向上基金については、ふるさと納税等による支援が得られるよう、事業を充実させるとともに、財源の確保を図ることで基金に依存しない財政運営に努める必要がある。</a:t>
          </a:r>
        </a:p>
        <a:p>
          <a:r>
            <a:rPr kumimoji="1" lang="ja-JP" altLang="en-US" sz="1300">
              <a:solidFill>
                <a:schemeClr val="dk1"/>
              </a:solidFill>
              <a:effectLst/>
              <a:latin typeface="ＭＳ ゴシック"/>
              <a:ea typeface="ＭＳ ゴシック"/>
              <a:cs typeface="+mn-cs"/>
            </a:rPr>
            <a:t>・各種基金については、基金の設置目的に応じて、適正に運用を行っていく。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44B5A85F-2F91-40A3-963B-4C58A6C8672F}"/>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B33439A1-C0BA-4E01-9BEF-0B83BBC9041C}"/>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FB3F7168-B629-42C4-AF20-42F4DA260BFD}"/>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・京都・亀岡ふるさと力向上基金：ふるさと納税等を財源とした各種事業の実施</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・生涯学習振興基金：生涯学習振興事業の推進</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・河川整備基金：河川の改修整備</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・京都・亀岡ふるさと力向上基金：ふるさと寄附金を、</a:t>
          </a:r>
          <a:r>
            <a:rPr kumimoji="1" lang="en-US" altLang="ja-JP" sz="1300">
              <a:solidFill>
                <a:schemeClr val="dk1"/>
              </a:solidFill>
              <a:effectLst/>
              <a:latin typeface="ＭＳ ゴシック"/>
              <a:ea typeface="ＭＳ ゴシック"/>
              <a:cs typeface="+mn-cs"/>
            </a:rPr>
            <a:t>4,399</a:t>
          </a:r>
          <a:r>
            <a:rPr kumimoji="1" lang="ja-JP" altLang="en-US" sz="1300">
              <a:solidFill>
                <a:schemeClr val="dk1"/>
              </a:solidFill>
              <a:effectLst/>
              <a:latin typeface="ＭＳ ゴシック"/>
              <a:ea typeface="ＭＳ ゴシック"/>
              <a:cs typeface="+mn-cs"/>
            </a:rPr>
            <a:t>百万円積み立てたことによる増加</a:t>
          </a:r>
        </a:p>
        <a:p>
          <a:r>
            <a:rPr kumimoji="1" lang="ja-JP" altLang="en-US" sz="1300">
              <a:solidFill>
                <a:schemeClr val="dk1"/>
              </a:solidFill>
              <a:effectLst/>
              <a:latin typeface="ＭＳ ゴシック"/>
              <a:ea typeface="ＭＳ ゴシック"/>
              <a:cs typeface="+mn-cs"/>
            </a:rPr>
            <a:t>・京都・亀岡ふるさと力向上基金：ふるさと寄附金を、4</a:t>
          </a:r>
          <a:r>
            <a:rPr kumimoji="1" lang="en-US" altLang="ja-JP" sz="1300">
              <a:solidFill>
                <a:schemeClr val="dk1"/>
              </a:solidFill>
              <a:effectLst/>
              <a:latin typeface="ＭＳ ゴシック"/>
              <a:ea typeface="ＭＳ ゴシック"/>
              <a:cs typeface="+mn-cs"/>
            </a:rPr>
            <a:t>,340</a:t>
          </a:r>
          <a:r>
            <a:rPr kumimoji="1" lang="ja-JP" altLang="en-US" sz="1300">
              <a:solidFill>
                <a:schemeClr val="dk1"/>
              </a:solidFill>
              <a:effectLst/>
              <a:latin typeface="ＭＳ ゴシック"/>
              <a:ea typeface="ＭＳ ゴシック"/>
              <a:cs typeface="+mn-cs"/>
            </a:rPr>
            <a:t>百万円を取り崩したことによる減少</a:t>
          </a:r>
        </a:p>
        <a:p>
          <a:r>
            <a:rPr kumimoji="1" lang="ja-JP" altLang="en-US" sz="1300">
              <a:solidFill>
                <a:schemeClr val="dk1"/>
              </a:solidFill>
              <a:effectLst/>
              <a:latin typeface="ＭＳ ゴシック"/>
              <a:ea typeface="ＭＳ ゴシック"/>
              <a:cs typeface="+mn-cs"/>
            </a:rPr>
            <a:t>・生涯学習振興基金：生涯学習振興の推進のため、169百万円を取り崩したことによる減少</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・各種基金の設置目的に応じて、運用を図る中で、まちづくりを推進していく。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477C9E3F-FA7E-4A9B-B02B-180ABE09591C}"/>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8BC73937-FDD4-4BE4-BEEA-CFF07D165266}"/>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FB52E448-6B97-4AD9-901C-0472E6021523}"/>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・決算剰余金を、</a:t>
          </a:r>
          <a:r>
            <a:rPr kumimoji="1" lang="en-US" altLang="ja-JP" sz="1300">
              <a:solidFill>
                <a:schemeClr val="dk1"/>
              </a:solidFill>
              <a:effectLst/>
              <a:latin typeface="ＭＳ ゴシック"/>
              <a:ea typeface="ＭＳ ゴシック"/>
              <a:cs typeface="+mn-cs"/>
            </a:rPr>
            <a:t>653</a:t>
          </a:r>
          <a:r>
            <a:rPr kumimoji="1" lang="ja-JP" altLang="en-US" sz="1300">
              <a:solidFill>
                <a:schemeClr val="dk1"/>
              </a:solidFill>
              <a:effectLst/>
              <a:latin typeface="ＭＳ ゴシック"/>
              <a:ea typeface="ＭＳ ゴシック"/>
              <a:cs typeface="+mn-cs"/>
            </a:rPr>
            <a:t>百万円積み立てたことによる増加</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・経済状況の著しい変動等による大幅な税収減や災害等の緊急対策に備えるため、確保に努める。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63EEEE51-A678-4F5F-A866-48280AA19272}"/>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CCDB4599-DEF7-4DE4-BDC4-0FFBD073E74B}"/>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7080F0B7-54AF-4ADA-A2B9-0C0407FB1606}"/>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・臨時財政対策債償還基金費を125百万円積み立て、48百万円償還のために取り崩したことによる増加</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・市債の償還計画を踏まえ、財政状況に応じて計画的に運用していく。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75AF3E7E-8554-4705-ADE6-606A98555927}"/>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45720</xdr:rowOff>
    </xdr:from>
    <xdr:to>
      <xdr:col>37</xdr:col>
      <xdr:colOff>57150</xdr:colOff>
      <xdr:row>60</xdr:row>
      <xdr:rowOff>114935</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8890</xdr:rowOff>
    </xdr:from>
    <xdr:to>
      <xdr:col>37</xdr:col>
      <xdr:colOff>125730</xdr:colOff>
      <xdr:row>82</xdr:row>
      <xdr:rowOff>133350</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174625</xdr:colOff>
      <xdr:row>1</xdr:row>
      <xdr:rowOff>156210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4135"/>
          <a:ext cx="1161478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5624810" y="189230"/>
          <a:ext cx="36131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174625</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5637510" y="215265"/>
          <a:ext cx="35814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5659735" y="240665"/>
          <a:ext cx="3527425"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京都府亀岡市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3053060" y="189230"/>
          <a:ext cx="243840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3078460" y="215265"/>
          <a:ext cx="239395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3103860" y="240665"/>
          <a:ext cx="2352675"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445135</xdr:colOff>
      <xdr:row>2</xdr:row>
      <xdr:rowOff>22860</xdr:rowOff>
    </xdr:from>
    <xdr:to>
      <xdr:col>53</xdr:col>
      <xdr:colOff>174625</xdr:colOff>
      <xdr:row>11</xdr:row>
      <xdr:rowOff>100965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45135" y="889635"/>
          <a:ext cx="9255125" cy="172275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174625</xdr:colOff>
      <xdr:row>11</xdr:row>
      <xdr:rowOff>70485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568960" y="921385"/>
          <a:ext cx="1273175" cy="1660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70485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791335" y="921385"/>
          <a:ext cx="1222375" cy="1660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86,209
84,798
224.80
47,869,449
46,745,770
1,071,348
20,513,928
36,715,187</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70485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013710" y="921385"/>
          <a:ext cx="1397000" cy="1660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410710" y="940435"/>
          <a:ext cx="1857375"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174625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268085" y="940435"/>
          <a:ext cx="1162050"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12.7
60.7</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15240</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7490460" y="953135"/>
          <a:ext cx="587375" cy="9131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8890</xdr:rowOff>
    </xdr:from>
    <xdr:to>
      <xdr:col>34</xdr:col>
      <xdr:colOff>60325</xdr:colOff>
      <xdr:row>9</xdr:row>
      <xdr:rowOff>125730</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410710" y="1694815"/>
          <a:ext cx="1857375"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8890</xdr:rowOff>
    </xdr:from>
    <xdr:to>
      <xdr:col>53</xdr:col>
      <xdr:colOff>174625</xdr:colOff>
      <xdr:row>9</xdr:row>
      <xdr:rowOff>125730</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331585" y="1694815"/>
          <a:ext cx="3368675"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56</xdr:col>
      <xdr:colOff>111125</xdr:colOff>
      <xdr:row>2</xdr:row>
      <xdr:rowOff>22860</xdr:rowOff>
    </xdr:from>
    <xdr:to>
      <xdr:col>64</xdr:col>
      <xdr:colOff>111125</xdr:colOff>
      <xdr:row>8</xdr:row>
      <xdr:rowOff>106680</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0160635" y="889635"/>
          <a:ext cx="1397000" cy="123317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174625</xdr:colOff>
      <xdr:row>2</xdr:row>
      <xdr:rowOff>86360</xdr:rowOff>
    </xdr:from>
    <xdr:to>
      <xdr:col>64</xdr:col>
      <xdr:colOff>174625</xdr:colOff>
      <xdr:row>3</xdr:row>
      <xdr:rowOff>15240</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0398760" y="953135"/>
          <a:ext cx="1222375"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174625</xdr:colOff>
      <xdr:row>3</xdr:row>
      <xdr:rowOff>27940</xdr:rowOff>
    </xdr:from>
    <xdr:to>
      <xdr:col>64</xdr:col>
      <xdr:colOff>174625</xdr:colOff>
      <xdr:row>6</xdr:row>
      <xdr:rowOff>33655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0398760" y="1218565"/>
          <a:ext cx="1222375" cy="501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174625</xdr:colOff>
      <xdr:row>5</xdr:row>
      <xdr:rowOff>27940</xdr:rowOff>
    </xdr:from>
    <xdr:to>
      <xdr:col>65</xdr:col>
      <xdr:colOff>117475</xdr:colOff>
      <xdr:row>8</xdr:row>
      <xdr:rowOff>156210</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0398760" y="1548765"/>
          <a:ext cx="133985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0227310" y="1042035"/>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028128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113030</xdr:rowOff>
    </xdr:from>
    <xdr:to>
      <xdr:col>57</xdr:col>
      <xdr:colOff>158750</xdr:colOff>
      <xdr:row>4</xdr:row>
      <xdr:rowOff>45720</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0281285" y="13036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27940</xdr:rowOff>
    </xdr:from>
    <xdr:to>
      <xdr:col>57</xdr:col>
      <xdr:colOff>101600</xdr:colOff>
      <xdr:row>5</xdr:row>
      <xdr:rowOff>161925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0325735" y="1548765"/>
          <a:ext cx="0" cy="13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27940</xdr:rowOff>
    </xdr:from>
    <xdr:to>
      <xdr:col>58</xdr:col>
      <xdr:colOff>3175</xdr:colOff>
      <xdr:row>5</xdr:row>
      <xdr:rowOff>27940</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0246360" y="154876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92075</xdr:rowOff>
    </xdr:from>
    <xdr:to>
      <xdr:col>57</xdr:col>
      <xdr:colOff>101600</xdr:colOff>
      <xdr:row>7</xdr:row>
      <xdr:rowOff>60960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0325735" y="1778000"/>
          <a:ext cx="0" cy="13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64135</xdr:rowOff>
    </xdr:from>
    <xdr:to>
      <xdr:col>58</xdr:col>
      <xdr:colOff>3175</xdr:colOff>
      <xdr:row>7</xdr:row>
      <xdr:rowOff>64135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0246360" y="1915160"/>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33655</xdr:rowOff>
    </xdr:from>
    <xdr:ext cx="8894445" cy="24955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10180"/>
          <a:ext cx="88944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100965</xdr:rowOff>
    </xdr:from>
    <xdr:ext cx="6044565" cy="24955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2942590"/>
          <a:ext cx="60445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29600" cy="24955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175000"/>
          <a:ext cx="8229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70485</xdr:rowOff>
    </xdr:from>
    <xdr:ext cx="4431665" cy="24955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07410"/>
          <a:ext cx="44316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137795</xdr:rowOff>
    </xdr:from>
    <xdr:ext cx="182880" cy="24955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639820"/>
          <a:ext cx="1828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27940</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165860" y="4146550"/>
          <a:ext cx="38925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78105</xdr:rowOff>
    </xdr:from>
    <xdr:to>
      <xdr:col>18</xdr:col>
      <xdr:colOff>4445</xdr:colOff>
      <xdr:row>24</xdr:row>
      <xdr:rowOff>13335</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834515" y="4513580"/>
          <a:ext cx="1583690" cy="2654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62230</xdr:rowOff>
    </xdr:from>
    <xdr:to>
      <xdr:col>23</xdr:col>
      <xdr:colOff>5080</xdr:colOff>
      <xdr:row>24</xdr:row>
      <xdr:rowOff>29210</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516630" y="4497705"/>
          <a:ext cx="775335" cy="2971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[ 66.2</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88900</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0076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27940</xdr:rowOff>
    </xdr:from>
    <xdr:to>
      <xdr:col>35</xdr:col>
      <xdr:colOff>22225</xdr:colOff>
      <xdr:row>23</xdr:row>
      <xdr:rowOff>106680</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0076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55/107</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88900</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4046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27940</xdr:rowOff>
    </xdr:from>
    <xdr:to>
      <xdr:col>43</xdr:col>
      <xdr:colOff>22225</xdr:colOff>
      <xdr:row>23</xdr:row>
      <xdr:rowOff>106680</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4046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88900</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79286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149225</xdr:colOff>
      <xdr:row>22</xdr:row>
      <xdr:rowOff>27940</xdr:rowOff>
    </xdr:from>
    <xdr:to>
      <xdr:col>51</xdr:col>
      <xdr:colOff>149225</xdr:colOff>
      <xdr:row>23</xdr:row>
      <xdr:rowOff>106680</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79286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69.0</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64135</xdr:rowOff>
    </xdr:from>
    <xdr:to>
      <xdr:col>27</xdr:col>
      <xdr:colOff>73025</xdr:colOff>
      <xdr:row>36</xdr:row>
      <xdr:rowOff>161925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165860" y="4829810"/>
          <a:ext cx="3892550" cy="207899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64135</xdr:rowOff>
    </xdr:from>
    <xdr:to>
      <xdr:col>53</xdr:col>
      <xdr:colOff>149225</xdr:colOff>
      <xdr:row>36</xdr:row>
      <xdr:rowOff>161925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309235" y="4829810"/>
          <a:ext cx="4365625" cy="20789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125730</xdr:rowOff>
    </xdr:from>
    <xdr:to>
      <xdr:col>52</xdr:col>
      <xdr:colOff>149225</xdr:colOff>
      <xdr:row>26</xdr:row>
      <xdr:rowOff>39370</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309235" y="4891405"/>
          <a:ext cx="4191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15240</xdr:rowOff>
    </xdr:from>
    <xdr:to>
      <xdr:col>53</xdr:col>
      <xdr:colOff>22225</xdr:colOff>
      <xdr:row>36</xdr:row>
      <xdr:rowOff>76200</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369560" y="5111115"/>
          <a:ext cx="4178300" cy="171196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000">
              <a:solidFill>
                <a:schemeClr val="dk1"/>
              </a:solidFill>
              <a:effectLst/>
              <a:latin typeface="+mn-lt"/>
              <a:ea typeface="+mn-ea"/>
              <a:cs typeface="+mn-cs"/>
            </a:rPr>
            <a:t>　平成</a:t>
          </a:r>
          <a:r>
            <a:rPr kumimoji="1" lang="en-US" altLang="ja-JP" sz="1000">
              <a:solidFill>
                <a:schemeClr val="dk1"/>
              </a:solidFill>
              <a:effectLst/>
              <a:latin typeface="+mn-lt"/>
              <a:ea typeface="+mn-ea"/>
              <a:cs typeface="+mn-cs"/>
            </a:rPr>
            <a:t>28</a:t>
          </a:r>
          <a:r>
            <a:rPr kumimoji="1" lang="ja-JP" altLang="ja-JP" sz="1000">
              <a:solidFill>
                <a:schemeClr val="dk1"/>
              </a:solidFill>
              <a:effectLst/>
              <a:latin typeface="+mn-lt"/>
              <a:ea typeface="+mn-ea"/>
              <a:cs typeface="+mn-cs"/>
            </a:rPr>
            <a:t>年</a:t>
          </a:r>
          <a:r>
            <a:rPr kumimoji="1" lang="en-US" altLang="ja-JP" sz="1000">
              <a:solidFill>
                <a:schemeClr val="dk1"/>
              </a:solidFill>
              <a:effectLst/>
              <a:latin typeface="+mn-lt"/>
              <a:ea typeface="+mn-ea"/>
              <a:cs typeface="+mn-cs"/>
            </a:rPr>
            <a:t>9</a:t>
          </a:r>
          <a:r>
            <a:rPr kumimoji="1" lang="ja-JP" altLang="ja-JP" sz="1000">
              <a:solidFill>
                <a:schemeClr val="dk1"/>
              </a:solidFill>
              <a:effectLst/>
              <a:latin typeface="+mn-lt"/>
              <a:ea typeface="+mn-ea"/>
              <a:cs typeface="+mn-cs"/>
            </a:rPr>
            <a:t>月に策定した公共施設等総合管理計画</a:t>
          </a:r>
          <a:r>
            <a:rPr kumimoji="1" lang="en-US" altLang="ja-JP" sz="1000">
              <a:solidFill>
                <a:schemeClr val="dk1"/>
              </a:solidFill>
              <a:effectLst/>
              <a:latin typeface="+mn-lt"/>
              <a:ea typeface="+mn-ea"/>
              <a:cs typeface="+mn-cs"/>
            </a:rPr>
            <a:t>(</a:t>
          </a:r>
          <a:r>
            <a:rPr kumimoji="1" lang="ja-JP" altLang="en-US" sz="1000">
              <a:solidFill>
                <a:schemeClr val="dk1"/>
              </a:solidFill>
              <a:effectLst/>
              <a:latin typeface="+mn-lt"/>
              <a:ea typeface="+mn-ea"/>
              <a:cs typeface="+mn-cs"/>
            </a:rPr>
            <a:t>令和</a:t>
          </a:r>
          <a:r>
            <a:rPr kumimoji="1" lang="en-US" altLang="ja-JP" sz="1000">
              <a:solidFill>
                <a:schemeClr val="dk1"/>
              </a:solidFill>
              <a:effectLst/>
              <a:latin typeface="+mn-lt"/>
              <a:ea typeface="+mn-ea"/>
              <a:cs typeface="+mn-cs"/>
            </a:rPr>
            <a:t>6</a:t>
          </a:r>
          <a:r>
            <a:rPr kumimoji="1" lang="ja-JP" altLang="en-US" sz="1000">
              <a:solidFill>
                <a:schemeClr val="dk1"/>
              </a:solidFill>
              <a:effectLst/>
              <a:latin typeface="+mn-lt"/>
              <a:ea typeface="+mn-ea"/>
              <a:cs typeface="+mn-cs"/>
            </a:rPr>
            <a:t>年</a:t>
          </a:r>
          <a:r>
            <a:rPr kumimoji="1" lang="en-US" altLang="ja-JP" sz="1000">
              <a:solidFill>
                <a:schemeClr val="dk1"/>
              </a:solidFill>
              <a:effectLst/>
              <a:latin typeface="+mn-lt"/>
              <a:ea typeface="+mn-ea"/>
              <a:cs typeface="+mn-cs"/>
            </a:rPr>
            <a:t>3</a:t>
          </a:r>
          <a:r>
            <a:rPr kumimoji="1" lang="ja-JP" altLang="en-US" sz="1000">
              <a:solidFill>
                <a:schemeClr val="dk1"/>
              </a:solidFill>
              <a:effectLst/>
              <a:latin typeface="+mn-lt"/>
              <a:ea typeface="+mn-ea"/>
              <a:cs typeface="+mn-cs"/>
            </a:rPr>
            <a:t>月改定第</a:t>
          </a:r>
          <a:r>
            <a:rPr kumimoji="1" lang="en-US" altLang="ja-JP" sz="1000">
              <a:solidFill>
                <a:schemeClr val="dk1"/>
              </a:solidFill>
              <a:effectLst/>
              <a:latin typeface="+mn-lt"/>
              <a:ea typeface="+mn-ea"/>
              <a:cs typeface="+mn-cs"/>
            </a:rPr>
            <a:t>4</a:t>
          </a:r>
          <a:r>
            <a:rPr kumimoji="1" lang="ja-JP" altLang="en-US" sz="1000">
              <a:solidFill>
                <a:schemeClr val="dk1"/>
              </a:solidFill>
              <a:effectLst/>
              <a:latin typeface="+mn-lt"/>
              <a:ea typeface="+mn-ea"/>
              <a:cs typeface="+mn-cs"/>
            </a:rPr>
            <a:t>版</a:t>
          </a:r>
          <a:r>
            <a:rPr kumimoji="1" lang="en-US" altLang="ja-JP"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において、公共施設等の延べ床面積を</a:t>
          </a:r>
          <a:r>
            <a:rPr kumimoji="1" lang="en-US" altLang="ja-JP" sz="1000">
              <a:solidFill>
                <a:schemeClr val="dk1"/>
              </a:solidFill>
              <a:effectLst/>
              <a:latin typeface="+mn-lt"/>
              <a:ea typeface="+mn-ea"/>
              <a:cs typeface="+mn-cs"/>
            </a:rPr>
            <a:t>10.7</a:t>
          </a:r>
          <a:r>
            <a:rPr kumimoji="1" lang="ja-JP" altLang="ja-JP" sz="1000">
              <a:solidFill>
                <a:schemeClr val="dk1"/>
              </a:solidFill>
              <a:effectLst/>
              <a:latin typeface="+mn-lt"/>
              <a:ea typeface="+mn-ea"/>
              <a:cs typeface="+mn-cs"/>
            </a:rPr>
            <a:t>％削減する目標のもと、公共施設の集約化・複合化や除却を進めていることから、京都府平均を下回っている。</a:t>
          </a:r>
          <a:endParaRPr lang="ja-JP" altLang="ja-JP" sz="1000">
            <a:effectLst/>
          </a:endParaRPr>
        </a:p>
        <a:p>
          <a:r>
            <a:rPr kumimoji="1" lang="ja-JP" altLang="ja-JP" sz="1000">
              <a:solidFill>
                <a:schemeClr val="dk1"/>
              </a:solidFill>
              <a:effectLst/>
              <a:latin typeface="+mn-lt"/>
              <a:ea typeface="+mn-ea"/>
              <a:cs typeface="+mn-cs"/>
            </a:rPr>
            <a:t>　有形固定資産減価償却率については、上昇傾向にあるものの、それぞれの公共施設等について個別施設計画を策定済みであり、今後も当該計画に基づいた施設の維持管理を適切に進めていく。</a:t>
          </a:r>
          <a:endParaRPr lang="ja-JP" altLang="ja-JP" sz="1000">
            <a:effectLst/>
          </a:endParaRPr>
        </a:p>
        <a:p>
          <a:endParaRPr kumimoji="1" lang="ja-JP" altLang="en-US" sz="1100">
            <a:latin typeface="ＭＳ Ｐゴシック"/>
            <a:ea typeface="ＭＳ Ｐゴシック"/>
          </a:endParaRPr>
        </a:p>
      </xdr:txBody>
    </xdr:sp>
    <xdr:clientData/>
  </xdr:twoCellAnchor>
  <xdr:oneCellAnchor>
    <xdr:from>
      <xdr:col>4</xdr:col>
      <xdr:colOff>174625</xdr:colOff>
      <xdr:row>23</xdr:row>
      <xdr:rowOff>45720</xdr:rowOff>
    </xdr:from>
    <xdr:ext cx="349885" cy="217170"/>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143635" y="464629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161925</xdr:rowOff>
    </xdr:from>
    <xdr:to>
      <xdr:col>27</xdr:col>
      <xdr:colOff>73025</xdr:colOff>
      <xdr:row>36</xdr:row>
      <xdr:rowOff>161925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165860" y="6908800"/>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71755</xdr:rowOff>
    </xdr:from>
    <xdr:ext cx="359410" cy="217170"/>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90575" y="6818630"/>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34</xdr:row>
      <xdr:rowOff>145415</xdr:rowOff>
    </xdr:from>
    <xdr:to>
      <xdr:col>27</xdr:col>
      <xdr:colOff>73025</xdr:colOff>
      <xdr:row>34</xdr:row>
      <xdr:rowOff>145415</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165860" y="6562090"/>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55880</xdr:rowOff>
    </xdr:from>
    <xdr:ext cx="359410" cy="215265"/>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790575" y="6472555"/>
          <a:ext cx="35941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32</xdr:row>
      <xdr:rowOff>129540</xdr:rowOff>
    </xdr:from>
    <xdr:to>
      <xdr:col>27</xdr:col>
      <xdr:colOff>73025</xdr:colOff>
      <xdr:row>32</xdr:row>
      <xdr:rowOff>129540</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165860" y="6216015"/>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38735</xdr:rowOff>
    </xdr:from>
    <xdr:ext cx="359410" cy="217170"/>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790575" y="6125210"/>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113030</xdr:rowOff>
    </xdr:from>
    <xdr:to>
      <xdr:col>27</xdr:col>
      <xdr:colOff>73025</xdr:colOff>
      <xdr:row>30</xdr:row>
      <xdr:rowOff>113030</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165860" y="5869305"/>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22860</xdr:rowOff>
    </xdr:from>
    <xdr:ext cx="359410" cy="215265"/>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790575" y="5779135"/>
          <a:ext cx="35941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28</xdr:row>
      <xdr:rowOff>96520</xdr:rowOff>
    </xdr:from>
    <xdr:to>
      <xdr:col>27</xdr:col>
      <xdr:colOff>73025</xdr:colOff>
      <xdr:row>28</xdr:row>
      <xdr:rowOff>96520</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165860" y="5522595"/>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6350</xdr:rowOff>
    </xdr:from>
    <xdr:ext cx="359410" cy="217170"/>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790575" y="5432425"/>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26</xdr:row>
      <xdr:rowOff>80645</xdr:rowOff>
    </xdr:from>
    <xdr:to>
      <xdr:col>27</xdr:col>
      <xdr:colOff>73025</xdr:colOff>
      <xdr:row>26</xdr:row>
      <xdr:rowOff>80645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165860" y="5176520"/>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155575</xdr:rowOff>
    </xdr:from>
    <xdr:ext cx="359410" cy="215265"/>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790575" y="5086350"/>
          <a:ext cx="35941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64135</xdr:rowOff>
    </xdr:from>
    <xdr:to>
      <xdr:col>27</xdr:col>
      <xdr:colOff>73025</xdr:colOff>
      <xdr:row>24</xdr:row>
      <xdr:rowOff>64135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165860" y="4829810"/>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138430</xdr:rowOff>
    </xdr:from>
    <xdr:ext cx="359410" cy="217170"/>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790575" y="4739005"/>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64135</xdr:rowOff>
    </xdr:from>
    <xdr:to>
      <xdr:col>27</xdr:col>
      <xdr:colOff>73025</xdr:colOff>
      <xdr:row>36</xdr:row>
      <xdr:rowOff>161925</xdr:rowOff>
    </xdr:to>
    <xdr:sp macro="" textlink="">
      <xdr:nvSpPr>
        <xdr:cNvPr id="64" name="有形固定資産減価償却率グラフ枠">
          <a:extLst>
            <a:ext uri="{FF2B5EF4-FFF2-40B4-BE49-F238E27FC236}">
              <a16:creationId xmlns:a16="http://schemas.microsoft.com/office/drawing/2014/main" id="{00000000-0008-0000-0000-000040000000}"/>
            </a:ext>
          </a:extLst>
        </xdr:cNvPr>
        <xdr:cNvSpPr/>
      </xdr:nvSpPr>
      <xdr:spPr>
        <a:xfrm>
          <a:off x="1165860" y="4829810"/>
          <a:ext cx="3892550" cy="207899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50165</xdr:rowOff>
    </xdr:from>
    <xdr:to>
      <xdr:col>23</xdr:col>
      <xdr:colOff>85090</xdr:colOff>
      <xdr:row>34</xdr:row>
      <xdr:rowOff>135255</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flipV="1">
          <a:off x="4370705" y="5146040"/>
          <a:ext cx="1270" cy="140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138430</xdr:rowOff>
    </xdr:from>
    <xdr:ext cx="405130" cy="249555"/>
    <xdr:sp macro="" textlink="">
      <xdr:nvSpPr>
        <xdr:cNvPr id="66" name="有形固定資産減価償却率最小値テキスト">
          <a:extLst>
            <a:ext uri="{FF2B5EF4-FFF2-40B4-BE49-F238E27FC236}">
              <a16:creationId xmlns:a16="http://schemas.microsoft.com/office/drawing/2014/main" id="{00000000-0008-0000-0000-000042000000}"/>
            </a:ext>
          </a:extLst>
        </xdr:cNvPr>
        <xdr:cNvSpPr txBox="1"/>
      </xdr:nvSpPr>
      <xdr:spPr>
        <a:xfrm>
          <a:off x="4423410" y="655510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79.7</a:t>
          </a:r>
          <a:endParaRPr kumimoji="1" lang="ja-JP" altLang="en-US" sz="1000" b="1">
            <a:latin typeface="ＭＳ Ｐゴシック"/>
            <a:ea typeface="ＭＳ Ｐゴシック"/>
          </a:endParaRPr>
        </a:p>
      </xdr:txBody>
    </xdr:sp>
    <xdr:clientData/>
  </xdr:oneCellAnchor>
  <xdr:twoCellAnchor>
    <xdr:from>
      <xdr:col>22</xdr:col>
      <xdr:colOff>174625</xdr:colOff>
      <xdr:row>34</xdr:row>
      <xdr:rowOff>135255</xdr:rowOff>
    </xdr:from>
    <xdr:to>
      <xdr:col>23</xdr:col>
      <xdr:colOff>174625</xdr:colOff>
      <xdr:row>34</xdr:row>
      <xdr:rowOff>135255</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286885" y="655193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163195</xdr:rowOff>
    </xdr:from>
    <xdr:ext cx="405130" cy="247650"/>
    <xdr:sp macro="" textlink="">
      <xdr:nvSpPr>
        <xdr:cNvPr id="68" name="有形固定資産減価償却率最大値テキスト">
          <a:extLst>
            <a:ext uri="{FF2B5EF4-FFF2-40B4-BE49-F238E27FC236}">
              <a16:creationId xmlns:a16="http://schemas.microsoft.com/office/drawing/2014/main" id="{00000000-0008-0000-0000-000044000000}"/>
            </a:ext>
          </a:extLst>
        </xdr:cNvPr>
        <xdr:cNvSpPr txBox="1"/>
      </xdr:nvSpPr>
      <xdr:spPr>
        <a:xfrm>
          <a:off x="4423410" y="492887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39.1</a:t>
          </a:r>
          <a:endParaRPr kumimoji="1" lang="ja-JP" altLang="en-US" sz="1000" b="1">
            <a:latin typeface="ＭＳ Ｐゴシック"/>
            <a:ea typeface="ＭＳ Ｐゴシック"/>
          </a:endParaRPr>
        </a:p>
      </xdr:txBody>
    </xdr:sp>
    <xdr:clientData/>
  </xdr:oneCellAnchor>
  <xdr:twoCellAnchor>
    <xdr:from>
      <xdr:col>22</xdr:col>
      <xdr:colOff>174625</xdr:colOff>
      <xdr:row>26</xdr:row>
      <xdr:rowOff>50165</xdr:rowOff>
    </xdr:from>
    <xdr:to>
      <xdr:col>23</xdr:col>
      <xdr:colOff>174625</xdr:colOff>
      <xdr:row>26</xdr:row>
      <xdr:rowOff>50165</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286885" y="514604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132715</xdr:rowOff>
    </xdr:from>
    <xdr:ext cx="405130" cy="249555"/>
    <xdr:sp macro="" textlink="">
      <xdr:nvSpPr>
        <xdr:cNvPr id="70" name="有形固定資産減価償却率平均値テキスト">
          <a:extLst>
            <a:ext uri="{FF2B5EF4-FFF2-40B4-BE49-F238E27FC236}">
              <a16:creationId xmlns:a16="http://schemas.microsoft.com/office/drawing/2014/main" id="{00000000-0008-0000-0000-000046000000}"/>
            </a:ext>
          </a:extLst>
        </xdr:cNvPr>
        <xdr:cNvSpPr txBox="1"/>
      </xdr:nvSpPr>
      <xdr:spPr>
        <a:xfrm>
          <a:off x="4423410" y="5888990"/>
          <a:ext cx="40513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31</xdr:row>
      <xdr:rowOff>110490</xdr:rowOff>
    </xdr:from>
    <xdr:to>
      <xdr:col>23</xdr:col>
      <xdr:colOff>136525</xdr:colOff>
      <xdr:row>32</xdr:row>
      <xdr:rowOff>43180</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4321810" y="6031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71755</xdr:rowOff>
    </xdr:from>
    <xdr:to>
      <xdr:col>19</xdr:col>
      <xdr:colOff>174625</xdr:colOff>
      <xdr:row>32</xdr:row>
      <xdr:rowOff>5080</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3674110" y="5993130"/>
          <a:ext cx="889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44450</xdr:rowOff>
    </xdr:from>
    <xdr:to>
      <xdr:col>15</xdr:col>
      <xdr:colOff>174625</xdr:colOff>
      <xdr:row>31</xdr:row>
      <xdr:rowOff>142240</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2975610" y="5965825"/>
          <a:ext cx="889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27940</xdr:rowOff>
    </xdr:from>
    <xdr:to>
      <xdr:col>11</xdr:col>
      <xdr:colOff>174625</xdr:colOff>
      <xdr:row>31</xdr:row>
      <xdr:rowOff>125730</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2277110" y="5949315"/>
          <a:ext cx="889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174625</xdr:colOff>
      <xdr:row>31</xdr:row>
      <xdr:rowOff>100965</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1578610" y="5924550"/>
          <a:ext cx="889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40640</xdr:rowOff>
    </xdr:from>
    <xdr:ext cx="762000" cy="217170"/>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4210685" y="6952615"/>
          <a:ext cx="7620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40640</xdr:rowOff>
    </xdr:from>
    <xdr:ext cx="760095" cy="217170"/>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3562985" y="6952615"/>
          <a:ext cx="7600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40640</xdr:rowOff>
    </xdr:from>
    <xdr:ext cx="760095" cy="217170"/>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2864485" y="6952615"/>
          <a:ext cx="7600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40640</xdr:rowOff>
    </xdr:from>
    <xdr:ext cx="760095" cy="217170"/>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2165985" y="6952615"/>
          <a:ext cx="7600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40640</xdr:rowOff>
    </xdr:from>
    <xdr:ext cx="760095" cy="217170"/>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1467485" y="6952615"/>
          <a:ext cx="7600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31</xdr:row>
      <xdr:rowOff>113665</xdr:rowOff>
    </xdr:from>
    <xdr:to>
      <xdr:col>23</xdr:col>
      <xdr:colOff>136525</xdr:colOff>
      <xdr:row>32</xdr:row>
      <xdr:rowOff>46355</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321810" y="6035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93345</xdr:rowOff>
    </xdr:from>
    <xdr:ext cx="405130" cy="247650"/>
    <xdr:sp macro="" textlink="">
      <xdr:nvSpPr>
        <xdr:cNvPr id="82" name="有形固定資産減価償却率該当値テキスト">
          <a:extLst>
            <a:ext uri="{FF2B5EF4-FFF2-40B4-BE49-F238E27FC236}">
              <a16:creationId xmlns:a16="http://schemas.microsoft.com/office/drawing/2014/main" id="{00000000-0008-0000-0000-000052000000}"/>
            </a:ext>
          </a:extLst>
        </xdr:cNvPr>
        <xdr:cNvSpPr txBox="1"/>
      </xdr:nvSpPr>
      <xdr:spPr>
        <a:xfrm>
          <a:off x="4423410" y="601472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31</xdr:row>
      <xdr:rowOff>61595</xdr:rowOff>
    </xdr:from>
    <xdr:to>
      <xdr:col>19</xdr:col>
      <xdr:colOff>174625</xdr:colOff>
      <xdr:row>31</xdr:row>
      <xdr:rowOff>160020</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3674110" y="5982970"/>
          <a:ext cx="889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110490</xdr:rowOff>
    </xdr:from>
    <xdr:to>
      <xdr:col>23</xdr:col>
      <xdr:colOff>85725</xdr:colOff>
      <xdr:row>31</xdr:row>
      <xdr:rowOff>162560</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3724910" y="6031865"/>
          <a:ext cx="6477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6350</xdr:rowOff>
    </xdr:from>
    <xdr:to>
      <xdr:col>15</xdr:col>
      <xdr:colOff>174625</xdr:colOff>
      <xdr:row>31</xdr:row>
      <xdr:rowOff>104775</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2975610" y="5927725"/>
          <a:ext cx="889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55880</xdr:rowOff>
    </xdr:from>
    <xdr:to>
      <xdr:col>19</xdr:col>
      <xdr:colOff>136525</xdr:colOff>
      <xdr:row>31</xdr:row>
      <xdr:rowOff>110490</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3026410" y="5977255"/>
          <a:ext cx="6985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130175</xdr:rowOff>
    </xdr:from>
    <xdr:to>
      <xdr:col>11</xdr:col>
      <xdr:colOff>174625</xdr:colOff>
      <xdr:row>31</xdr:row>
      <xdr:rowOff>62865</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2277110" y="5886450"/>
          <a:ext cx="889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13970</xdr:rowOff>
    </xdr:from>
    <xdr:to>
      <xdr:col>15</xdr:col>
      <xdr:colOff>136525</xdr:colOff>
      <xdr:row>31</xdr:row>
      <xdr:rowOff>55880</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2327910" y="5935345"/>
          <a:ext cx="6985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74295</xdr:rowOff>
    </xdr:from>
    <xdr:to>
      <xdr:col>7</xdr:col>
      <xdr:colOff>174625</xdr:colOff>
      <xdr:row>31</xdr:row>
      <xdr:rowOff>6985</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1578610" y="5830570"/>
          <a:ext cx="889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123825</xdr:rowOff>
    </xdr:from>
    <xdr:to>
      <xdr:col>11</xdr:col>
      <xdr:colOff>136525</xdr:colOff>
      <xdr:row>31</xdr:row>
      <xdr:rowOff>13970</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1629410" y="5880100"/>
          <a:ext cx="6985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31</xdr:row>
      <xdr:rowOff>161290</xdr:rowOff>
    </xdr:from>
    <xdr:ext cx="405130" cy="247650"/>
    <xdr:sp macro="" textlink="">
      <xdr:nvSpPr>
        <xdr:cNvPr id="91" name="n_1aveValue有形固定資産減価償却率">
          <a:extLst>
            <a:ext uri="{FF2B5EF4-FFF2-40B4-BE49-F238E27FC236}">
              <a16:creationId xmlns:a16="http://schemas.microsoft.com/office/drawing/2014/main" id="{00000000-0008-0000-0000-00005B000000}"/>
            </a:ext>
          </a:extLst>
        </xdr:cNvPr>
        <xdr:cNvSpPr txBox="1"/>
      </xdr:nvSpPr>
      <xdr:spPr>
        <a:xfrm>
          <a:off x="3525520" y="608266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31</xdr:row>
      <xdr:rowOff>133985</xdr:rowOff>
    </xdr:from>
    <xdr:ext cx="403225" cy="249555"/>
    <xdr:sp macro="" textlink="">
      <xdr:nvSpPr>
        <xdr:cNvPr id="92" name="n_2aveValue有形固定資産減価償却率">
          <a:extLst>
            <a:ext uri="{FF2B5EF4-FFF2-40B4-BE49-F238E27FC236}">
              <a16:creationId xmlns:a16="http://schemas.microsoft.com/office/drawing/2014/main" id="{00000000-0008-0000-0000-00005C000000}"/>
            </a:ext>
          </a:extLst>
        </xdr:cNvPr>
        <xdr:cNvSpPr txBox="1"/>
      </xdr:nvSpPr>
      <xdr:spPr>
        <a:xfrm>
          <a:off x="2839720" y="605536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31</xdr:row>
      <xdr:rowOff>116840</xdr:rowOff>
    </xdr:from>
    <xdr:ext cx="403225" cy="247650"/>
    <xdr:sp macro="" textlink="">
      <xdr:nvSpPr>
        <xdr:cNvPr id="93" name="n_3aveValue有形固定資産減価償却率">
          <a:extLst>
            <a:ext uri="{FF2B5EF4-FFF2-40B4-BE49-F238E27FC236}">
              <a16:creationId xmlns:a16="http://schemas.microsoft.com/office/drawing/2014/main" id="{00000000-0008-0000-0000-00005D000000}"/>
            </a:ext>
          </a:extLst>
        </xdr:cNvPr>
        <xdr:cNvSpPr txBox="1"/>
      </xdr:nvSpPr>
      <xdr:spPr>
        <a:xfrm>
          <a:off x="2141220" y="603821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31</xdr:row>
      <xdr:rowOff>92710</xdr:rowOff>
    </xdr:from>
    <xdr:ext cx="403225" cy="247650"/>
    <xdr:sp macro="" textlink="">
      <xdr:nvSpPr>
        <xdr:cNvPr id="94" name="n_4aveValue有形固定資産減価償却率">
          <a:extLst>
            <a:ext uri="{FF2B5EF4-FFF2-40B4-BE49-F238E27FC236}">
              <a16:creationId xmlns:a16="http://schemas.microsoft.com/office/drawing/2014/main" id="{00000000-0008-0000-0000-00005E000000}"/>
            </a:ext>
          </a:extLst>
        </xdr:cNvPr>
        <xdr:cNvSpPr txBox="1"/>
      </xdr:nvSpPr>
      <xdr:spPr>
        <a:xfrm>
          <a:off x="1442720" y="601408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30</xdr:row>
      <xdr:rowOff>10160</xdr:rowOff>
    </xdr:from>
    <xdr:ext cx="405130" cy="248920"/>
    <xdr:sp macro="" textlink="">
      <xdr:nvSpPr>
        <xdr:cNvPr id="95" name="n_1mainValue有形固定資産減価償却率">
          <a:extLst>
            <a:ext uri="{FF2B5EF4-FFF2-40B4-BE49-F238E27FC236}">
              <a16:creationId xmlns:a16="http://schemas.microsoft.com/office/drawing/2014/main" id="{00000000-0008-0000-0000-00005F000000}"/>
            </a:ext>
          </a:extLst>
        </xdr:cNvPr>
        <xdr:cNvSpPr txBox="1"/>
      </xdr:nvSpPr>
      <xdr:spPr>
        <a:xfrm>
          <a:off x="3525520" y="576643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29</xdr:row>
      <xdr:rowOff>120650</xdr:rowOff>
    </xdr:from>
    <xdr:ext cx="403225" cy="247015"/>
    <xdr:sp macro="" textlink="">
      <xdr:nvSpPr>
        <xdr:cNvPr id="96" name="n_2mainValue有形固定資産減価償却率">
          <a:extLst>
            <a:ext uri="{FF2B5EF4-FFF2-40B4-BE49-F238E27FC236}">
              <a16:creationId xmlns:a16="http://schemas.microsoft.com/office/drawing/2014/main" id="{00000000-0008-0000-0000-000060000000}"/>
            </a:ext>
          </a:extLst>
        </xdr:cNvPr>
        <xdr:cNvSpPr txBox="1"/>
      </xdr:nvSpPr>
      <xdr:spPr>
        <a:xfrm>
          <a:off x="2839720" y="571182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29</xdr:row>
      <xdr:rowOff>78740</xdr:rowOff>
    </xdr:from>
    <xdr:ext cx="403225" cy="249555"/>
    <xdr:sp macro="" textlink="">
      <xdr:nvSpPr>
        <xdr:cNvPr id="97" name="n_3mainValue有形固定資産減価償却率">
          <a:extLst>
            <a:ext uri="{FF2B5EF4-FFF2-40B4-BE49-F238E27FC236}">
              <a16:creationId xmlns:a16="http://schemas.microsoft.com/office/drawing/2014/main" id="{00000000-0008-0000-0000-000061000000}"/>
            </a:ext>
          </a:extLst>
        </xdr:cNvPr>
        <xdr:cNvSpPr txBox="1"/>
      </xdr:nvSpPr>
      <xdr:spPr>
        <a:xfrm>
          <a:off x="2141220" y="566991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29</xdr:row>
      <xdr:rowOff>23495</xdr:rowOff>
    </xdr:from>
    <xdr:ext cx="403225" cy="247650"/>
    <xdr:sp macro="" textlink="">
      <xdr:nvSpPr>
        <xdr:cNvPr id="98" name="n_4mainValue有形固定資産減価償却率">
          <a:extLst>
            <a:ext uri="{FF2B5EF4-FFF2-40B4-BE49-F238E27FC236}">
              <a16:creationId xmlns:a16="http://schemas.microsoft.com/office/drawing/2014/main" id="{00000000-0008-0000-0000-000062000000}"/>
            </a:ext>
          </a:extLst>
        </xdr:cNvPr>
        <xdr:cNvSpPr txBox="1"/>
      </xdr:nvSpPr>
      <xdr:spPr>
        <a:xfrm>
          <a:off x="1442720" y="561467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27940</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0373360" y="4146550"/>
          <a:ext cx="3876675"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78105</xdr:rowOff>
    </xdr:from>
    <xdr:to>
      <xdr:col>68</xdr:col>
      <xdr:colOff>158750</xdr:colOff>
      <xdr:row>24</xdr:row>
      <xdr:rowOff>13335</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1348085" y="4513580"/>
          <a:ext cx="955675" cy="2654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174625</xdr:colOff>
      <xdr:row>22</xdr:row>
      <xdr:rowOff>62230</xdr:rowOff>
    </xdr:from>
    <xdr:to>
      <xdr:col>75</xdr:col>
      <xdr:colOff>173990</xdr:colOff>
      <xdr:row>24</xdr:row>
      <xdr:rowOff>29210</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2668885" y="4497705"/>
          <a:ext cx="872490" cy="2971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[ 624.3</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88900</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42151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27940</xdr:rowOff>
    </xdr:from>
    <xdr:to>
      <xdr:col>87</xdr:col>
      <xdr:colOff>149225</xdr:colOff>
      <xdr:row>23</xdr:row>
      <xdr:rowOff>106680</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42151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74/108</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88900</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56121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27940</xdr:rowOff>
    </xdr:from>
    <xdr:to>
      <xdr:col>95</xdr:col>
      <xdr:colOff>149225</xdr:colOff>
      <xdr:row>23</xdr:row>
      <xdr:rowOff>106680</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56121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88900</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7120235"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96</xdr:col>
      <xdr:colOff>85725</xdr:colOff>
      <xdr:row>22</xdr:row>
      <xdr:rowOff>27940</xdr:rowOff>
    </xdr:from>
    <xdr:to>
      <xdr:col>104</xdr:col>
      <xdr:colOff>85725</xdr:colOff>
      <xdr:row>23</xdr:row>
      <xdr:rowOff>106680</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7120235"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969.2</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64135</xdr:rowOff>
    </xdr:from>
    <xdr:to>
      <xdr:col>80</xdr:col>
      <xdr:colOff>9525</xdr:colOff>
      <xdr:row>36</xdr:row>
      <xdr:rowOff>161925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0373360" y="4829810"/>
          <a:ext cx="3876675" cy="207899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64135</xdr:rowOff>
    </xdr:from>
    <xdr:to>
      <xdr:col>106</xdr:col>
      <xdr:colOff>85725</xdr:colOff>
      <xdr:row>36</xdr:row>
      <xdr:rowOff>161925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4500860" y="4829810"/>
          <a:ext cx="4365625" cy="20789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125730</xdr:rowOff>
    </xdr:from>
    <xdr:to>
      <xdr:col>105</xdr:col>
      <xdr:colOff>85725</xdr:colOff>
      <xdr:row>26</xdr:row>
      <xdr:rowOff>39370</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4500860" y="4891405"/>
          <a:ext cx="4191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15240</xdr:rowOff>
    </xdr:from>
    <xdr:to>
      <xdr:col>105</xdr:col>
      <xdr:colOff>149225</xdr:colOff>
      <xdr:row>36</xdr:row>
      <xdr:rowOff>76200</xdr:rowOff>
    </xdr:to>
    <xdr:sp macro="" textlink="" fLocksText="0">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14577060" y="5111115"/>
          <a:ext cx="4178300" cy="171196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京都府平均を下回るものの、類似団体平均、全国平均、のいずれと比較しても上回っている。近年は市債の発行を抑制していることから将来負担比率については減少傾向にあり、令和6年度は60.7％で過去最も低い率となっている。</a:t>
          </a:r>
          <a:endParaRPr lang="ja-JP" altLang="ja-JP" sz="1000">
            <a:effectLst/>
          </a:endParaRPr>
        </a:p>
        <a:p>
          <a:r>
            <a:rPr kumimoji="1" lang="ja-JP" altLang="ja-JP" sz="1000">
              <a:solidFill>
                <a:schemeClr val="dk1"/>
              </a:solidFill>
              <a:effectLst/>
              <a:latin typeface="+mn-lt"/>
              <a:ea typeface="+mn-ea"/>
              <a:cs typeface="+mn-cs"/>
            </a:rPr>
            <a:t>　歳入の確保及び経常経費の更なる見直しを図るとともに、</a:t>
          </a:r>
          <a:r>
            <a:rPr kumimoji="1" lang="ja-JP" altLang="en-US" sz="1000">
              <a:solidFill>
                <a:schemeClr val="dk1"/>
              </a:solidFill>
              <a:effectLst/>
              <a:latin typeface="+mn-lt"/>
              <a:ea typeface="+mn-ea"/>
              <a:cs typeface="+mn-cs"/>
            </a:rPr>
            <a:t>新たな借入金の抑制などにより</a:t>
          </a:r>
          <a:r>
            <a:rPr kumimoji="1" lang="ja-JP" altLang="ja-JP" sz="1000">
              <a:solidFill>
                <a:schemeClr val="dk1"/>
              </a:solidFill>
              <a:effectLst/>
              <a:latin typeface="+mn-lt"/>
              <a:ea typeface="+mn-ea"/>
              <a:cs typeface="+mn-cs"/>
            </a:rPr>
            <a:t>市債残高の抑制に努める。</a:t>
          </a:r>
          <a:endParaRPr kumimoji="1" lang="ja-JP" altLang="en-US" sz="1100">
            <a:latin typeface="ＭＳ Ｐゴシック"/>
            <a:ea typeface="ＭＳ Ｐゴシック"/>
          </a:endParaRPr>
        </a:p>
      </xdr:txBody>
    </xdr:sp>
    <xdr:clientData/>
  </xdr:twoCellAnchor>
  <xdr:oneCellAnchor>
    <xdr:from>
      <xdr:col>57</xdr:col>
      <xdr:colOff>111125</xdr:colOff>
      <xdr:row>23</xdr:row>
      <xdr:rowOff>45720</xdr:rowOff>
    </xdr:from>
    <xdr:ext cx="349885" cy="217170"/>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0335260" y="464629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161925</xdr:rowOff>
    </xdr:from>
    <xdr:to>
      <xdr:col>80</xdr:col>
      <xdr:colOff>9525</xdr:colOff>
      <xdr:row>36</xdr:row>
      <xdr:rowOff>161925</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0373360" y="6908800"/>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71755</xdr:rowOff>
    </xdr:from>
    <xdr:ext cx="482600" cy="217170"/>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9874885" y="6818630"/>
          <a:ext cx="4826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145415</xdr:rowOff>
    </xdr:from>
    <xdr:to>
      <xdr:col>80</xdr:col>
      <xdr:colOff>9525</xdr:colOff>
      <xdr:row>34</xdr:row>
      <xdr:rowOff>145415</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0373360" y="6562090"/>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55880</xdr:rowOff>
    </xdr:from>
    <xdr:ext cx="482600" cy="215265"/>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9874885" y="6472555"/>
          <a:ext cx="4826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129540</xdr:rowOff>
    </xdr:from>
    <xdr:to>
      <xdr:col>80</xdr:col>
      <xdr:colOff>9525</xdr:colOff>
      <xdr:row>32</xdr:row>
      <xdr:rowOff>129540</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0373360" y="6216015"/>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38735</xdr:rowOff>
    </xdr:from>
    <xdr:ext cx="408940" cy="217170"/>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9930765" y="6125210"/>
          <a:ext cx="4089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113030</xdr:rowOff>
    </xdr:from>
    <xdr:to>
      <xdr:col>80</xdr:col>
      <xdr:colOff>9525</xdr:colOff>
      <xdr:row>30</xdr:row>
      <xdr:rowOff>113030</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0373360" y="5869305"/>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22860</xdr:rowOff>
    </xdr:from>
    <xdr:ext cx="408940" cy="215265"/>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9930765" y="5779135"/>
          <a:ext cx="40894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96520</xdr:rowOff>
    </xdr:from>
    <xdr:to>
      <xdr:col>80</xdr:col>
      <xdr:colOff>9525</xdr:colOff>
      <xdr:row>28</xdr:row>
      <xdr:rowOff>96520</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0373360" y="5522595"/>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6350</xdr:rowOff>
    </xdr:from>
    <xdr:ext cx="408940" cy="217170"/>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9930765" y="5432425"/>
          <a:ext cx="4089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80645</xdr:rowOff>
    </xdr:from>
    <xdr:to>
      <xdr:col>80</xdr:col>
      <xdr:colOff>9525</xdr:colOff>
      <xdr:row>26</xdr:row>
      <xdr:rowOff>80645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0373360" y="5176520"/>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155575</xdr:rowOff>
    </xdr:from>
    <xdr:ext cx="307975" cy="215265"/>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033635" y="5086350"/>
          <a:ext cx="307975"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64135</xdr:rowOff>
    </xdr:from>
    <xdr:to>
      <xdr:col>80</xdr:col>
      <xdr:colOff>9525</xdr:colOff>
      <xdr:row>24</xdr:row>
      <xdr:rowOff>64135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0373360" y="4829810"/>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64135</xdr:rowOff>
    </xdr:from>
    <xdr:to>
      <xdr:col>80</xdr:col>
      <xdr:colOff>9525</xdr:colOff>
      <xdr:row>36</xdr:row>
      <xdr:rowOff>161925</xdr:rowOff>
    </xdr:to>
    <xdr:sp macro="" textlink="">
      <xdr:nvSpPr>
        <xdr:cNvPr id="126" name="債務償還比率グラフ枠">
          <a:extLst>
            <a:ext uri="{FF2B5EF4-FFF2-40B4-BE49-F238E27FC236}">
              <a16:creationId xmlns:a16="http://schemas.microsoft.com/office/drawing/2014/main" id="{00000000-0008-0000-0000-00007E000000}"/>
            </a:ext>
          </a:extLst>
        </xdr:cNvPr>
        <xdr:cNvSpPr/>
      </xdr:nvSpPr>
      <xdr:spPr>
        <a:xfrm>
          <a:off x="10373360" y="4829810"/>
          <a:ext cx="3876675" cy="207899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80645</xdr:rowOff>
    </xdr:from>
    <xdr:to>
      <xdr:col>76</xdr:col>
      <xdr:colOff>21590</xdr:colOff>
      <xdr:row>34</xdr:row>
      <xdr:rowOff>102235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flipV="1">
          <a:off x="13562330" y="5176520"/>
          <a:ext cx="1270" cy="13423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105410</xdr:rowOff>
    </xdr:from>
    <xdr:ext cx="560705" cy="249555"/>
    <xdr:sp macro="" textlink="">
      <xdr:nvSpPr>
        <xdr:cNvPr id="128" name="債務償還比率最小値テキスト">
          <a:extLst>
            <a:ext uri="{FF2B5EF4-FFF2-40B4-BE49-F238E27FC236}">
              <a16:creationId xmlns:a16="http://schemas.microsoft.com/office/drawing/2014/main" id="{00000000-0008-0000-0000-000080000000}"/>
            </a:ext>
          </a:extLst>
        </xdr:cNvPr>
        <xdr:cNvSpPr txBox="1"/>
      </xdr:nvSpPr>
      <xdr:spPr>
        <a:xfrm>
          <a:off x="13615035" y="6522085"/>
          <a:ext cx="5607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1,162.4</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102235</xdr:rowOff>
    </xdr:from>
    <xdr:to>
      <xdr:col>76</xdr:col>
      <xdr:colOff>111125</xdr:colOff>
      <xdr:row>34</xdr:row>
      <xdr:rowOff>102235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3491210" y="65189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29210</xdr:rowOff>
    </xdr:from>
    <xdr:ext cx="340360" cy="247650"/>
    <xdr:sp macro="" textlink="">
      <xdr:nvSpPr>
        <xdr:cNvPr id="130" name="債務償還比率最大値テキスト">
          <a:extLst>
            <a:ext uri="{FF2B5EF4-FFF2-40B4-BE49-F238E27FC236}">
              <a16:creationId xmlns:a16="http://schemas.microsoft.com/office/drawing/2014/main" id="{00000000-0008-0000-0000-000082000000}"/>
            </a:ext>
          </a:extLst>
        </xdr:cNvPr>
        <xdr:cNvSpPr txBox="1"/>
      </xdr:nvSpPr>
      <xdr:spPr>
        <a:xfrm>
          <a:off x="13615035" y="4959985"/>
          <a:ext cx="34036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80645</xdr:rowOff>
    </xdr:from>
    <xdr:to>
      <xdr:col>76</xdr:col>
      <xdr:colOff>111125</xdr:colOff>
      <xdr:row>26</xdr:row>
      <xdr:rowOff>80645</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3491210" y="51765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153670</xdr:rowOff>
    </xdr:from>
    <xdr:ext cx="469900" cy="247015"/>
    <xdr:sp macro="" textlink="">
      <xdr:nvSpPr>
        <xdr:cNvPr id="132" name="債務償還比率平均値テキスト">
          <a:extLst>
            <a:ext uri="{FF2B5EF4-FFF2-40B4-BE49-F238E27FC236}">
              <a16:creationId xmlns:a16="http://schemas.microsoft.com/office/drawing/2014/main" id="{00000000-0008-0000-0000-000084000000}"/>
            </a:ext>
          </a:extLst>
        </xdr:cNvPr>
        <xdr:cNvSpPr txBox="1"/>
      </xdr:nvSpPr>
      <xdr:spPr>
        <a:xfrm>
          <a:off x="13615035" y="5579745"/>
          <a:ext cx="46990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515.4</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29</xdr:row>
      <xdr:rowOff>131445</xdr:rowOff>
    </xdr:from>
    <xdr:to>
      <xdr:col>76</xdr:col>
      <xdr:colOff>73025</xdr:colOff>
      <xdr:row>30</xdr:row>
      <xdr:rowOff>64135</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3529310" y="572262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133350</xdr:rowOff>
    </xdr:from>
    <xdr:to>
      <xdr:col>72</xdr:col>
      <xdr:colOff>123825</xdr:colOff>
      <xdr:row>30</xdr:row>
      <xdr:rowOff>66040</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2865735" y="5724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113030</xdr:rowOff>
    </xdr:from>
    <xdr:to>
      <xdr:col>68</xdr:col>
      <xdr:colOff>123825</xdr:colOff>
      <xdr:row>30</xdr:row>
      <xdr:rowOff>45720</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2167235" y="57042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61595</xdr:rowOff>
    </xdr:from>
    <xdr:to>
      <xdr:col>64</xdr:col>
      <xdr:colOff>123825</xdr:colOff>
      <xdr:row>29</xdr:row>
      <xdr:rowOff>160020</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1468735" y="565277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91440</xdr:rowOff>
    </xdr:from>
    <xdr:to>
      <xdr:col>60</xdr:col>
      <xdr:colOff>123825</xdr:colOff>
      <xdr:row>31</xdr:row>
      <xdr:rowOff>24130</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0770235" y="58477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40640</xdr:rowOff>
    </xdr:from>
    <xdr:ext cx="762000" cy="217170"/>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3402310" y="6952615"/>
          <a:ext cx="7620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40640</xdr:rowOff>
    </xdr:from>
    <xdr:ext cx="760095" cy="217170"/>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2754610" y="6952615"/>
          <a:ext cx="7600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40640</xdr:rowOff>
    </xdr:from>
    <xdr:ext cx="760095" cy="217170"/>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2056110" y="6952615"/>
          <a:ext cx="7600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40640</xdr:rowOff>
    </xdr:from>
    <xdr:ext cx="760095" cy="217170"/>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1357610" y="6952615"/>
          <a:ext cx="7600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40640</xdr:rowOff>
    </xdr:from>
    <xdr:ext cx="760095" cy="217170"/>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0659110" y="6952615"/>
          <a:ext cx="7600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30</xdr:row>
      <xdr:rowOff>92710</xdr:rowOff>
    </xdr:from>
    <xdr:to>
      <xdr:col>76</xdr:col>
      <xdr:colOff>73025</xdr:colOff>
      <xdr:row>31</xdr:row>
      <xdr:rowOff>25400</xdr:rowOff>
    </xdr:to>
    <xdr:sp macro="" textlink="">
      <xdr:nvSpPr>
        <xdr:cNvPr id="143" name="楕円 142">
          <a:extLst>
            <a:ext uri="{FF2B5EF4-FFF2-40B4-BE49-F238E27FC236}">
              <a16:creationId xmlns:a16="http://schemas.microsoft.com/office/drawing/2014/main" id="{00000000-0008-0000-0000-00008F000000}"/>
            </a:ext>
          </a:extLst>
        </xdr:cNvPr>
        <xdr:cNvSpPr/>
      </xdr:nvSpPr>
      <xdr:spPr>
        <a:xfrm>
          <a:off x="13529310" y="584898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71755</xdr:rowOff>
    </xdr:from>
    <xdr:ext cx="469900" cy="249555"/>
    <xdr:sp macro="" textlink="">
      <xdr:nvSpPr>
        <xdr:cNvPr id="144" name="債務償還比率該当値テキスト">
          <a:extLst>
            <a:ext uri="{FF2B5EF4-FFF2-40B4-BE49-F238E27FC236}">
              <a16:creationId xmlns:a16="http://schemas.microsoft.com/office/drawing/2014/main" id="{00000000-0008-0000-0000-000090000000}"/>
            </a:ext>
          </a:extLst>
        </xdr:cNvPr>
        <xdr:cNvSpPr txBox="1"/>
      </xdr:nvSpPr>
      <xdr:spPr>
        <a:xfrm>
          <a:off x="13615035" y="582803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624.3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30</xdr:row>
      <xdr:rowOff>99695</xdr:rowOff>
    </xdr:from>
    <xdr:to>
      <xdr:col>72</xdr:col>
      <xdr:colOff>123825</xdr:colOff>
      <xdr:row>31</xdr:row>
      <xdr:rowOff>32385</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2865735" y="5855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140970</xdr:rowOff>
    </xdr:from>
    <xdr:to>
      <xdr:col>76</xdr:col>
      <xdr:colOff>22225</xdr:colOff>
      <xdr:row>30</xdr:row>
      <xdr:rowOff>149225</xdr:rowOff>
    </xdr:to>
    <xdr:cxnSp macro="">
      <xdr:nvCxnSpPr>
        <xdr:cNvPr id="146" name="直線コネクタ 145">
          <a:extLst>
            <a:ext uri="{FF2B5EF4-FFF2-40B4-BE49-F238E27FC236}">
              <a16:creationId xmlns:a16="http://schemas.microsoft.com/office/drawing/2014/main" id="{00000000-0008-0000-0000-000092000000}"/>
            </a:ext>
          </a:extLst>
        </xdr:cNvPr>
        <xdr:cNvCxnSpPr/>
      </xdr:nvCxnSpPr>
      <xdr:spPr>
        <a:xfrm flipV="1">
          <a:off x="12916535" y="5897245"/>
          <a:ext cx="6477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153670</xdr:rowOff>
    </xdr:from>
    <xdr:to>
      <xdr:col>68</xdr:col>
      <xdr:colOff>123825</xdr:colOff>
      <xdr:row>31</xdr:row>
      <xdr:rowOff>86360</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2167235" y="59099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149225</xdr:rowOff>
    </xdr:from>
    <xdr:to>
      <xdr:col>72</xdr:col>
      <xdr:colOff>73025</xdr:colOff>
      <xdr:row>31</xdr:row>
      <xdr:rowOff>37465</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flipV="1">
          <a:off x="12218035" y="5905500"/>
          <a:ext cx="6985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86360</xdr:rowOff>
    </xdr:from>
    <xdr:to>
      <xdr:col>64</xdr:col>
      <xdr:colOff>123825</xdr:colOff>
      <xdr:row>31</xdr:row>
      <xdr:rowOff>19050</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1468735" y="58426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135255</xdr:rowOff>
    </xdr:from>
    <xdr:to>
      <xdr:col>68</xdr:col>
      <xdr:colOff>73025</xdr:colOff>
      <xdr:row>31</xdr:row>
      <xdr:rowOff>37465</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11519535" y="5891530"/>
          <a:ext cx="6985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100965</xdr:rowOff>
    </xdr:from>
    <xdr:to>
      <xdr:col>60</xdr:col>
      <xdr:colOff>123825</xdr:colOff>
      <xdr:row>32</xdr:row>
      <xdr:rowOff>33655</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0770235" y="60223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135255</xdr:rowOff>
    </xdr:from>
    <xdr:to>
      <xdr:col>64</xdr:col>
      <xdr:colOff>73025</xdr:colOff>
      <xdr:row>31</xdr:row>
      <xdr:rowOff>149860</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0821035" y="5891530"/>
          <a:ext cx="698500" cy="179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81915</xdr:rowOff>
    </xdr:from>
    <xdr:ext cx="469900" cy="249555"/>
    <xdr:sp macro="" textlink="">
      <xdr:nvSpPr>
        <xdr:cNvPr id="153" name="n_1aveValue債務償還比率">
          <a:extLst>
            <a:ext uri="{FF2B5EF4-FFF2-40B4-BE49-F238E27FC236}">
              <a16:creationId xmlns:a16="http://schemas.microsoft.com/office/drawing/2014/main" id="{00000000-0008-0000-0000-000099000000}"/>
            </a:ext>
          </a:extLst>
        </xdr:cNvPr>
        <xdr:cNvSpPr txBox="1"/>
      </xdr:nvSpPr>
      <xdr:spPr>
        <a:xfrm>
          <a:off x="12684760" y="550799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517.0</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28</xdr:row>
      <xdr:rowOff>61595</xdr:rowOff>
    </xdr:from>
    <xdr:ext cx="467995" cy="247650"/>
    <xdr:sp macro="" textlink="">
      <xdr:nvSpPr>
        <xdr:cNvPr id="154" name="n_2aveValue債務償還比率">
          <a:extLst>
            <a:ext uri="{FF2B5EF4-FFF2-40B4-BE49-F238E27FC236}">
              <a16:creationId xmlns:a16="http://schemas.microsoft.com/office/drawing/2014/main" id="{00000000-0008-0000-0000-00009A000000}"/>
            </a:ext>
          </a:extLst>
        </xdr:cNvPr>
        <xdr:cNvSpPr txBox="1"/>
      </xdr:nvSpPr>
      <xdr:spPr>
        <a:xfrm>
          <a:off x="11998960" y="5487670"/>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499.2</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28</xdr:row>
      <xdr:rowOff>10160</xdr:rowOff>
    </xdr:from>
    <xdr:ext cx="467995" cy="248920"/>
    <xdr:sp macro="" textlink="">
      <xdr:nvSpPr>
        <xdr:cNvPr id="155" name="n_3aveValue債務償還比率">
          <a:extLst>
            <a:ext uri="{FF2B5EF4-FFF2-40B4-BE49-F238E27FC236}">
              <a16:creationId xmlns:a16="http://schemas.microsoft.com/office/drawing/2014/main" id="{00000000-0008-0000-0000-00009B000000}"/>
            </a:ext>
          </a:extLst>
        </xdr:cNvPr>
        <xdr:cNvSpPr txBox="1"/>
      </xdr:nvSpPr>
      <xdr:spPr>
        <a:xfrm>
          <a:off x="11300460" y="5436235"/>
          <a:ext cx="467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454.8</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29</xdr:row>
      <xdr:rowOff>39370</xdr:rowOff>
    </xdr:from>
    <xdr:ext cx="467995" cy="249555"/>
    <xdr:sp macro="" textlink="">
      <xdr:nvSpPr>
        <xdr:cNvPr id="156" name="n_4aveValue債務償還比率">
          <a:extLst>
            <a:ext uri="{FF2B5EF4-FFF2-40B4-BE49-F238E27FC236}">
              <a16:creationId xmlns:a16="http://schemas.microsoft.com/office/drawing/2014/main" id="{00000000-0008-0000-0000-00009C000000}"/>
            </a:ext>
          </a:extLst>
        </xdr:cNvPr>
        <xdr:cNvSpPr txBox="1"/>
      </xdr:nvSpPr>
      <xdr:spPr>
        <a:xfrm>
          <a:off x="10601960" y="563054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623.5</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31</xdr:row>
      <xdr:rowOff>24130</xdr:rowOff>
    </xdr:from>
    <xdr:ext cx="469900" cy="247650"/>
    <xdr:sp macro="" textlink="">
      <xdr:nvSpPr>
        <xdr:cNvPr id="157" name="n_1mainValue債務償還比率">
          <a:extLst>
            <a:ext uri="{FF2B5EF4-FFF2-40B4-BE49-F238E27FC236}">
              <a16:creationId xmlns:a16="http://schemas.microsoft.com/office/drawing/2014/main" id="{00000000-0008-0000-0000-00009D000000}"/>
            </a:ext>
          </a:extLst>
        </xdr:cNvPr>
        <xdr:cNvSpPr txBox="1"/>
      </xdr:nvSpPr>
      <xdr:spPr>
        <a:xfrm>
          <a:off x="12684760" y="5945505"/>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630.9</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31</xdr:row>
      <xdr:rowOff>77470</xdr:rowOff>
    </xdr:from>
    <xdr:ext cx="467995" cy="249555"/>
    <xdr:sp macro="" textlink="">
      <xdr:nvSpPr>
        <xdr:cNvPr id="158" name="n_2mainValue債務償還比率">
          <a:extLst>
            <a:ext uri="{FF2B5EF4-FFF2-40B4-BE49-F238E27FC236}">
              <a16:creationId xmlns:a16="http://schemas.microsoft.com/office/drawing/2014/main" id="{00000000-0008-0000-0000-00009E000000}"/>
            </a:ext>
          </a:extLst>
        </xdr:cNvPr>
        <xdr:cNvSpPr txBox="1"/>
      </xdr:nvSpPr>
      <xdr:spPr>
        <a:xfrm>
          <a:off x="11998960" y="599884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677.4</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31</xdr:row>
      <xdr:rowOff>10160</xdr:rowOff>
    </xdr:from>
    <xdr:ext cx="467995" cy="248920"/>
    <xdr:sp macro="" textlink="">
      <xdr:nvSpPr>
        <xdr:cNvPr id="159" name="n_3mainValue債務償還比率">
          <a:extLst>
            <a:ext uri="{FF2B5EF4-FFF2-40B4-BE49-F238E27FC236}">
              <a16:creationId xmlns:a16="http://schemas.microsoft.com/office/drawing/2014/main" id="{00000000-0008-0000-0000-00009F000000}"/>
            </a:ext>
          </a:extLst>
        </xdr:cNvPr>
        <xdr:cNvSpPr txBox="1"/>
      </xdr:nvSpPr>
      <xdr:spPr>
        <a:xfrm>
          <a:off x="11300460" y="5931535"/>
          <a:ext cx="467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619.1</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32</xdr:row>
      <xdr:rowOff>25400</xdr:rowOff>
    </xdr:from>
    <xdr:ext cx="467995" cy="247650"/>
    <xdr:sp macro="" textlink="">
      <xdr:nvSpPr>
        <xdr:cNvPr id="160" name="n_4mainValue債務償還比率">
          <a:extLst>
            <a:ext uri="{FF2B5EF4-FFF2-40B4-BE49-F238E27FC236}">
              <a16:creationId xmlns:a16="http://schemas.microsoft.com/office/drawing/2014/main" id="{00000000-0008-0000-0000-0000A0000000}"/>
            </a:ext>
          </a:extLst>
        </xdr:cNvPr>
        <xdr:cNvSpPr txBox="1"/>
      </xdr:nvSpPr>
      <xdr:spPr>
        <a:xfrm>
          <a:off x="10601960" y="611187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774.5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146685</xdr:rowOff>
    </xdr:from>
    <xdr:to>
      <xdr:col>36</xdr:col>
      <xdr:colOff>22225</xdr:colOff>
      <xdr:row>43</xdr:row>
      <xdr:rowOff>146685</xdr:rowOff>
    </xdr:to>
    <xdr:sp macro="" textlink="">
      <xdr:nvSpPr>
        <xdr:cNvPr id="161" name="正方形/長方形 160">
          <a:extLst>
            <a:ext uri="{FF2B5EF4-FFF2-40B4-BE49-F238E27FC236}">
              <a16:creationId xmlns:a16="http://schemas.microsoft.com/office/drawing/2014/main" id="{00000000-0008-0000-0000-0000A1000000}"/>
            </a:ext>
          </a:extLst>
        </xdr:cNvPr>
        <xdr:cNvSpPr/>
      </xdr:nvSpPr>
      <xdr:spPr>
        <a:xfrm>
          <a:off x="1165860" y="7763510"/>
          <a:ext cx="5413375"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137795</xdr:rowOff>
    </xdr:from>
    <xdr:to>
      <xdr:col>36</xdr:col>
      <xdr:colOff>22225</xdr:colOff>
      <xdr:row>65</xdr:row>
      <xdr:rowOff>137795</xdr:rowOff>
    </xdr:to>
    <xdr:sp macro="" textlink="">
      <xdr:nvSpPr>
        <xdr:cNvPr id="162" name="正方形/長方形 161">
          <a:extLst>
            <a:ext uri="{FF2B5EF4-FFF2-40B4-BE49-F238E27FC236}">
              <a16:creationId xmlns:a16="http://schemas.microsoft.com/office/drawing/2014/main" id="{00000000-0008-0000-0000-0000A2000000}"/>
            </a:ext>
          </a:extLst>
        </xdr:cNvPr>
        <xdr:cNvSpPr/>
      </xdr:nvSpPr>
      <xdr:spPr>
        <a:xfrm>
          <a:off x="1165860" y="11443970"/>
          <a:ext cx="5413375"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60960</xdr:rowOff>
    </xdr:from>
    <xdr:ext cx="370205" cy="231775"/>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842010" y="8014335"/>
          <a:ext cx="37020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153035</xdr:rowOff>
    </xdr:from>
    <xdr:ext cx="368300" cy="231775"/>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6404610" y="10589260"/>
          <a:ext cx="368300"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27940</xdr:rowOff>
    </xdr:from>
    <xdr:ext cx="370205" cy="231775"/>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842010" y="11664315"/>
          <a:ext cx="37020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39370</xdr:rowOff>
    </xdr:from>
    <xdr:ext cx="368300" cy="231775"/>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404610" y="14317345"/>
          <a:ext cx="368300"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73025</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87375" y="127000"/>
          <a:ext cx="11636375"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18415</xdr:rowOff>
    </xdr:from>
    <xdr:to>
      <xdr:col>120</xdr:col>
      <xdr:colOff>152400</xdr:colOff>
      <xdr:row>4</xdr:row>
      <xdr:rowOff>60960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7462500" y="189865"/>
          <a:ext cx="36449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42545</xdr:rowOff>
    </xdr:from>
    <xdr:to>
      <xdr:col>120</xdr:col>
      <xdr:colOff>127000</xdr:colOff>
      <xdr:row>4</xdr:row>
      <xdr:rowOff>36830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7481550" y="213995"/>
          <a:ext cx="36004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67310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7506950" y="238760"/>
          <a:ext cx="3543300" cy="42799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京都府亀岡市</a:t>
          </a:r>
        </a:p>
      </xdr:txBody>
    </xdr:sp>
    <xdr:clientData/>
  </xdr:twoCellAnchor>
  <xdr:twoCellAnchor>
    <xdr:from>
      <xdr:col>85</xdr:col>
      <xdr:colOff>63500</xdr:colOff>
      <xdr:row>1</xdr:row>
      <xdr:rowOff>18415</xdr:rowOff>
    </xdr:from>
    <xdr:to>
      <xdr:col>99</xdr:col>
      <xdr:colOff>57150</xdr:colOff>
      <xdr:row>4</xdr:row>
      <xdr:rowOff>60960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4906625" y="189865"/>
          <a:ext cx="24384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42545</xdr:rowOff>
    </xdr:from>
    <xdr:to>
      <xdr:col>99</xdr:col>
      <xdr:colOff>38100</xdr:colOff>
      <xdr:row>4</xdr:row>
      <xdr:rowOff>36830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4932025" y="213995"/>
          <a:ext cx="23939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67310</xdr:rowOff>
    </xdr:from>
    <xdr:to>
      <xdr:col>99</xdr:col>
      <xdr:colOff>6350</xdr:colOff>
      <xdr:row>4</xdr:row>
      <xdr:rowOff>12065</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4957425" y="238760"/>
          <a:ext cx="2336800" cy="44005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30480</xdr:rowOff>
    </xdr:from>
    <xdr:to>
      <xdr:col>57</xdr:col>
      <xdr:colOff>0</xdr:colOff>
      <xdr:row>15</xdr:row>
      <xdr:rowOff>92075</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698500" y="862330"/>
          <a:ext cx="9255125" cy="17125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60960</xdr:rowOff>
    </xdr:from>
    <xdr:to>
      <xdr:col>12</xdr:col>
      <xdr:colOff>0</xdr:colOff>
      <xdr:row>15</xdr:row>
      <xdr:rowOff>60960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25500" y="892810"/>
          <a:ext cx="1270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60960</xdr:rowOff>
    </xdr:from>
    <xdr:to>
      <xdr:col>18</xdr:col>
      <xdr:colOff>127000</xdr:colOff>
      <xdr:row>15</xdr:row>
      <xdr:rowOff>60960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047875" y="892810"/>
          <a:ext cx="122237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86,209
84,798
224.80
47,869,449
46,745,770
1,071,348
20,513,928
36,715,187</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60960</xdr:rowOff>
    </xdr:from>
    <xdr:to>
      <xdr:col>26</xdr:col>
      <xdr:colOff>127000</xdr:colOff>
      <xdr:row>15</xdr:row>
      <xdr:rowOff>60960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270250" y="892810"/>
          <a:ext cx="1397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79375</xdr:rowOff>
    </xdr:from>
    <xdr:to>
      <xdr:col>37</xdr:col>
      <xdr:colOff>63500</xdr:colOff>
      <xdr:row>10</xdr:row>
      <xdr:rowOff>159385</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4667250" y="911225"/>
          <a:ext cx="185737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79375</xdr:rowOff>
    </xdr:from>
    <xdr:to>
      <xdr:col>44</xdr:col>
      <xdr:colOff>0</xdr:colOff>
      <xdr:row>10</xdr:row>
      <xdr:rowOff>159385</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6524625" y="911225"/>
          <a:ext cx="115887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12.7
60.7</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92075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7747000" y="923925"/>
          <a:ext cx="587375"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116205</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4667250" y="1657350"/>
          <a:ext cx="1857375"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116205</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6588125" y="1657350"/>
          <a:ext cx="336550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30480</xdr:rowOff>
    </xdr:from>
    <xdr:to>
      <xdr:col>66</xdr:col>
      <xdr:colOff>25400</xdr:colOff>
      <xdr:row>12</xdr:row>
      <xdr:rowOff>97790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0153650" y="862330"/>
          <a:ext cx="1397000" cy="122301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92075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0398125" y="923925"/>
          <a:ext cx="1222375"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97790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0398125" y="1180465"/>
          <a:ext cx="1222375"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122555</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0398125" y="1497965"/>
          <a:ext cx="1333500"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12065</xdr:rowOff>
    </xdr:from>
    <xdr:to>
      <xdr:col>59</xdr:col>
      <xdr:colOff>127000</xdr:colOff>
      <xdr:row>6</xdr:row>
      <xdr:rowOff>12065</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0236200" y="1009015"/>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128270</xdr:rowOff>
    </xdr:from>
    <xdr:to>
      <xdr:col>59</xdr:col>
      <xdr:colOff>73025</xdr:colOff>
      <xdr:row>6</xdr:row>
      <xdr:rowOff>60960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0290175" y="96012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55245</xdr:rowOff>
    </xdr:from>
    <xdr:to>
      <xdr:col>59</xdr:col>
      <xdr:colOff>73025</xdr:colOff>
      <xdr:row>7</xdr:row>
      <xdr:rowOff>153035</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0290175" y="121729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146685</xdr:rowOff>
    </xdr:from>
    <xdr:to>
      <xdr:col>59</xdr:col>
      <xdr:colOff>15875</xdr:colOff>
      <xdr:row>9</xdr:row>
      <xdr:rowOff>116205</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0318750" y="147383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146685</xdr:rowOff>
    </xdr:from>
    <xdr:to>
      <xdr:col>59</xdr:col>
      <xdr:colOff>107950</xdr:colOff>
      <xdr:row>8</xdr:row>
      <xdr:rowOff>146685</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0255250" y="147383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45720</xdr:rowOff>
    </xdr:from>
    <xdr:to>
      <xdr:col>59</xdr:col>
      <xdr:colOff>15875</xdr:colOff>
      <xdr:row>11</xdr:row>
      <xdr:rowOff>15240</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0318750" y="1703070"/>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0255250" y="184086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48895</xdr:rowOff>
    </xdr:from>
    <xdr:ext cx="8896350" cy="24955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50875" y="2696845"/>
          <a:ext cx="88963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47650"/>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50875" y="3002915"/>
          <a:ext cx="60464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4955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50875" y="3308350"/>
          <a:ext cx="82315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140335</xdr:rowOff>
    </xdr:from>
    <xdr:ext cx="4433570" cy="24955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50875" y="3613785"/>
          <a:ext cx="44335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73025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698500" y="4041775"/>
          <a:ext cx="4343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48895</xdr:rowOff>
    </xdr:from>
    <xdr:to>
      <xdr:col>12</xdr:col>
      <xdr:colOff>127000</xdr:colOff>
      <xdr:row>29</xdr:row>
      <xdr:rowOff>128270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255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79375</xdr:rowOff>
    </xdr:from>
    <xdr:to>
      <xdr:col>12</xdr:col>
      <xdr:colOff>127000</xdr:colOff>
      <xdr:row>30</xdr:row>
      <xdr:rowOff>159385</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255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50/107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48895</xdr:rowOff>
    </xdr:from>
    <xdr:to>
      <xdr:col>18</xdr:col>
      <xdr:colOff>0</xdr:colOff>
      <xdr:row>29</xdr:row>
      <xdr:rowOff>128270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7462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79375</xdr:rowOff>
    </xdr:from>
    <xdr:to>
      <xdr:col>18</xdr:col>
      <xdr:colOff>0</xdr:colOff>
      <xdr:row>30</xdr:row>
      <xdr:rowOff>159385</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7462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48895</xdr:rowOff>
    </xdr:from>
    <xdr:to>
      <xdr:col>24</xdr:col>
      <xdr:colOff>0</xdr:colOff>
      <xdr:row>29</xdr:row>
      <xdr:rowOff>128270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27940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29</xdr:row>
      <xdr:rowOff>79375</xdr:rowOff>
    </xdr:from>
    <xdr:to>
      <xdr:col>24</xdr:col>
      <xdr:colOff>0</xdr:colOff>
      <xdr:row>30</xdr:row>
      <xdr:rowOff>159385</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27940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73025</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698500" y="514286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450" cy="217170"/>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676275" y="495935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73025</xdr:rowOff>
    </xdr:from>
    <xdr:to>
      <xdr:col>28</xdr:col>
      <xdr:colOff>114300</xdr:colOff>
      <xdr:row>44</xdr:row>
      <xdr:rowOff>73025</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698500" y="7343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101600</xdr:rowOff>
    </xdr:from>
    <xdr:ext cx="465455" cy="24955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78765" y="720725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36830</xdr:rowOff>
    </xdr:from>
    <xdr:to>
      <xdr:col>28</xdr:col>
      <xdr:colOff>114300</xdr:colOff>
      <xdr:row>42</xdr:row>
      <xdr:rowOff>36830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698500" y="69773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64770</xdr:rowOff>
    </xdr:from>
    <xdr:ext cx="465455" cy="24955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78765" y="684022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698500" y="6610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27940</xdr:rowOff>
    </xdr:from>
    <xdr:ext cx="403225" cy="247650"/>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42900" y="647319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128270</xdr:rowOff>
    </xdr:from>
    <xdr:to>
      <xdr:col>28</xdr:col>
      <xdr:colOff>114300</xdr:colOff>
      <xdr:row>37</xdr:row>
      <xdr:rowOff>128270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698500" y="62433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156845</xdr:rowOff>
    </xdr:from>
    <xdr:ext cx="403225" cy="247650"/>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42900" y="610679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92075</xdr:rowOff>
    </xdr:from>
    <xdr:to>
      <xdr:col>28</xdr:col>
      <xdr:colOff>114300</xdr:colOff>
      <xdr:row>35</xdr:row>
      <xdr:rowOff>92075</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698500" y="5876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120015</xdr:rowOff>
    </xdr:from>
    <xdr:ext cx="403225" cy="247650"/>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42900" y="573976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55245</xdr:rowOff>
    </xdr:from>
    <xdr:to>
      <xdr:col>28</xdr:col>
      <xdr:colOff>114300</xdr:colOff>
      <xdr:row>33</xdr:row>
      <xdr:rowOff>55245</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698500" y="5509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83185</xdr:rowOff>
    </xdr:from>
    <xdr:ext cx="403225" cy="247650"/>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42900" y="537273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698500" y="51428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46355</xdr:rowOff>
    </xdr:from>
    <xdr:ext cx="339090" cy="24955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391160" y="5005705"/>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152400</xdr:colOff>
      <xdr:row>44</xdr:row>
      <xdr:rowOff>73025</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698500" y="514286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154305</xdr:rowOff>
    </xdr:from>
    <xdr:to>
      <xdr:col>24</xdr:col>
      <xdr:colOff>62865</xdr:colOff>
      <xdr:row>41</xdr:row>
      <xdr:rowOff>163195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253865" y="5608955"/>
          <a:ext cx="0" cy="1329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1905</xdr:rowOff>
    </xdr:from>
    <xdr:ext cx="403225" cy="24955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292600" y="694245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97.9</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163195</xdr:rowOff>
    </xdr:from>
    <xdr:to>
      <xdr:col>24</xdr:col>
      <xdr:colOff>152400</xdr:colOff>
      <xdr:row>41</xdr:row>
      <xdr:rowOff>163195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181475" y="69386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102870</xdr:rowOff>
    </xdr:from>
    <xdr:ext cx="403225" cy="24955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292600" y="539242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154305</xdr:rowOff>
    </xdr:from>
    <xdr:to>
      <xdr:col>24</xdr:col>
      <xdr:colOff>152400</xdr:colOff>
      <xdr:row>33</xdr:row>
      <xdr:rowOff>154305</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181475" y="56089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73025</xdr:rowOff>
    </xdr:from>
    <xdr:ext cx="403225" cy="24955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292600" y="6353175"/>
          <a:ext cx="40322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93980</xdr:rowOff>
    </xdr:from>
    <xdr:to>
      <xdr:col>24</xdr:col>
      <xdr:colOff>114300</xdr:colOff>
      <xdr:row>39</xdr:row>
      <xdr:rowOff>27305</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203700" y="637413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68580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444875" y="634873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46355</xdr:rowOff>
    </xdr:from>
    <xdr:to>
      <xdr:col>15</xdr:col>
      <xdr:colOff>101600</xdr:colOff>
      <xdr:row>38</xdr:row>
      <xdr:rowOff>144145</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619375" y="63265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35560</xdr:rowOff>
    </xdr:from>
    <xdr:to>
      <xdr:col>10</xdr:col>
      <xdr:colOff>165100</xdr:colOff>
      <xdr:row>38</xdr:row>
      <xdr:rowOff>133350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809750" y="6315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160020</xdr:rowOff>
    </xdr:from>
    <xdr:to>
      <xdr:col>6</xdr:col>
      <xdr:colOff>38100</xdr:colOff>
      <xdr:row>38</xdr:row>
      <xdr:rowOff>93345</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00125" y="6275070"/>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71120</xdr:rowOff>
    </xdr:from>
    <xdr:ext cx="762000" cy="24955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0798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44</xdr:row>
      <xdr:rowOff>71120</xdr:rowOff>
    </xdr:from>
    <xdr:ext cx="762000" cy="24955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3178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71120</xdr:rowOff>
    </xdr:from>
    <xdr:ext cx="762000" cy="24955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4955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71120</xdr:rowOff>
    </xdr:from>
    <xdr:ext cx="762000" cy="24955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6859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44</xdr:row>
      <xdr:rowOff>71120</xdr:rowOff>
    </xdr:from>
    <xdr:ext cx="762000" cy="24955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8731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62865</xdr:rowOff>
    </xdr:from>
    <xdr:to>
      <xdr:col>24</xdr:col>
      <xdr:colOff>114300</xdr:colOff>
      <xdr:row>38</xdr:row>
      <xdr:rowOff>160655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203700" y="63430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85090</xdr:rowOff>
    </xdr:from>
    <xdr:ext cx="403225" cy="247650"/>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292600" y="620014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11430</xdr:rowOff>
    </xdr:from>
    <xdr:to>
      <xdr:col>20</xdr:col>
      <xdr:colOff>38100</xdr:colOff>
      <xdr:row>38</xdr:row>
      <xdr:rowOff>109220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444875" y="629158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38</xdr:row>
      <xdr:rowOff>60960</xdr:rowOff>
    </xdr:from>
    <xdr:to>
      <xdr:col>24</xdr:col>
      <xdr:colOff>63500</xdr:colOff>
      <xdr:row>38</xdr:row>
      <xdr:rowOff>111760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492500" y="6341110"/>
          <a:ext cx="762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153035</xdr:rowOff>
    </xdr:from>
    <xdr:to>
      <xdr:col>15</xdr:col>
      <xdr:colOff>101600</xdr:colOff>
      <xdr:row>38</xdr:row>
      <xdr:rowOff>85725</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619375" y="62680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36830</xdr:rowOff>
    </xdr:from>
    <xdr:to>
      <xdr:col>19</xdr:col>
      <xdr:colOff>174625</xdr:colOff>
      <xdr:row>38</xdr:row>
      <xdr:rowOff>60960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670175" y="6316980"/>
          <a:ext cx="822325"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116205</xdr:rowOff>
    </xdr:from>
    <xdr:to>
      <xdr:col>10</xdr:col>
      <xdr:colOff>165100</xdr:colOff>
      <xdr:row>38</xdr:row>
      <xdr:rowOff>48895</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809750" y="62312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0</xdr:rowOff>
    </xdr:from>
    <xdr:to>
      <xdr:col>15</xdr:col>
      <xdr:colOff>50800</xdr:colOff>
      <xdr:row>38</xdr:row>
      <xdr:rowOff>36830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860550" y="6280150"/>
          <a:ext cx="809625"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79375</xdr:rowOff>
    </xdr:from>
    <xdr:to>
      <xdr:col>6</xdr:col>
      <xdr:colOff>38100</xdr:colOff>
      <xdr:row>38</xdr:row>
      <xdr:rowOff>12065</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00125" y="619442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37</xdr:row>
      <xdr:rowOff>128270</xdr:rowOff>
    </xdr:from>
    <xdr:to>
      <xdr:col>10</xdr:col>
      <xdr:colOff>114300</xdr:colOff>
      <xdr:row>38</xdr:row>
      <xdr:rowOff>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047750" y="6243320"/>
          <a:ext cx="8128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38</xdr:row>
      <xdr:rowOff>158115</xdr:rowOff>
    </xdr:from>
    <xdr:ext cx="405130" cy="247650"/>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296285" y="643826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38</xdr:row>
      <xdr:rowOff>135890</xdr:rowOff>
    </xdr:from>
    <xdr:ext cx="405130" cy="24955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483485" y="641604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38</xdr:row>
      <xdr:rowOff>125095</xdr:rowOff>
    </xdr:from>
    <xdr:ext cx="405130" cy="247650"/>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673860" y="640524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38</xdr:row>
      <xdr:rowOff>84455</xdr:rowOff>
    </xdr:from>
    <xdr:ext cx="405130" cy="247650"/>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864235" y="636460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36</xdr:row>
      <xdr:rowOff>125730</xdr:rowOff>
    </xdr:from>
    <xdr:ext cx="405130" cy="247650"/>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296285" y="607568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36</xdr:row>
      <xdr:rowOff>101600</xdr:rowOff>
    </xdr:from>
    <xdr:ext cx="405130" cy="24955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483485" y="605155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36</xdr:row>
      <xdr:rowOff>64770</xdr:rowOff>
    </xdr:from>
    <xdr:ext cx="405130" cy="24955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673860" y="601472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36</xdr:row>
      <xdr:rowOff>27940</xdr:rowOff>
    </xdr:from>
    <xdr:ext cx="405130" cy="247650"/>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864235" y="597789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73025</xdr:rowOff>
    </xdr:from>
    <xdr:to>
      <xdr:col>59</xdr:col>
      <xdr:colOff>88900</xdr:colOff>
      <xdr:row>28</xdr:row>
      <xdr:rowOff>24765</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064250" y="4041775"/>
          <a:ext cx="4327525"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48895</xdr:rowOff>
    </xdr:from>
    <xdr:to>
      <xdr:col>43</xdr:col>
      <xdr:colOff>63500</xdr:colOff>
      <xdr:row>29</xdr:row>
      <xdr:rowOff>128270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175375"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79375</xdr:rowOff>
    </xdr:from>
    <xdr:to>
      <xdr:col>43</xdr:col>
      <xdr:colOff>63500</xdr:colOff>
      <xdr:row>30</xdr:row>
      <xdr:rowOff>159385</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175375"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36/107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48895</xdr:rowOff>
    </xdr:from>
    <xdr:to>
      <xdr:col>48</xdr:col>
      <xdr:colOff>127000</xdr:colOff>
      <xdr:row>29</xdr:row>
      <xdr:rowOff>128270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1120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79375</xdr:rowOff>
    </xdr:from>
    <xdr:to>
      <xdr:col>48</xdr:col>
      <xdr:colOff>127000</xdr:colOff>
      <xdr:row>30</xdr:row>
      <xdr:rowOff>159385</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1120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48895</xdr:rowOff>
    </xdr:from>
    <xdr:to>
      <xdr:col>54</xdr:col>
      <xdr:colOff>127000</xdr:colOff>
      <xdr:row>29</xdr:row>
      <xdr:rowOff>128270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1597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29</xdr:row>
      <xdr:rowOff>79375</xdr:rowOff>
    </xdr:from>
    <xdr:to>
      <xdr:col>54</xdr:col>
      <xdr:colOff>127000</xdr:colOff>
      <xdr:row>30</xdr:row>
      <xdr:rowOff>159385</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1597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73025</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064250" y="514286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535" cy="217170"/>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026150" y="4959350"/>
          <a:ext cx="34353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73025</xdr:rowOff>
    </xdr:from>
    <xdr:to>
      <xdr:col>59</xdr:col>
      <xdr:colOff>50800</xdr:colOff>
      <xdr:row>44</xdr:row>
      <xdr:rowOff>73025</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064250" y="734377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36830</xdr:rowOff>
    </xdr:from>
    <xdr:to>
      <xdr:col>59</xdr:col>
      <xdr:colOff>50800</xdr:colOff>
      <xdr:row>42</xdr:row>
      <xdr:rowOff>36830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064250" y="69773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64770</xdr:rowOff>
    </xdr:from>
    <xdr:ext cx="465455" cy="24955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5628640" y="684022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064250" y="66103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27940</xdr:rowOff>
    </xdr:from>
    <xdr:ext cx="529590" cy="247650"/>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5580380" y="6473190"/>
          <a:ext cx="5295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128270</xdr:rowOff>
    </xdr:from>
    <xdr:to>
      <xdr:col>59</xdr:col>
      <xdr:colOff>50800</xdr:colOff>
      <xdr:row>37</xdr:row>
      <xdr:rowOff>128270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064250" y="624332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156845</xdr:rowOff>
    </xdr:from>
    <xdr:ext cx="529590" cy="247650"/>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5580380" y="6106795"/>
          <a:ext cx="5295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92075</xdr:rowOff>
    </xdr:from>
    <xdr:to>
      <xdr:col>59</xdr:col>
      <xdr:colOff>50800</xdr:colOff>
      <xdr:row>35</xdr:row>
      <xdr:rowOff>92075</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064250" y="58769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120015</xdr:rowOff>
    </xdr:from>
    <xdr:ext cx="529590" cy="247650"/>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5580380" y="5739765"/>
          <a:ext cx="5295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55245</xdr:rowOff>
    </xdr:from>
    <xdr:to>
      <xdr:col>59</xdr:col>
      <xdr:colOff>50800</xdr:colOff>
      <xdr:row>33</xdr:row>
      <xdr:rowOff>55245</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064250" y="550989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83185</xdr:rowOff>
    </xdr:from>
    <xdr:ext cx="529590" cy="247650"/>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5580380" y="5372735"/>
          <a:ext cx="5295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064250" y="51428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46355</xdr:rowOff>
    </xdr:from>
    <xdr:ext cx="529590" cy="24955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5580380" y="5005705"/>
          <a:ext cx="529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73025</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064250" y="514286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34</xdr:row>
      <xdr:rowOff>3810</xdr:rowOff>
    </xdr:from>
    <xdr:to>
      <xdr:col>54</xdr:col>
      <xdr:colOff>174625</xdr:colOff>
      <xdr:row>41</xdr:row>
      <xdr:rowOff>149225</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9604375" y="5623560"/>
          <a:ext cx="0" cy="13011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153035</xdr:rowOff>
    </xdr:from>
    <xdr:ext cx="467995" cy="247650"/>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9642475" y="692848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1.437</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149225</xdr:rowOff>
    </xdr:from>
    <xdr:to>
      <xdr:col>55</xdr:col>
      <xdr:colOff>88900</xdr:colOff>
      <xdr:row>41</xdr:row>
      <xdr:rowOff>149225</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9531350" y="69246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117475</xdr:rowOff>
    </xdr:from>
    <xdr:ext cx="532765" cy="247650"/>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9642475" y="5407025"/>
          <a:ext cx="53276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36.908</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3810</xdr:rowOff>
    </xdr:from>
    <xdr:to>
      <xdr:col>55</xdr:col>
      <xdr:colOff>88900</xdr:colOff>
      <xdr:row>34</xdr:row>
      <xdr:rowOff>3810</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9531350" y="56235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21590</xdr:rowOff>
    </xdr:from>
    <xdr:ext cx="467995" cy="24701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9642475" y="6631940"/>
          <a:ext cx="467995"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7.520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40</xdr:row>
      <xdr:rowOff>41910</xdr:rowOff>
    </xdr:from>
    <xdr:to>
      <xdr:col>55</xdr:col>
      <xdr:colOff>50800</xdr:colOff>
      <xdr:row>40</xdr:row>
      <xdr:rowOff>139700</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9569450" y="665226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44450</xdr:rowOff>
    </xdr:from>
    <xdr:to>
      <xdr:col>50</xdr:col>
      <xdr:colOff>165100</xdr:colOff>
      <xdr:row>40</xdr:row>
      <xdr:rowOff>142240</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8794750" y="66548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46990</xdr:rowOff>
    </xdr:from>
    <xdr:to>
      <xdr:col>46</xdr:col>
      <xdr:colOff>38100</xdr:colOff>
      <xdr:row>40</xdr:row>
      <xdr:rowOff>144780</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7985125" y="665734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48260</xdr:rowOff>
    </xdr:from>
    <xdr:to>
      <xdr:col>41</xdr:col>
      <xdr:colOff>101600</xdr:colOff>
      <xdr:row>40</xdr:row>
      <xdr:rowOff>146050</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159625" y="6658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64770</xdr:rowOff>
    </xdr:from>
    <xdr:to>
      <xdr:col>36</xdr:col>
      <xdr:colOff>165100</xdr:colOff>
      <xdr:row>40</xdr:row>
      <xdr:rowOff>162560</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350000" y="66751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71120</xdr:rowOff>
    </xdr:from>
    <xdr:ext cx="762000" cy="24955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94297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71120</xdr:rowOff>
    </xdr:from>
    <xdr:ext cx="762000" cy="24955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86709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44</xdr:row>
      <xdr:rowOff>71120</xdr:rowOff>
    </xdr:from>
    <xdr:ext cx="762000" cy="24955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78581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71120</xdr:rowOff>
    </xdr:from>
    <xdr:ext cx="762000" cy="24955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03580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71120</xdr:rowOff>
    </xdr:from>
    <xdr:ext cx="762000" cy="24955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2261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40</xdr:row>
      <xdr:rowOff>20320</xdr:rowOff>
    </xdr:from>
    <xdr:to>
      <xdr:col>55</xdr:col>
      <xdr:colOff>50800</xdr:colOff>
      <xdr:row>40</xdr:row>
      <xdr:rowOff>118110</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9569450" y="663067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41910</xdr:rowOff>
    </xdr:from>
    <xdr:ext cx="467995" cy="24955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9642475" y="648716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8.120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40</xdr:row>
      <xdr:rowOff>23495</xdr:rowOff>
    </xdr:from>
    <xdr:to>
      <xdr:col>50</xdr:col>
      <xdr:colOff>165100</xdr:colOff>
      <xdr:row>40</xdr:row>
      <xdr:rowOff>121285</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8794750" y="66338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69215</xdr:rowOff>
    </xdr:from>
    <xdr:to>
      <xdr:col>55</xdr:col>
      <xdr:colOff>0</xdr:colOff>
      <xdr:row>40</xdr:row>
      <xdr:rowOff>71755</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8845550" y="6679565"/>
          <a:ext cx="75882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25400</xdr:rowOff>
    </xdr:from>
    <xdr:to>
      <xdr:col>46</xdr:col>
      <xdr:colOff>38100</xdr:colOff>
      <xdr:row>40</xdr:row>
      <xdr:rowOff>123190</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7985125" y="663575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40</xdr:row>
      <xdr:rowOff>71755</xdr:rowOff>
    </xdr:from>
    <xdr:to>
      <xdr:col>50</xdr:col>
      <xdr:colOff>114300</xdr:colOff>
      <xdr:row>40</xdr:row>
      <xdr:rowOff>73660</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032750" y="6682105"/>
          <a:ext cx="8128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29210</xdr:rowOff>
    </xdr:from>
    <xdr:to>
      <xdr:col>41</xdr:col>
      <xdr:colOff>101600</xdr:colOff>
      <xdr:row>40</xdr:row>
      <xdr:rowOff>127000</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159625" y="66395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73660</xdr:rowOff>
    </xdr:from>
    <xdr:to>
      <xdr:col>45</xdr:col>
      <xdr:colOff>174625</xdr:colOff>
      <xdr:row>40</xdr:row>
      <xdr:rowOff>78105</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210425" y="6684010"/>
          <a:ext cx="82232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31115</xdr:rowOff>
    </xdr:from>
    <xdr:to>
      <xdr:col>36</xdr:col>
      <xdr:colOff>165100</xdr:colOff>
      <xdr:row>40</xdr:row>
      <xdr:rowOff>128905</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350000" y="66414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78105</xdr:rowOff>
    </xdr:from>
    <xdr:to>
      <xdr:col>41</xdr:col>
      <xdr:colOff>50800</xdr:colOff>
      <xdr:row>40</xdr:row>
      <xdr:rowOff>80010</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400800" y="6688455"/>
          <a:ext cx="80962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40</xdr:row>
      <xdr:rowOff>134620</xdr:rowOff>
    </xdr:from>
    <xdr:ext cx="469900" cy="24955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8613775" y="674497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7.442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40</xdr:row>
      <xdr:rowOff>136525</xdr:rowOff>
    </xdr:from>
    <xdr:ext cx="467995" cy="24955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7816850" y="674687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40</xdr:row>
      <xdr:rowOff>137795</xdr:rowOff>
    </xdr:from>
    <xdr:ext cx="467995" cy="24955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6991350" y="674814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7.344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40</xdr:row>
      <xdr:rowOff>154305</xdr:rowOff>
    </xdr:from>
    <xdr:ext cx="467995" cy="247650"/>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181725" y="676465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6.901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38</xdr:row>
      <xdr:rowOff>137160</xdr:rowOff>
    </xdr:from>
    <xdr:ext cx="469900" cy="24955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8613775" y="641731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8.034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38</xdr:row>
      <xdr:rowOff>138430</xdr:rowOff>
    </xdr:from>
    <xdr:ext cx="467995" cy="24955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7816850" y="641858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7.983</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38</xdr:row>
      <xdr:rowOff>142875</xdr:rowOff>
    </xdr:from>
    <xdr:ext cx="467995" cy="24955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6991350" y="642302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38</xdr:row>
      <xdr:rowOff>144780</xdr:rowOff>
    </xdr:from>
    <xdr:ext cx="467995" cy="24955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181725" y="642493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7.811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109855</xdr:rowOff>
    </xdr:from>
    <xdr:to>
      <xdr:col>28</xdr:col>
      <xdr:colOff>152400</xdr:colOff>
      <xdr:row>50</xdr:row>
      <xdr:rowOff>60960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698500" y="771080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85725</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255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116205</xdr:rowOff>
    </xdr:from>
    <xdr:to>
      <xdr:col>12</xdr:col>
      <xdr:colOff>127000</xdr:colOff>
      <xdr:row>53</xdr:row>
      <xdr:rowOff>30480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255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42/105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85725</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7462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116205</xdr:rowOff>
    </xdr:from>
    <xdr:to>
      <xdr:col>18</xdr:col>
      <xdr:colOff>0</xdr:colOff>
      <xdr:row>53</xdr:row>
      <xdr:rowOff>30480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7462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85725</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2794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51</xdr:row>
      <xdr:rowOff>116205</xdr:rowOff>
    </xdr:from>
    <xdr:to>
      <xdr:col>24</xdr:col>
      <xdr:colOff>0</xdr:colOff>
      <xdr:row>53</xdr:row>
      <xdr:rowOff>30480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27940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55245</xdr:rowOff>
    </xdr:from>
    <xdr:to>
      <xdr:col>28</xdr:col>
      <xdr:colOff>152400</xdr:colOff>
      <xdr:row>66</xdr:row>
      <xdr:rowOff>109855</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698500" y="881189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36830</xdr:rowOff>
    </xdr:from>
    <xdr:ext cx="298450" cy="217170"/>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676275" y="862838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109855</xdr:rowOff>
    </xdr:from>
    <xdr:to>
      <xdr:col>28</xdr:col>
      <xdr:colOff>114300</xdr:colOff>
      <xdr:row>66</xdr:row>
      <xdr:rowOff>109855</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698500" y="11012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137795</xdr:rowOff>
    </xdr:from>
    <xdr:ext cx="465455" cy="24955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78765" y="108756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126365</xdr:rowOff>
    </xdr:from>
    <xdr:to>
      <xdr:col>28</xdr:col>
      <xdr:colOff>114300</xdr:colOff>
      <xdr:row>64</xdr:row>
      <xdr:rowOff>126365</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698500" y="106991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154305</xdr:rowOff>
    </xdr:from>
    <xdr:ext cx="465455" cy="247650"/>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78765" y="1056195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140970</xdr:rowOff>
    </xdr:from>
    <xdr:to>
      <xdr:col>28</xdr:col>
      <xdr:colOff>114300</xdr:colOff>
      <xdr:row>62</xdr:row>
      <xdr:rowOff>140970</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698500" y="103835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4955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42900" y="1024699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157480</xdr:rowOff>
    </xdr:from>
    <xdr:to>
      <xdr:col>28</xdr:col>
      <xdr:colOff>114300</xdr:colOff>
      <xdr:row>60</xdr:row>
      <xdr:rowOff>157480</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698500" y="1006983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20320</xdr:rowOff>
    </xdr:from>
    <xdr:ext cx="403225" cy="247650"/>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42900" y="993267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7620</xdr:rowOff>
    </xdr:from>
    <xdr:to>
      <xdr:col>28</xdr:col>
      <xdr:colOff>114300</xdr:colOff>
      <xdr:row>59</xdr:row>
      <xdr:rowOff>7620</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698500" y="97548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36195</xdr:rowOff>
    </xdr:from>
    <xdr:ext cx="403225" cy="24955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42900" y="961834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24130</xdr:rowOff>
    </xdr:from>
    <xdr:to>
      <xdr:col>28</xdr:col>
      <xdr:colOff>114300</xdr:colOff>
      <xdr:row>57</xdr:row>
      <xdr:rowOff>24130</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698500" y="94411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52070</xdr:rowOff>
    </xdr:from>
    <xdr:ext cx="403225" cy="247650"/>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42900" y="930402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38735</xdr:rowOff>
    </xdr:from>
    <xdr:to>
      <xdr:col>28</xdr:col>
      <xdr:colOff>114300</xdr:colOff>
      <xdr:row>55</xdr:row>
      <xdr:rowOff>38735</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698500" y="912558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67310</xdr:rowOff>
    </xdr:from>
    <xdr:ext cx="339090" cy="24955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391160" y="8989060"/>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55245</xdr:rowOff>
    </xdr:from>
    <xdr:to>
      <xdr:col>28</xdr:col>
      <xdr:colOff>114300</xdr:colOff>
      <xdr:row>53</xdr:row>
      <xdr:rowOff>55245</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698500" y="8811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55245</xdr:rowOff>
    </xdr:from>
    <xdr:to>
      <xdr:col>28</xdr:col>
      <xdr:colOff>152400</xdr:colOff>
      <xdr:row>66</xdr:row>
      <xdr:rowOff>109855</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698500" y="881189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38735</xdr:rowOff>
    </xdr:from>
    <xdr:to>
      <xdr:col>24</xdr:col>
      <xdr:colOff>62865</xdr:colOff>
      <xdr:row>64</xdr:row>
      <xdr:rowOff>7620</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253865" y="9125585"/>
          <a:ext cx="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11430</xdr:rowOff>
    </xdr:from>
    <xdr:ext cx="403225" cy="24955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292600" y="1058418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92.5</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181475" y="105803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153035</xdr:rowOff>
    </xdr:from>
    <xdr:ext cx="338455" cy="247650"/>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292600" y="8909685"/>
          <a:ext cx="338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38735</xdr:rowOff>
    </xdr:from>
    <xdr:to>
      <xdr:col>24</xdr:col>
      <xdr:colOff>152400</xdr:colOff>
      <xdr:row>55</xdr:row>
      <xdr:rowOff>38735</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181475" y="91255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144145</xdr:rowOff>
    </xdr:from>
    <xdr:ext cx="403225" cy="24955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292600" y="10056495"/>
          <a:ext cx="40322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165100</xdr:rowOff>
    </xdr:from>
    <xdr:to>
      <xdr:col>24</xdr:col>
      <xdr:colOff>114300</xdr:colOff>
      <xdr:row>61</xdr:row>
      <xdr:rowOff>97790</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203700" y="10077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151130</xdr:rowOff>
    </xdr:from>
    <xdr:to>
      <xdr:col>20</xdr:col>
      <xdr:colOff>38100</xdr:colOff>
      <xdr:row>61</xdr:row>
      <xdr:rowOff>83820</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444875" y="1006348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133350</xdr:rowOff>
    </xdr:from>
    <xdr:to>
      <xdr:col>15</xdr:col>
      <xdr:colOff>101600</xdr:colOff>
      <xdr:row>61</xdr:row>
      <xdr:rowOff>66040</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619375" y="10045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122555</xdr:rowOff>
    </xdr:from>
    <xdr:to>
      <xdr:col>10</xdr:col>
      <xdr:colOff>165100</xdr:colOff>
      <xdr:row>61</xdr:row>
      <xdr:rowOff>55245</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809750" y="10034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102235</xdr:rowOff>
    </xdr:from>
    <xdr:to>
      <xdr:col>6</xdr:col>
      <xdr:colOff>38100</xdr:colOff>
      <xdr:row>61</xdr:row>
      <xdr:rowOff>34925</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00125" y="1001458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107315</xdr:rowOff>
    </xdr:from>
    <xdr:ext cx="762000" cy="24955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0798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66</xdr:row>
      <xdr:rowOff>107315</xdr:rowOff>
    </xdr:from>
    <xdr:ext cx="762000" cy="24955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3178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107315</xdr:rowOff>
    </xdr:from>
    <xdr:ext cx="762000" cy="24955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49555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107315</xdr:rowOff>
    </xdr:from>
    <xdr:ext cx="762000" cy="24955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6859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66</xdr:row>
      <xdr:rowOff>107315</xdr:rowOff>
    </xdr:from>
    <xdr:ext cx="762000" cy="24955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8731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60</xdr:row>
      <xdr:rowOff>74930</xdr:rowOff>
    </xdr:from>
    <xdr:to>
      <xdr:col>24</xdr:col>
      <xdr:colOff>114300</xdr:colOff>
      <xdr:row>61</xdr:row>
      <xdr:rowOff>7620</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203700" y="99872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97155</xdr:rowOff>
    </xdr:from>
    <xdr:ext cx="403225" cy="247650"/>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292600" y="984440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50165</xdr:rowOff>
    </xdr:from>
    <xdr:to>
      <xdr:col>20</xdr:col>
      <xdr:colOff>38100</xdr:colOff>
      <xdr:row>60</xdr:row>
      <xdr:rowOff>147955</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444875" y="996251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60</xdr:row>
      <xdr:rowOff>99060</xdr:rowOff>
    </xdr:from>
    <xdr:to>
      <xdr:col>24</xdr:col>
      <xdr:colOff>63500</xdr:colOff>
      <xdr:row>60</xdr:row>
      <xdr:rowOff>124460</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492500" y="10011410"/>
          <a:ext cx="762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25400</xdr:rowOff>
    </xdr:from>
    <xdr:to>
      <xdr:col>15</xdr:col>
      <xdr:colOff>101600</xdr:colOff>
      <xdr:row>60</xdr:row>
      <xdr:rowOff>123190</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619375" y="9937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73660</xdr:rowOff>
    </xdr:from>
    <xdr:to>
      <xdr:col>19</xdr:col>
      <xdr:colOff>174625</xdr:colOff>
      <xdr:row>60</xdr:row>
      <xdr:rowOff>99060</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670175" y="9986010"/>
          <a:ext cx="822325"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165100</xdr:rowOff>
    </xdr:from>
    <xdr:to>
      <xdr:col>10</xdr:col>
      <xdr:colOff>165100</xdr:colOff>
      <xdr:row>60</xdr:row>
      <xdr:rowOff>97790</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809750" y="99123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48895</xdr:rowOff>
    </xdr:from>
    <xdr:to>
      <xdr:col>15</xdr:col>
      <xdr:colOff>50800</xdr:colOff>
      <xdr:row>60</xdr:row>
      <xdr:rowOff>73660</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1860550" y="9961245"/>
          <a:ext cx="809625"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140970</xdr:rowOff>
    </xdr:from>
    <xdr:to>
      <xdr:col>6</xdr:col>
      <xdr:colOff>38100</xdr:colOff>
      <xdr:row>60</xdr:row>
      <xdr:rowOff>73660</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00125" y="988822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60</xdr:row>
      <xdr:rowOff>25400</xdr:rowOff>
    </xdr:from>
    <xdr:to>
      <xdr:col>10</xdr:col>
      <xdr:colOff>114300</xdr:colOff>
      <xdr:row>60</xdr:row>
      <xdr:rowOff>48895</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047750" y="9937750"/>
          <a:ext cx="8128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74930</xdr:rowOff>
    </xdr:from>
    <xdr:ext cx="405130" cy="24955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296285" y="1015238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57785</xdr:rowOff>
    </xdr:from>
    <xdr:ext cx="405130" cy="247650"/>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483485" y="1013523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46355</xdr:rowOff>
    </xdr:from>
    <xdr:ext cx="405130" cy="24955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673860" y="1012380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61</xdr:row>
      <xdr:rowOff>26670</xdr:rowOff>
    </xdr:from>
    <xdr:ext cx="405130" cy="247650"/>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864235" y="1010412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58</xdr:row>
      <xdr:rowOff>163830</xdr:rowOff>
    </xdr:from>
    <xdr:ext cx="405130" cy="24955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296285" y="974598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58</xdr:row>
      <xdr:rowOff>138430</xdr:rowOff>
    </xdr:from>
    <xdr:ext cx="405130" cy="24955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483485" y="972058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58</xdr:row>
      <xdr:rowOff>113665</xdr:rowOff>
    </xdr:from>
    <xdr:ext cx="405130" cy="24955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673860" y="969581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58</xdr:row>
      <xdr:rowOff>90170</xdr:rowOff>
    </xdr:from>
    <xdr:ext cx="405130" cy="247650"/>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864235" y="967232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109855</xdr:rowOff>
    </xdr:from>
    <xdr:to>
      <xdr:col>59</xdr:col>
      <xdr:colOff>88900</xdr:colOff>
      <xdr:row>50</xdr:row>
      <xdr:rowOff>60960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064250" y="771080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85725</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17537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116205</xdr:rowOff>
    </xdr:from>
    <xdr:to>
      <xdr:col>43</xdr:col>
      <xdr:colOff>63500</xdr:colOff>
      <xdr:row>53</xdr:row>
      <xdr:rowOff>30480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175375"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47/105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85725</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112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116205</xdr:rowOff>
    </xdr:from>
    <xdr:to>
      <xdr:col>48</xdr:col>
      <xdr:colOff>127000</xdr:colOff>
      <xdr:row>53</xdr:row>
      <xdr:rowOff>30480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1120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85725</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1597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51</xdr:row>
      <xdr:rowOff>116205</xdr:rowOff>
    </xdr:from>
    <xdr:to>
      <xdr:col>54</xdr:col>
      <xdr:colOff>127000</xdr:colOff>
      <xdr:row>53</xdr:row>
      <xdr:rowOff>30480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1597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129,482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55245</xdr:rowOff>
    </xdr:from>
    <xdr:to>
      <xdr:col>59</xdr:col>
      <xdr:colOff>88900</xdr:colOff>
      <xdr:row>66</xdr:row>
      <xdr:rowOff>109855</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064250" y="881189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36830</xdr:rowOff>
    </xdr:from>
    <xdr:ext cx="349885" cy="217170"/>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026150" y="862838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109855</xdr:rowOff>
    </xdr:from>
    <xdr:to>
      <xdr:col>59</xdr:col>
      <xdr:colOff>50800</xdr:colOff>
      <xdr:row>66</xdr:row>
      <xdr:rowOff>109855</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064250" y="1101280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73025</xdr:rowOff>
    </xdr:from>
    <xdr:to>
      <xdr:col>59</xdr:col>
      <xdr:colOff>50800</xdr:colOff>
      <xdr:row>64</xdr:row>
      <xdr:rowOff>73025</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064250" y="1064577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101600</xdr:rowOff>
    </xdr:from>
    <xdr:ext cx="248920" cy="24955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5831205" y="10509250"/>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36830</xdr:rowOff>
    </xdr:from>
    <xdr:to>
      <xdr:col>59</xdr:col>
      <xdr:colOff>50800</xdr:colOff>
      <xdr:row>62</xdr:row>
      <xdr:rowOff>36830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064250" y="102793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64770</xdr:rowOff>
    </xdr:from>
    <xdr:ext cx="595630" cy="24955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5516245" y="1014222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064250" y="99123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59</xdr:row>
      <xdr:rowOff>27940</xdr:rowOff>
    </xdr:from>
    <xdr:ext cx="595630" cy="247650"/>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516245" y="9775190"/>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128270</xdr:rowOff>
    </xdr:from>
    <xdr:to>
      <xdr:col>59</xdr:col>
      <xdr:colOff>50800</xdr:colOff>
      <xdr:row>57</xdr:row>
      <xdr:rowOff>128270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064250" y="954532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156845</xdr:rowOff>
    </xdr:from>
    <xdr:ext cx="595630" cy="247650"/>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516245" y="9408795"/>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92075</xdr:rowOff>
    </xdr:from>
    <xdr:to>
      <xdr:col>59</xdr:col>
      <xdr:colOff>50800</xdr:colOff>
      <xdr:row>55</xdr:row>
      <xdr:rowOff>92075</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064250" y="91789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120015</xdr:rowOff>
    </xdr:from>
    <xdr:ext cx="683895" cy="247650"/>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426075" y="9041765"/>
          <a:ext cx="6838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55245</xdr:rowOff>
    </xdr:from>
    <xdr:to>
      <xdr:col>59</xdr:col>
      <xdr:colOff>50800</xdr:colOff>
      <xdr:row>53</xdr:row>
      <xdr:rowOff>55245</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064250" y="881189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83185</xdr:rowOff>
    </xdr:from>
    <xdr:ext cx="683895" cy="247650"/>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426075" y="8674735"/>
          <a:ext cx="6838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55245</xdr:rowOff>
    </xdr:from>
    <xdr:to>
      <xdr:col>59</xdr:col>
      <xdr:colOff>88900</xdr:colOff>
      <xdr:row>66</xdr:row>
      <xdr:rowOff>109855</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100-0000E5000000}"/>
            </a:ext>
          </a:extLst>
        </xdr:cNvPr>
        <xdr:cNvSpPr/>
      </xdr:nvSpPr>
      <xdr:spPr>
        <a:xfrm>
          <a:off x="6064250" y="881189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55</xdr:row>
      <xdr:rowOff>130810</xdr:rowOff>
    </xdr:from>
    <xdr:to>
      <xdr:col>54</xdr:col>
      <xdr:colOff>174625</xdr:colOff>
      <xdr:row>64</xdr:row>
      <xdr:rowOff>70485</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flipV="1">
          <a:off x="9604375" y="9217660"/>
          <a:ext cx="0" cy="1425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73660</xdr:rowOff>
    </xdr:from>
    <xdr:ext cx="467995" cy="24955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100-0000E7000000}"/>
            </a:ext>
          </a:extLst>
        </xdr:cNvPr>
        <xdr:cNvSpPr txBox="1"/>
      </xdr:nvSpPr>
      <xdr:spPr>
        <a:xfrm>
          <a:off x="9642475" y="1064641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2,330</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70485</xdr:rowOff>
    </xdr:from>
    <xdr:to>
      <xdr:col>55</xdr:col>
      <xdr:colOff>88900</xdr:colOff>
      <xdr:row>64</xdr:row>
      <xdr:rowOff>70485</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9531350" y="106432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79375</xdr:rowOff>
    </xdr:from>
    <xdr:ext cx="688340" cy="24955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100-0000E9000000}"/>
            </a:ext>
          </a:extLst>
        </xdr:cNvPr>
        <xdr:cNvSpPr txBox="1"/>
      </xdr:nvSpPr>
      <xdr:spPr>
        <a:xfrm>
          <a:off x="9642475" y="9001125"/>
          <a:ext cx="6883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1,168,017</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130810</xdr:rowOff>
    </xdr:from>
    <xdr:to>
      <xdr:col>55</xdr:col>
      <xdr:colOff>88900</xdr:colOff>
      <xdr:row>55</xdr:row>
      <xdr:rowOff>130810</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9531350" y="92176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77470</xdr:rowOff>
    </xdr:from>
    <xdr:ext cx="596900" cy="24955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100-0000EB000000}"/>
            </a:ext>
          </a:extLst>
        </xdr:cNvPr>
        <xdr:cNvSpPr txBox="1"/>
      </xdr:nvSpPr>
      <xdr:spPr>
        <a:xfrm>
          <a:off x="9642475" y="10320020"/>
          <a:ext cx="5969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109,520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63</xdr:row>
      <xdr:rowOff>55880</xdr:rowOff>
    </xdr:from>
    <xdr:to>
      <xdr:col>55</xdr:col>
      <xdr:colOff>50800</xdr:colOff>
      <xdr:row>63</xdr:row>
      <xdr:rowOff>153670</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9569450" y="1046353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59055</xdr:rowOff>
    </xdr:from>
    <xdr:to>
      <xdr:col>50</xdr:col>
      <xdr:colOff>165100</xdr:colOff>
      <xdr:row>63</xdr:row>
      <xdr:rowOff>156845</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8794750" y="104667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60960</xdr:rowOff>
    </xdr:from>
    <xdr:to>
      <xdr:col>46</xdr:col>
      <xdr:colOff>38100</xdr:colOff>
      <xdr:row>63</xdr:row>
      <xdr:rowOff>159385</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7985125" y="10468610"/>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60325</xdr:rowOff>
    </xdr:from>
    <xdr:to>
      <xdr:col>41</xdr:col>
      <xdr:colOff>101600</xdr:colOff>
      <xdr:row>63</xdr:row>
      <xdr:rowOff>158115</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7159625" y="104679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57150</xdr:rowOff>
    </xdr:from>
    <xdr:to>
      <xdr:col>36</xdr:col>
      <xdr:colOff>165100</xdr:colOff>
      <xdr:row>63</xdr:row>
      <xdr:rowOff>154940</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6350000" y="104648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107315</xdr:rowOff>
    </xdr:from>
    <xdr:ext cx="762000" cy="24955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942975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107315</xdr:rowOff>
    </xdr:from>
    <xdr:ext cx="762000" cy="24955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86709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66</xdr:row>
      <xdr:rowOff>107315</xdr:rowOff>
    </xdr:from>
    <xdr:ext cx="762000" cy="24955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78581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107315</xdr:rowOff>
    </xdr:from>
    <xdr:ext cx="762000" cy="24955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703580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107315</xdr:rowOff>
    </xdr:from>
    <xdr:ext cx="762000" cy="24955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62261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85090</xdr:rowOff>
    </xdr:from>
    <xdr:to>
      <xdr:col>55</xdr:col>
      <xdr:colOff>50800</xdr:colOff>
      <xdr:row>64</xdr:row>
      <xdr:rowOff>17780</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9569450" y="1049274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34925</xdr:rowOff>
    </xdr:from>
    <xdr:ext cx="532765" cy="24955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100-0000F7000000}"/>
            </a:ext>
          </a:extLst>
        </xdr:cNvPr>
        <xdr:cNvSpPr txBox="1"/>
      </xdr:nvSpPr>
      <xdr:spPr>
        <a:xfrm>
          <a:off x="9642475" y="10442575"/>
          <a:ext cx="5327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85,695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85090</xdr:rowOff>
    </xdr:from>
    <xdr:to>
      <xdr:col>50</xdr:col>
      <xdr:colOff>165100</xdr:colOff>
      <xdr:row>64</xdr:row>
      <xdr:rowOff>17780</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8794750" y="10492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133985</xdr:rowOff>
    </xdr:from>
    <xdr:to>
      <xdr:col>55</xdr:col>
      <xdr:colOff>0</xdr:colOff>
      <xdr:row>63</xdr:row>
      <xdr:rowOff>133985</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8845550" y="10541635"/>
          <a:ext cx="7588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85090</xdr:rowOff>
    </xdr:from>
    <xdr:to>
      <xdr:col>46</xdr:col>
      <xdr:colOff>38100</xdr:colOff>
      <xdr:row>64</xdr:row>
      <xdr:rowOff>17780</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7985125" y="1049274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63</xdr:row>
      <xdr:rowOff>133985</xdr:rowOff>
    </xdr:from>
    <xdr:to>
      <xdr:col>50</xdr:col>
      <xdr:colOff>114300</xdr:colOff>
      <xdr:row>63</xdr:row>
      <xdr:rowOff>133985</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8032750" y="10541635"/>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85725</xdr:rowOff>
    </xdr:from>
    <xdr:to>
      <xdr:col>41</xdr:col>
      <xdr:colOff>101600</xdr:colOff>
      <xdr:row>64</xdr:row>
      <xdr:rowOff>18415</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7159625" y="104933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133985</xdr:rowOff>
    </xdr:from>
    <xdr:to>
      <xdr:col>45</xdr:col>
      <xdr:colOff>174625</xdr:colOff>
      <xdr:row>63</xdr:row>
      <xdr:rowOff>134620</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7210425" y="10541635"/>
          <a:ext cx="8223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86360</xdr:rowOff>
    </xdr:from>
    <xdr:to>
      <xdr:col>36</xdr:col>
      <xdr:colOff>165100</xdr:colOff>
      <xdr:row>64</xdr:row>
      <xdr:rowOff>19050</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6350000" y="10494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134620</xdr:rowOff>
    </xdr:from>
    <xdr:to>
      <xdr:col>41</xdr:col>
      <xdr:colOff>50800</xdr:colOff>
      <xdr:row>63</xdr:row>
      <xdr:rowOff>135255</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6400800" y="10542270"/>
          <a:ext cx="8096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174625</xdr:colOff>
      <xdr:row>62</xdr:row>
      <xdr:rowOff>6985</xdr:rowOff>
    </xdr:from>
    <xdr:ext cx="598805" cy="249555"/>
    <xdr:sp macro="" textlink="">
      <xdr:nvSpPr>
        <xdr:cNvPr id="256" name="n_1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8556625" y="1024953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107,163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62</xdr:row>
      <xdr:rowOff>9525</xdr:rowOff>
    </xdr:from>
    <xdr:ext cx="598805" cy="249555"/>
    <xdr:sp macro="" textlink="">
      <xdr:nvSpPr>
        <xdr:cNvPr id="257" name="n_2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7752080" y="1025207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105,072</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62</xdr:row>
      <xdr:rowOff>8255</xdr:rowOff>
    </xdr:from>
    <xdr:ext cx="598805" cy="249555"/>
    <xdr:sp macro="" textlink="">
      <xdr:nvSpPr>
        <xdr:cNvPr id="258" name="n_3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6942455" y="1025080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106,039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62</xdr:row>
      <xdr:rowOff>5715</xdr:rowOff>
    </xdr:from>
    <xdr:ext cx="598805" cy="249555"/>
    <xdr:sp macro="" textlink="">
      <xdr:nvSpPr>
        <xdr:cNvPr id="259" name="n_4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116955" y="1024826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108,706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64</xdr:row>
      <xdr:rowOff>8890</xdr:rowOff>
    </xdr:from>
    <xdr:ext cx="532765" cy="249555"/>
    <xdr:sp macro="" textlink="">
      <xdr:nvSpPr>
        <xdr:cNvPr id="260" name="n_1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8581390" y="10581640"/>
          <a:ext cx="5327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85,641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64</xdr:row>
      <xdr:rowOff>8890</xdr:rowOff>
    </xdr:from>
    <xdr:ext cx="532765" cy="249555"/>
    <xdr:sp macro="" textlink="">
      <xdr:nvSpPr>
        <xdr:cNvPr id="261" name="n_2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7784465" y="10581640"/>
          <a:ext cx="5327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85,321</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64</xdr:row>
      <xdr:rowOff>9525</xdr:rowOff>
    </xdr:from>
    <xdr:ext cx="532765" cy="249555"/>
    <xdr:sp macro="" textlink="">
      <xdr:nvSpPr>
        <xdr:cNvPr id="262" name="n_3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6974840" y="10582275"/>
          <a:ext cx="5327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84,904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64</xdr:row>
      <xdr:rowOff>10160</xdr:rowOff>
    </xdr:from>
    <xdr:ext cx="532765" cy="248920"/>
    <xdr:sp macro="" textlink="">
      <xdr:nvSpPr>
        <xdr:cNvPr id="263" name="n_4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6149340" y="10582910"/>
          <a:ext cx="5327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84,586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146685</xdr:rowOff>
    </xdr:from>
    <xdr:to>
      <xdr:col>28</xdr:col>
      <xdr:colOff>152400</xdr:colOff>
      <xdr:row>72</xdr:row>
      <xdr:rowOff>97790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698500" y="1137983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122555</xdr:rowOff>
    </xdr:from>
    <xdr:to>
      <xdr:col>12</xdr:col>
      <xdr:colOff>127000</xdr:colOff>
      <xdr:row>74</xdr:row>
      <xdr:rowOff>36830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255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153035</xdr:rowOff>
    </xdr:from>
    <xdr:to>
      <xdr:col>12</xdr:col>
      <xdr:colOff>127000</xdr:colOff>
      <xdr:row>75</xdr:row>
      <xdr:rowOff>67310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8255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122555</xdr:rowOff>
    </xdr:from>
    <xdr:to>
      <xdr:col>18</xdr:col>
      <xdr:colOff>0</xdr:colOff>
      <xdr:row>74</xdr:row>
      <xdr:rowOff>36830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7462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153035</xdr:rowOff>
    </xdr:from>
    <xdr:to>
      <xdr:col>18</xdr:col>
      <xdr:colOff>0</xdr:colOff>
      <xdr:row>75</xdr:row>
      <xdr:rowOff>67310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17462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122555</xdr:rowOff>
    </xdr:from>
    <xdr:to>
      <xdr:col>24</xdr:col>
      <xdr:colOff>0</xdr:colOff>
      <xdr:row>74</xdr:row>
      <xdr:rowOff>36830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2794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73</xdr:row>
      <xdr:rowOff>153035</xdr:rowOff>
    </xdr:from>
    <xdr:to>
      <xdr:col>24</xdr:col>
      <xdr:colOff>0</xdr:colOff>
      <xdr:row>75</xdr:row>
      <xdr:rowOff>67310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27940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92075</xdr:rowOff>
    </xdr:from>
    <xdr:to>
      <xdr:col>28</xdr:col>
      <xdr:colOff>152400</xdr:colOff>
      <xdr:row>88</xdr:row>
      <xdr:rowOff>146685</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698500" y="1248092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73025</xdr:rowOff>
    </xdr:from>
    <xdr:ext cx="298450" cy="217170"/>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676275" y="12296775"/>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146685</xdr:rowOff>
    </xdr:from>
    <xdr:to>
      <xdr:col>28</xdr:col>
      <xdr:colOff>114300</xdr:colOff>
      <xdr:row>88</xdr:row>
      <xdr:rowOff>146685</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698500" y="1468183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9525</xdr:rowOff>
    </xdr:from>
    <xdr:ext cx="465455" cy="24955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78765" y="1454467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109855</xdr:rowOff>
    </xdr:from>
    <xdr:to>
      <xdr:col>28</xdr:col>
      <xdr:colOff>114300</xdr:colOff>
      <xdr:row>86</xdr:row>
      <xdr:rowOff>109855</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698500" y="14314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137795</xdr:rowOff>
    </xdr:from>
    <xdr:ext cx="465455" cy="24955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78765" y="141776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73025</xdr:rowOff>
    </xdr:from>
    <xdr:to>
      <xdr:col>28</xdr:col>
      <xdr:colOff>114300</xdr:colOff>
      <xdr:row>84</xdr:row>
      <xdr:rowOff>73025</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698500" y="13947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101600</xdr:rowOff>
    </xdr:from>
    <xdr:ext cx="403225" cy="24955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42900" y="1381125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36830</xdr:rowOff>
    </xdr:from>
    <xdr:to>
      <xdr:col>28</xdr:col>
      <xdr:colOff>114300</xdr:colOff>
      <xdr:row>82</xdr:row>
      <xdr:rowOff>36830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698500" y="135813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64770</xdr:rowOff>
    </xdr:from>
    <xdr:ext cx="403225" cy="24955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42900" y="1344422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698500" y="13214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27940</xdr:rowOff>
    </xdr:from>
    <xdr:ext cx="403225" cy="247650"/>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42900" y="1307719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128270</xdr:rowOff>
    </xdr:from>
    <xdr:to>
      <xdr:col>28</xdr:col>
      <xdr:colOff>114300</xdr:colOff>
      <xdr:row>77</xdr:row>
      <xdr:rowOff>128270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698500" y="128473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156845</xdr:rowOff>
    </xdr:from>
    <xdr:ext cx="403225" cy="247650"/>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42900" y="1271079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92075</xdr:rowOff>
    </xdr:from>
    <xdr:to>
      <xdr:col>28</xdr:col>
      <xdr:colOff>114300</xdr:colOff>
      <xdr:row>75</xdr:row>
      <xdr:rowOff>92075</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698500" y="12480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120015</xdr:rowOff>
    </xdr:from>
    <xdr:ext cx="339090" cy="247650"/>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91160" y="12343765"/>
          <a:ext cx="3390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92075</xdr:rowOff>
    </xdr:from>
    <xdr:to>
      <xdr:col>28</xdr:col>
      <xdr:colOff>152400</xdr:colOff>
      <xdr:row>88</xdr:row>
      <xdr:rowOff>146685</xdr:rowOff>
    </xdr:to>
    <xdr:sp macro="" textlink="">
      <xdr:nvSpPr>
        <xdr:cNvPr id="287" name="【公営住宅】&#10;有形固定資産減価償却率グラフ枠">
          <a:extLst>
            <a:ext uri="{FF2B5EF4-FFF2-40B4-BE49-F238E27FC236}">
              <a16:creationId xmlns:a16="http://schemas.microsoft.com/office/drawing/2014/main" id="{00000000-0008-0000-0100-00001F010000}"/>
            </a:ext>
          </a:extLst>
        </xdr:cNvPr>
        <xdr:cNvSpPr/>
      </xdr:nvSpPr>
      <xdr:spPr>
        <a:xfrm>
          <a:off x="698500" y="1248092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132080</xdr:rowOff>
    </xdr:from>
    <xdr:to>
      <xdr:col>24</xdr:col>
      <xdr:colOff>62865</xdr:colOff>
      <xdr:row>86</xdr:row>
      <xdr:rowOff>109855</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flipV="1">
          <a:off x="4253865" y="12851130"/>
          <a:ext cx="0" cy="1463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113665</xdr:rowOff>
    </xdr:from>
    <xdr:ext cx="467995" cy="249555"/>
    <xdr:sp macro="" textlink="">
      <xdr:nvSpPr>
        <xdr:cNvPr id="289" name="【公営住宅】&#10;有形固定資産減価償却率最小値テキスト">
          <a:extLst>
            <a:ext uri="{FF2B5EF4-FFF2-40B4-BE49-F238E27FC236}">
              <a16:creationId xmlns:a16="http://schemas.microsoft.com/office/drawing/2014/main" id="{00000000-0008-0000-0100-000021010000}"/>
            </a:ext>
          </a:extLst>
        </xdr:cNvPr>
        <xdr:cNvSpPr txBox="1"/>
      </xdr:nvSpPr>
      <xdr:spPr>
        <a:xfrm>
          <a:off x="4292600" y="1431861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109855</xdr:rowOff>
    </xdr:from>
    <xdr:to>
      <xdr:col>24</xdr:col>
      <xdr:colOff>152400</xdr:colOff>
      <xdr:row>86</xdr:row>
      <xdr:rowOff>109855</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4181475" y="143148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80645</xdr:rowOff>
    </xdr:from>
    <xdr:ext cx="403225" cy="249555"/>
    <xdr:sp macro="" textlink="">
      <xdr:nvSpPr>
        <xdr:cNvPr id="291" name="【公営住宅】&#10;有形固定資産減価償却率最大値テキスト">
          <a:extLst>
            <a:ext uri="{FF2B5EF4-FFF2-40B4-BE49-F238E27FC236}">
              <a16:creationId xmlns:a16="http://schemas.microsoft.com/office/drawing/2014/main" id="{00000000-0008-0000-0100-000023010000}"/>
            </a:ext>
          </a:extLst>
        </xdr:cNvPr>
        <xdr:cNvSpPr txBox="1"/>
      </xdr:nvSpPr>
      <xdr:spPr>
        <a:xfrm>
          <a:off x="4292600" y="1263459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20.2</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132080</xdr:rowOff>
    </xdr:from>
    <xdr:to>
      <xdr:col>24</xdr:col>
      <xdr:colOff>152400</xdr:colOff>
      <xdr:row>77</xdr:row>
      <xdr:rowOff>132080</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181475" y="128511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92075</xdr:rowOff>
    </xdr:from>
    <xdr:ext cx="403225" cy="247650"/>
    <xdr:sp macro="" textlink="">
      <xdr:nvSpPr>
        <xdr:cNvPr id="293" name="【公営住宅】&#10;有形固定資産減価償却率平均値テキスト">
          <a:extLst>
            <a:ext uri="{FF2B5EF4-FFF2-40B4-BE49-F238E27FC236}">
              <a16:creationId xmlns:a16="http://schemas.microsoft.com/office/drawing/2014/main" id="{00000000-0008-0000-0100-000025010000}"/>
            </a:ext>
          </a:extLst>
        </xdr:cNvPr>
        <xdr:cNvSpPr txBox="1"/>
      </xdr:nvSpPr>
      <xdr:spPr>
        <a:xfrm>
          <a:off x="4292600" y="13636625"/>
          <a:ext cx="40322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112395</xdr:rowOff>
    </xdr:from>
    <xdr:to>
      <xdr:col>24</xdr:col>
      <xdr:colOff>114300</xdr:colOff>
      <xdr:row>83</xdr:row>
      <xdr:rowOff>45085</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4203700" y="136569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97790</xdr:rowOff>
    </xdr:from>
    <xdr:to>
      <xdr:col>20</xdr:col>
      <xdr:colOff>38100</xdr:colOff>
      <xdr:row>83</xdr:row>
      <xdr:rowOff>30480</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3444875" y="1364234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79375</xdr:rowOff>
    </xdr:from>
    <xdr:to>
      <xdr:col>15</xdr:col>
      <xdr:colOff>101600</xdr:colOff>
      <xdr:row>83</xdr:row>
      <xdr:rowOff>12065</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2619375" y="136239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83185</xdr:rowOff>
    </xdr:from>
    <xdr:to>
      <xdr:col>10</xdr:col>
      <xdr:colOff>165100</xdr:colOff>
      <xdr:row>83</xdr:row>
      <xdr:rowOff>15875</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809750" y="136277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44450</xdr:rowOff>
    </xdr:from>
    <xdr:to>
      <xdr:col>6</xdr:col>
      <xdr:colOff>38100</xdr:colOff>
      <xdr:row>82</xdr:row>
      <xdr:rowOff>142240</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1000125" y="1358900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144145</xdr:rowOff>
    </xdr:from>
    <xdr:ext cx="762000" cy="24955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40798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88</xdr:row>
      <xdr:rowOff>144145</xdr:rowOff>
    </xdr:from>
    <xdr:ext cx="762000" cy="24955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33178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144145</xdr:rowOff>
    </xdr:from>
    <xdr:ext cx="762000" cy="24955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24955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144145</xdr:rowOff>
    </xdr:from>
    <xdr:ext cx="762000" cy="24955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16859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88</xdr:row>
      <xdr:rowOff>144145</xdr:rowOff>
    </xdr:from>
    <xdr:ext cx="762000" cy="24955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8731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81</xdr:row>
      <xdr:rowOff>114300</xdr:rowOff>
    </xdr:from>
    <xdr:to>
      <xdr:col>24</xdr:col>
      <xdr:colOff>114300</xdr:colOff>
      <xdr:row>82</xdr:row>
      <xdr:rowOff>46990</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4203700" y="13493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136525</xdr:rowOff>
    </xdr:from>
    <xdr:ext cx="403225" cy="249555"/>
    <xdr:sp macro="" textlink="">
      <xdr:nvSpPr>
        <xdr:cNvPr id="305" name="【公営住宅】&#10;有形固定資産減価償却率該当値テキスト">
          <a:extLst>
            <a:ext uri="{FF2B5EF4-FFF2-40B4-BE49-F238E27FC236}">
              <a16:creationId xmlns:a16="http://schemas.microsoft.com/office/drawing/2014/main" id="{00000000-0008-0000-0100-000031010000}"/>
            </a:ext>
          </a:extLst>
        </xdr:cNvPr>
        <xdr:cNvSpPr txBox="1"/>
      </xdr:nvSpPr>
      <xdr:spPr>
        <a:xfrm>
          <a:off x="4292600" y="1335087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81</xdr:row>
      <xdr:rowOff>75565</xdr:rowOff>
    </xdr:from>
    <xdr:to>
      <xdr:col>20</xdr:col>
      <xdr:colOff>38100</xdr:colOff>
      <xdr:row>82</xdr:row>
      <xdr:rowOff>8255</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3444875" y="1345501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81</xdr:row>
      <xdr:rowOff>125095</xdr:rowOff>
    </xdr:from>
    <xdr:to>
      <xdr:col>24</xdr:col>
      <xdr:colOff>63500</xdr:colOff>
      <xdr:row>81</xdr:row>
      <xdr:rowOff>163195</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3492500" y="13504545"/>
          <a:ext cx="762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35560</xdr:rowOff>
    </xdr:from>
    <xdr:to>
      <xdr:col>15</xdr:col>
      <xdr:colOff>101600</xdr:colOff>
      <xdr:row>81</xdr:row>
      <xdr:rowOff>133350</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2619375" y="13415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84455</xdr:rowOff>
    </xdr:from>
    <xdr:to>
      <xdr:col>19</xdr:col>
      <xdr:colOff>174625</xdr:colOff>
      <xdr:row>81</xdr:row>
      <xdr:rowOff>125095</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2670175" y="13463905"/>
          <a:ext cx="822325"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7620</xdr:rowOff>
    </xdr:from>
    <xdr:to>
      <xdr:col>10</xdr:col>
      <xdr:colOff>165100</xdr:colOff>
      <xdr:row>81</xdr:row>
      <xdr:rowOff>105410</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1809750" y="133870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57150</xdr:rowOff>
    </xdr:from>
    <xdr:to>
      <xdr:col>15</xdr:col>
      <xdr:colOff>50800</xdr:colOff>
      <xdr:row>81</xdr:row>
      <xdr:rowOff>84455</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1860550" y="13436600"/>
          <a:ext cx="809625"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132715</xdr:rowOff>
    </xdr:from>
    <xdr:to>
      <xdr:col>6</xdr:col>
      <xdr:colOff>38100</xdr:colOff>
      <xdr:row>81</xdr:row>
      <xdr:rowOff>65405</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000125" y="1334706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81</xdr:row>
      <xdr:rowOff>17145</xdr:rowOff>
    </xdr:from>
    <xdr:to>
      <xdr:col>10</xdr:col>
      <xdr:colOff>114300</xdr:colOff>
      <xdr:row>81</xdr:row>
      <xdr:rowOff>57150</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047750" y="13396595"/>
          <a:ext cx="8128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83</xdr:row>
      <xdr:rowOff>22225</xdr:rowOff>
    </xdr:from>
    <xdr:ext cx="405130" cy="247650"/>
    <xdr:sp macro="" textlink="">
      <xdr:nvSpPr>
        <xdr:cNvPr id="314" name="n_1aveValue【公営住宅】&#10;有形固定資産減価償却率">
          <a:extLst>
            <a:ext uri="{FF2B5EF4-FFF2-40B4-BE49-F238E27FC236}">
              <a16:creationId xmlns:a16="http://schemas.microsoft.com/office/drawing/2014/main" id="{00000000-0008-0000-0100-00003A010000}"/>
            </a:ext>
          </a:extLst>
        </xdr:cNvPr>
        <xdr:cNvSpPr txBox="1"/>
      </xdr:nvSpPr>
      <xdr:spPr>
        <a:xfrm>
          <a:off x="3296285" y="1373187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83</xdr:row>
      <xdr:rowOff>3810</xdr:rowOff>
    </xdr:from>
    <xdr:ext cx="405130" cy="249555"/>
    <xdr:sp macro="" textlink="">
      <xdr:nvSpPr>
        <xdr:cNvPr id="315" name="n_2aveValue【公営住宅】&#10;有形固定資産減価償却率">
          <a:extLst>
            <a:ext uri="{FF2B5EF4-FFF2-40B4-BE49-F238E27FC236}">
              <a16:creationId xmlns:a16="http://schemas.microsoft.com/office/drawing/2014/main" id="{00000000-0008-0000-0100-00003B010000}"/>
            </a:ext>
          </a:extLst>
        </xdr:cNvPr>
        <xdr:cNvSpPr txBox="1"/>
      </xdr:nvSpPr>
      <xdr:spPr>
        <a:xfrm>
          <a:off x="2483485" y="1371346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83</xdr:row>
      <xdr:rowOff>6985</xdr:rowOff>
    </xdr:from>
    <xdr:ext cx="405130" cy="249555"/>
    <xdr:sp macro="" textlink="">
      <xdr:nvSpPr>
        <xdr:cNvPr id="316" name="n_3aveValue【公営住宅】&#10;有形固定資産減価償却率">
          <a:extLst>
            <a:ext uri="{FF2B5EF4-FFF2-40B4-BE49-F238E27FC236}">
              <a16:creationId xmlns:a16="http://schemas.microsoft.com/office/drawing/2014/main" id="{00000000-0008-0000-0100-00003C010000}"/>
            </a:ext>
          </a:extLst>
        </xdr:cNvPr>
        <xdr:cNvSpPr txBox="1"/>
      </xdr:nvSpPr>
      <xdr:spPr>
        <a:xfrm>
          <a:off x="1673860" y="1371663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82</xdr:row>
      <xdr:rowOff>133985</xdr:rowOff>
    </xdr:from>
    <xdr:ext cx="405130" cy="249555"/>
    <xdr:sp macro="" textlink="">
      <xdr:nvSpPr>
        <xdr:cNvPr id="317" name="n_4aveValue【公営住宅】&#10;有形固定資産減価償却率">
          <a:extLst>
            <a:ext uri="{FF2B5EF4-FFF2-40B4-BE49-F238E27FC236}">
              <a16:creationId xmlns:a16="http://schemas.microsoft.com/office/drawing/2014/main" id="{00000000-0008-0000-0100-00003D010000}"/>
            </a:ext>
          </a:extLst>
        </xdr:cNvPr>
        <xdr:cNvSpPr txBox="1"/>
      </xdr:nvSpPr>
      <xdr:spPr>
        <a:xfrm>
          <a:off x="864235" y="1367853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80</xdr:row>
      <xdr:rowOff>24765</xdr:rowOff>
    </xdr:from>
    <xdr:ext cx="405130" cy="247650"/>
    <xdr:sp macro="" textlink="">
      <xdr:nvSpPr>
        <xdr:cNvPr id="318" name="n_1mainValue【公営住宅】&#10;有形固定資産減価償却率">
          <a:extLst>
            <a:ext uri="{FF2B5EF4-FFF2-40B4-BE49-F238E27FC236}">
              <a16:creationId xmlns:a16="http://schemas.microsoft.com/office/drawing/2014/main" id="{00000000-0008-0000-0100-00003E010000}"/>
            </a:ext>
          </a:extLst>
        </xdr:cNvPr>
        <xdr:cNvSpPr txBox="1"/>
      </xdr:nvSpPr>
      <xdr:spPr>
        <a:xfrm>
          <a:off x="3296285" y="1323911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79</xdr:row>
      <xdr:rowOff>149225</xdr:rowOff>
    </xdr:from>
    <xdr:ext cx="405130" cy="247650"/>
    <xdr:sp macro="" textlink="">
      <xdr:nvSpPr>
        <xdr:cNvPr id="319" name="n_2mainValue【公営住宅】&#10;有形固定資産減価償却率">
          <a:extLst>
            <a:ext uri="{FF2B5EF4-FFF2-40B4-BE49-F238E27FC236}">
              <a16:creationId xmlns:a16="http://schemas.microsoft.com/office/drawing/2014/main" id="{00000000-0008-0000-0100-00003F010000}"/>
            </a:ext>
          </a:extLst>
        </xdr:cNvPr>
        <xdr:cNvSpPr txBox="1"/>
      </xdr:nvSpPr>
      <xdr:spPr>
        <a:xfrm>
          <a:off x="2483485" y="1319847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79</xdr:row>
      <xdr:rowOff>121920</xdr:rowOff>
    </xdr:from>
    <xdr:ext cx="405130" cy="247650"/>
    <xdr:sp macro="" textlink="">
      <xdr:nvSpPr>
        <xdr:cNvPr id="320" name="n_3mainValue【公営住宅】&#10;有形固定資産減価償却率">
          <a:extLst>
            <a:ext uri="{FF2B5EF4-FFF2-40B4-BE49-F238E27FC236}">
              <a16:creationId xmlns:a16="http://schemas.microsoft.com/office/drawing/2014/main" id="{00000000-0008-0000-0100-000040010000}"/>
            </a:ext>
          </a:extLst>
        </xdr:cNvPr>
        <xdr:cNvSpPr txBox="1"/>
      </xdr:nvSpPr>
      <xdr:spPr>
        <a:xfrm>
          <a:off x="1673860" y="1317117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79</xdr:row>
      <xdr:rowOff>81280</xdr:rowOff>
    </xdr:from>
    <xdr:ext cx="405130" cy="249555"/>
    <xdr:sp macro="" textlink="">
      <xdr:nvSpPr>
        <xdr:cNvPr id="321" name="n_4mainValue【公営住宅】&#10;有形固定資産減価償却率">
          <a:extLst>
            <a:ext uri="{FF2B5EF4-FFF2-40B4-BE49-F238E27FC236}">
              <a16:creationId xmlns:a16="http://schemas.microsoft.com/office/drawing/2014/main" id="{00000000-0008-0000-0100-000041010000}"/>
            </a:ext>
          </a:extLst>
        </xdr:cNvPr>
        <xdr:cNvSpPr txBox="1"/>
      </xdr:nvSpPr>
      <xdr:spPr>
        <a:xfrm>
          <a:off x="864235" y="1313053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146685</xdr:rowOff>
    </xdr:from>
    <xdr:to>
      <xdr:col>59</xdr:col>
      <xdr:colOff>88900</xdr:colOff>
      <xdr:row>72</xdr:row>
      <xdr:rowOff>97790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064250" y="1137983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122555</xdr:rowOff>
    </xdr:from>
    <xdr:to>
      <xdr:col>43</xdr:col>
      <xdr:colOff>63500</xdr:colOff>
      <xdr:row>74</xdr:row>
      <xdr:rowOff>36830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17537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153035</xdr:rowOff>
    </xdr:from>
    <xdr:to>
      <xdr:col>43</xdr:col>
      <xdr:colOff>63500</xdr:colOff>
      <xdr:row>75</xdr:row>
      <xdr:rowOff>67310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175375"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35/90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122555</xdr:rowOff>
    </xdr:from>
    <xdr:to>
      <xdr:col>48</xdr:col>
      <xdr:colOff>127000</xdr:colOff>
      <xdr:row>74</xdr:row>
      <xdr:rowOff>36830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112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153035</xdr:rowOff>
    </xdr:from>
    <xdr:to>
      <xdr:col>48</xdr:col>
      <xdr:colOff>127000</xdr:colOff>
      <xdr:row>75</xdr:row>
      <xdr:rowOff>67310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71120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122555</xdr:rowOff>
    </xdr:from>
    <xdr:to>
      <xdr:col>54</xdr:col>
      <xdr:colOff>127000</xdr:colOff>
      <xdr:row>74</xdr:row>
      <xdr:rowOff>36830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1597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73</xdr:row>
      <xdr:rowOff>153035</xdr:rowOff>
    </xdr:from>
    <xdr:to>
      <xdr:col>54</xdr:col>
      <xdr:colOff>127000</xdr:colOff>
      <xdr:row>75</xdr:row>
      <xdr:rowOff>67310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81597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0.868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92075</xdr:rowOff>
    </xdr:from>
    <xdr:to>
      <xdr:col>59</xdr:col>
      <xdr:colOff>88900</xdr:colOff>
      <xdr:row>88</xdr:row>
      <xdr:rowOff>146685</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6064250" y="1248092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73025</xdr:rowOff>
    </xdr:from>
    <xdr:ext cx="349885" cy="217170"/>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6026150" y="1229677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146685</xdr:rowOff>
    </xdr:from>
    <xdr:to>
      <xdr:col>59</xdr:col>
      <xdr:colOff>50800</xdr:colOff>
      <xdr:row>88</xdr:row>
      <xdr:rowOff>146685</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064250" y="1468183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109855</xdr:rowOff>
    </xdr:from>
    <xdr:to>
      <xdr:col>59</xdr:col>
      <xdr:colOff>50800</xdr:colOff>
      <xdr:row>86</xdr:row>
      <xdr:rowOff>109855</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064250" y="1431480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137795</xdr:rowOff>
    </xdr:from>
    <xdr:ext cx="465455" cy="24955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5628640" y="141776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73025</xdr:rowOff>
    </xdr:from>
    <xdr:to>
      <xdr:col>59</xdr:col>
      <xdr:colOff>50800</xdr:colOff>
      <xdr:row>84</xdr:row>
      <xdr:rowOff>73025</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064250" y="1394777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101600</xdr:rowOff>
    </xdr:from>
    <xdr:ext cx="465455" cy="24955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5628640" y="1381125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36830</xdr:rowOff>
    </xdr:from>
    <xdr:to>
      <xdr:col>59</xdr:col>
      <xdr:colOff>50800</xdr:colOff>
      <xdr:row>82</xdr:row>
      <xdr:rowOff>36830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064250" y="135813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64770</xdr:rowOff>
    </xdr:from>
    <xdr:ext cx="465455" cy="24955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5628640" y="1344422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064250" y="132143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27940</xdr:rowOff>
    </xdr:from>
    <xdr:ext cx="465455" cy="247650"/>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5628640" y="13077190"/>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128270</xdr:rowOff>
    </xdr:from>
    <xdr:to>
      <xdr:col>59</xdr:col>
      <xdr:colOff>50800</xdr:colOff>
      <xdr:row>77</xdr:row>
      <xdr:rowOff>128270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064250" y="1284732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156845</xdr:rowOff>
    </xdr:from>
    <xdr:ext cx="465455" cy="247650"/>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5628640" y="1271079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92075</xdr:rowOff>
    </xdr:from>
    <xdr:to>
      <xdr:col>59</xdr:col>
      <xdr:colOff>50800</xdr:colOff>
      <xdr:row>75</xdr:row>
      <xdr:rowOff>92075</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064250" y="124809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120015</xdr:rowOff>
    </xdr:from>
    <xdr:ext cx="465455" cy="247650"/>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5628640" y="1234376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92075</xdr:rowOff>
    </xdr:from>
    <xdr:to>
      <xdr:col>59</xdr:col>
      <xdr:colOff>88900</xdr:colOff>
      <xdr:row>88</xdr:row>
      <xdr:rowOff>146685</xdr:rowOff>
    </xdr:to>
    <xdr:sp macro="" textlink="">
      <xdr:nvSpPr>
        <xdr:cNvPr id="344" name="【公営住宅】&#10;一人当たり面積グラフ枠">
          <a:extLst>
            <a:ext uri="{FF2B5EF4-FFF2-40B4-BE49-F238E27FC236}">
              <a16:creationId xmlns:a16="http://schemas.microsoft.com/office/drawing/2014/main" id="{00000000-0008-0000-0100-000058010000}"/>
            </a:ext>
          </a:extLst>
        </xdr:cNvPr>
        <xdr:cNvSpPr/>
      </xdr:nvSpPr>
      <xdr:spPr>
        <a:xfrm>
          <a:off x="6064250" y="1248092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79</xdr:row>
      <xdr:rowOff>22225</xdr:rowOff>
    </xdr:from>
    <xdr:to>
      <xdr:col>54</xdr:col>
      <xdr:colOff>174625</xdr:colOff>
      <xdr:row>86</xdr:row>
      <xdr:rowOff>109220</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flipV="1">
          <a:off x="9604375" y="13071475"/>
          <a:ext cx="0" cy="1242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113030</xdr:rowOff>
    </xdr:from>
    <xdr:ext cx="467995" cy="249555"/>
    <xdr:sp macro="" textlink="">
      <xdr:nvSpPr>
        <xdr:cNvPr id="346" name="【公営住宅】&#10;一人当たり面積最小値テキスト">
          <a:extLst>
            <a:ext uri="{FF2B5EF4-FFF2-40B4-BE49-F238E27FC236}">
              <a16:creationId xmlns:a16="http://schemas.microsoft.com/office/drawing/2014/main" id="{00000000-0008-0000-0100-00005A010000}"/>
            </a:ext>
          </a:extLst>
        </xdr:cNvPr>
        <xdr:cNvSpPr txBox="1"/>
      </xdr:nvSpPr>
      <xdr:spPr>
        <a:xfrm>
          <a:off x="9642475" y="1431798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109220</xdr:rowOff>
    </xdr:from>
    <xdr:to>
      <xdr:col>55</xdr:col>
      <xdr:colOff>88900</xdr:colOff>
      <xdr:row>86</xdr:row>
      <xdr:rowOff>109220</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a:off x="9531350" y="143141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135890</xdr:rowOff>
    </xdr:from>
    <xdr:ext cx="467995" cy="249555"/>
    <xdr:sp macro="" textlink="">
      <xdr:nvSpPr>
        <xdr:cNvPr id="348" name="【公営住宅】&#10;一人当たり面積最大値テキスト">
          <a:extLst>
            <a:ext uri="{FF2B5EF4-FFF2-40B4-BE49-F238E27FC236}">
              <a16:creationId xmlns:a16="http://schemas.microsoft.com/office/drawing/2014/main" id="{00000000-0008-0000-0100-00005C010000}"/>
            </a:ext>
          </a:extLst>
        </xdr:cNvPr>
        <xdr:cNvSpPr txBox="1"/>
      </xdr:nvSpPr>
      <xdr:spPr>
        <a:xfrm>
          <a:off x="9642475" y="1285494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22225</xdr:rowOff>
    </xdr:from>
    <xdr:to>
      <xdr:col>55</xdr:col>
      <xdr:colOff>88900</xdr:colOff>
      <xdr:row>79</xdr:row>
      <xdr:rowOff>22225</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9531350" y="130714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63500</xdr:rowOff>
    </xdr:from>
    <xdr:ext cx="467995" cy="247650"/>
    <xdr:sp macro="" textlink="">
      <xdr:nvSpPr>
        <xdr:cNvPr id="350" name="【公営住宅】&#10;一人当たり面積平均値テキスト">
          <a:extLst>
            <a:ext uri="{FF2B5EF4-FFF2-40B4-BE49-F238E27FC236}">
              <a16:creationId xmlns:a16="http://schemas.microsoft.com/office/drawing/2014/main" id="{00000000-0008-0000-0100-00005E010000}"/>
            </a:ext>
          </a:extLst>
        </xdr:cNvPr>
        <xdr:cNvSpPr txBox="1"/>
      </xdr:nvSpPr>
      <xdr:spPr>
        <a:xfrm>
          <a:off x="9642475" y="13938250"/>
          <a:ext cx="46799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0.504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41275</xdr:rowOff>
    </xdr:from>
    <xdr:to>
      <xdr:col>55</xdr:col>
      <xdr:colOff>50800</xdr:colOff>
      <xdr:row>85</xdr:row>
      <xdr:rowOff>139065</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9569450" y="1408112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40005</xdr:rowOff>
    </xdr:from>
    <xdr:to>
      <xdr:col>50</xdr:col>
      <xdr:colOff>165100</xdr:colOff>
      <xdr:row>85</xdr:row>
      <xdr:rowOff>137795</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8794750" y="14079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38735</xdr:rowOff>
    </xdr:from>
    <xdr:to>
      <xdr:col>46</xdr:col>
      <xdr:colOff>38100</xdr:colOff>
      <xdr:row>85</xdr:row>
      <xdr:rowOff>136525</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7985125" y="1407858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38735</xdr:rowOff>
    </xdr:from>
    <xdr:to>
      <xdr:col>41</xdr:col>
      <xdr:colOff>101600</xdr:colOff>
      <xdr:row>85</xdr:row>
      <xdr:rowOff>137160</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7159625" y="1407858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41275</xdr:rowOff>
    </xdr:from>
    <xdr:to>
      <xdr:col>36</xdr:col>
      <xdr:colOff>165100</xdr:colOff>
      <xdr:row>85</xdr:row>
      <xdr:rowOff>139065</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6350000" y="140811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144145</xdr:rowOff>
    </xdr:from>
    <xdr:ext cx="762000" cy="24955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94297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144145</xdr:rowOff>
    </xdr:from>
    <xdr:ext cx="762000" cy="24955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86709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88</xdr:row>
      <xdr:rowOff>144145</xdr:rowOff>
    </xdr:from>
    <xdr:ext cx="762000" cy="24955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78581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144145</xdr:rowOff>
    </xdr:from>
    <xdr:ext cx="762000" cy="24955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703580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144145</xdr:rowOff>
    </xdr:from>
    <xdr:ext cx="762000" cy="24955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62261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76835</xdr:rowOff>
    </xdr:from>
    <xdr:to>
      <xdr:col>55</xdr:col>
      <xdr:colOff>50800</xdr:colOff>
      <xdr:row>86</xdr:row>
      <xdr:rowOff>9525</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9569450" y="1411668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56515</xdr:rowOff>
    </xdr:from>
    <xdr:ext cx="467995" cy="247650"/>
    <xdr:sp macro="" textlink="">
      <xdr:nvSpPr>
        <xdr:cNvPr id="362" name="【公営住宅】&#10;一人当たり面積該当値テキスト">
          <a:extLst>
            <a:ext uri="{FF2B5EF4-FFF2-40B4-BE49-F238E27FC236}">
              <a16:creationId xmlns:a16="http://schemas.microsoft.com/office/drawing/2014/main" id="{00000000-0008-0000-0100-00006A010000}"/>
            </a:ext>
          </a:extLst>
        </xdr:cNvPr>
        <xdr:cNvSpPr txBox="1"/>
      </xdr:nvSpPr>
      <xdr:spPr>
        <a:xfrm>
          <a:off x="9642475" y="1409636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0.407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78105</xdr:rowOff>
    </xdr:from>
    <xdr:to>
      <xdr:col>50</xdr:col>
      <xdr:colOff>165100</xdr:colOff>
      <xdr:row>86</xdr:row>
      <xdr:rowOff>10795</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8794750" y="141179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126365</xdr:rowOff>
    </xdr:from>
    <xdr:to>
      <xdr:col>55</xdr:col>
      <xdr:colOff>0</xdr:colOff>
      <xdr:row>85</xdr:row>
      <xdr:rowOff>127000</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flipV="1">
          <a:off x="8845550" y="14166215"/>
          <a:ext cx="7588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74930</xdr:rowOff>
    </xdr:from>
    <xdr:to>
      <xdr:col>46</xdr:col>
      <xdr:colOff>38100</xdr:colOff>
      <xdr:row>86</xdr:row>
      <xdr:rowOff>7620</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7985125" y="1411478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85</xdr:row>
      <xdr:rowOff>124460</xdr:rowOff>
    </xdr:from>
    <xdr:to>
      <xdr:col>50</xdr:col>
      <xdr:colOff>114300</xdr:colOff>
      <xdr:row>85</xdr:row>
      <xdr:rowOff>127000</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a:off x="8032750" y="14164310"/>
          <a:ext cx="8128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75565</xdr:rowOff>
    </xdr:from>
    <xdr:to>
      <xdr:col>41</xdr:col>
      <xdr:colOff>101600</xdr:colOff>
      <xdr:row>86</xdr:row>
      <xdr:rowOff>8255</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7159625" y="141154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124460</xdr:rowOff>
    </xdr:from>
    <xdr:to>
      <xdr:col>45</xdr:col>
      <xdr:colOff>174625</xdr:colOff>
      <xdr:row>85</xdr:row>
      <xdr:rowOff>125095</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7210425" y="14164310"/>
          <a:ext cx="8223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76200</xdr:rowOff>
    </xdr:from>
    <xdr:to>
      <xdr:col>36</xdr:col>
      <xdr:colOff>165100</xdr:colOff>
      <xdr:row>86</xdr:row>
      <xdr:rowOff>8890</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6350000" y="14116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125095</xdr:rowOff>
    </xdr:from>
    <xdr:to>
      <xdr:col>41</xdr:col>
      <xdr:colOff>50800</xdr:colOff>
      <xdr:row>85</xdr:row>
      <xdr:rowOff>125730</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flipV="1">
          <a:off x="6400800" y="14164945"/>
          <a:ext cx="8096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83</xdr:row>
      <xdr:rowOff>154305</xdr:rowOff>
    </xdr:from>
    <xdr:ext cx="469900" cy="247650"/>
    <xdr:sp macro="" textlink="">
      <xdr:nvSpPr>
        <xdr:cNvPr id="371" name="n_1aveValue【公営住宅】&#10;一人当たり面積">
          <a:extLst>
            <a:ext uri="{FF2B5EF4-FFF2-40B4-BE49-F238E27FC236}">
              <a16:creationId xmlns:a16="http://schemas.microsoft.com/office/drawing/2014/main" id="{00000000-0008-0000-0100-000073010000}"/>
            </a:ext>
          </a:extLst>
        </xdr:cNvPr>
        <xdr:cNvSpPr txBox="1"/>
      </xdr:nvSpPr>
      <xdr:spPr>
        <a:xfrm>
          <a:off x="8613775" y="13863955"/>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83</xdr:row>
      <xdr:rowOff>152400</xdr:rowOff>
    </xdr:from>
    <xdr:ext cx="467995" cy="247650"/>
    <xdr:sp macro="" textlink="">
      <xdr:nvSpPr>
        <xdr:cNvPr id="372" name="n_2aveValue【公営住宅】&#10;一人当たり面積">
          <a:extLst>
            <a:ext uri="{FF2B5EF4-FFF2-40B4-BE49-F238E27FC236}">
              <a16:creationId xmlns:a16="http://schemas.microsoft.com/office/drawing/2014/main" id="{00000000-0008-0000-0100-000074010000}"/>
            </a:ext>
          </a:extLst>
        </xdr:cNvPr>
        <xdr:cNvSpPr txBox="1"/>
      </xdr:nvSpPr>
      <xdr:spPr>
        <a:xfrm>
          <a:off x="7816850" y="13862050"/>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0.511</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83</xdr:row>
      <xdr:rowOff>153035</xdr:rowOff>
    </xdr:from>
    <xdr:ext cx="467995" cy="247650"/>
    <xdr:sp macro="" textlink="">
      <xdr:nvSpPr>
        <xdr:cNvPr id="373" name="n_3aveValue【公営住宅】&#10;一人当たり面積">
          <a:extLst>
            <a:ext uri="{FF2B5EF4-FFF2-40B4-BE49-F238E27FC236}">
              <a16:creationId xmlns:a16="http://schemas.microsoft.com/office/drawing/2014/main" id="{00000000-0008-0000-0100-000075010000}"/>
            </a:ext>
          </a:extLst>
        </xdr:cNvPr>
        <xdr:cNvSpPr txBox="1"/>
      </xdr:nvSpPr>
      <xdr:spPr>
        <a:xfrm>
          <a:off x="6991350" y="1386268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83</xdr:row>
      <xdr:rowOff>155575</xdr:rowOff>
    </xdr:from>
    <xdr:ext cx="467995" cy="247650"/>
    <xdr:sp macro="" textlink="">
      <xdr:nvSpPr>
        <xdr:cNvPr id="374" name="n_4aveValue【公営住宅】&#10;一人当たり面積">
          <a:extLst>
            <a:ext uri="{FF2B5EF4-FFF2-40B4-BE49-F238E27FC236}">
              <a16:creationId xmlns:a16="http://schemas.microsoft.com/office/drawing/2014/main" id="{00000000-0008-0000-0100-000076010000}"/>
            </a:ext>
          </a:extLst>
        </xdr:cNvPr>
        <xdr:cNvSpPr txBox="1"/>
      </xdr:nvSpPr>
      <xdr:spPr>
        <a:xfrm>
          <a:off x="6181725" y="1386522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2540</xdr:rowOff>
    </xdr:from>
    <xdr:ext cx="469900" cy="249555"/>
    <xdr:sp macro="" textlink="">
      <xdr:nvSpPr>
        <xdr:cNvPr id="375" name="n_1mainValue【公営住宅】&#10;一人当たり面積">
          <a:extLst>
            <a:ext uri="{FF2B5EF4-FFF2-40B4-BE49-F238E27FC236}">
              <a16:creationId xmlns:a16="http://schemas.microsoft.com/office/drawing/2014/main" id="{00000000-0008-0000-0100-000077010000}"/>
            </a:ext>
          </a:extLst>
        </xdr:cNvPr>
        <xdr:cNvSpPr txBox="1"/>
      </xdr:nvSpPr>
      <xdr:spPr>
        <a:xfrm>
          <a:off x="8613775" y="1420749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85</xdr:row>
      <xdr:rowOff>164465</xdr:rowOff>
    </xdr:from>
    <xdr:ext cx="467995" cy="248920"/>
    <xdr:sp macro="" textlink="">
      <xdr:nvSpPr>
        <xdr:cNvPr id="376" name="n_2mainValue【公営住宅】&#10;一人当たり面積">
          <a:extLst>
            <a:ext uri="{FF2B5EF4-FFF2-40B4-BE49-F238E27FC236}">
              <a16:creationId xmlns:a16="http://schemas.microsoft.com/office/drawing/2014/main" id="{00000000-0008-0000-0100-000078010000}"/>
            </a:ext>
          </a:extLst>
        </xdr:cNvPr>
        <xdr:cNvSpPr txBox="1"/>
      </xdr:nvSpPr>
      <xdr:spPr>
        <a:xfrm>
          <a:off x="7816850" y="14204315"/>
          <a:ext cx="467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0.412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0</xdr:rowOff>
    </xdr:from>
    <xdr:ext cx="467995" cy="249555"/>
    <xdr:sp macro="" textlink="">
      <xdr:nvSpPr>
        <xdr:cNvPr id="377" name="n_3mainValue【公営住宅】&#10;一人当たり面積">
          <a:extLst>
            <a:ext uri="{FF2B5EF4-FFF2-40B4-BE49-F238E27FC236}">
              <a16:creationId xmlns:a16="http://schemas.microsoft.com/office/drawing/2014/main" id="{00000000-0008-0000-0100-000079010000}"/>
            </a:ext>
          </a:extLst>
        </xdr:cNvPr>
        <xdr:cNvSpPr txBox="1"/>
      </xdr:nvSpPr>
      <xdr:spPr>
        <a:xfrm>
          <a:off x="6991350" y="1420495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0.410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86</xdr:row>
      <xdr:rowOff>635</xdr:rowOff>
    </xdr:from>
    <xdr:ext cx="467995" cy="249555"/>
    <xdr:sp macro="" textlink="">
      <xdr:nvSpPr>
        <xdr:cNvPr id="378" name="n_4mainValue【公営住宅】&#10;一人当たり面積">
          <a:extLst>
            <a:ext uri="{FF2B5EF4-FFF2-40B4-BE49-F238E27FC236}">
              <a16:creationId xmlns:a16="http://schemas.microsoft.com/office/drawing/2014/main" id="{00000000-0008-0000-0100-00007A010000}"/>
            </a:ext>
          </a:extLst>
        </xdr:cNvPr>
        <xdr:cNvSpPr txBox="1"/>
      </xdr:nvSpPr>
      <xdr:spPr>
        <a:xfrm>
          <a:off x="6181725" y="1420558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698500" y="15049500"/>
          <a:ext cx="4343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8255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8255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17462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17462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2794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2794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698500" y="16192500"/>
          <a:ext cx="4343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6064250" y="15049500"/>
          <a:ext cx="43275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617537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617537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7112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7112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81597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81597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257,988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6064250" y="16192500"/>
          <a:ext cx="432752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73025</xdr:rowOff>
    </xdr:from>
    <xdr:to>
      <xdr:col>90</xdr:col>
      <xdr:colOff>25400</xdr:colOff>
      <xdr:row>28</xdr:row>
      <xdr:rowOff>24765</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1414125" y="4041775"/>
          <a:ext cx="4327525"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48895</xdr:rowOff>
    </xdr:from>
    <xdr:to>
      <xdr:col>74</xdr:col>
      <xdr:colOff>0</xdr:colOff>
      <xdr:row>29</xdr:row>
      <xdr:rowOff>128270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15252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79375</xdr:rowOff>
    </xdr:from>
    <xdr:to>
      <xdr:col>74</xdr:col>
      <xdr:colOff>0</xdr:colOff>
      <xdr:row>30</xdr:row>
      <xdr:rowOff>159385</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15252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15/100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48895</xdr:rowOff>
    </xdr:from>
    <xdr:to>
      <xdr:col>79</xdr:col>
      <xdr:colOff>63500</xdr:colOff>
      <xdr:row>29</xdr:row>
      <xdr:rowOff>128270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2461875"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79375</xdr:rowOff>
    </xdr:from>
    <xdr:to>
      <xdr:col>79</xdr:col>
      <xdr:colOff>63500</xdr:colOff>
      <xdr:row>30</xdr:row>
      <xdr:rowOff>159385</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461875"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48895</xdr:rowOff>
    </xdr:from>
    <xdr:to>
      <xdr:col>85</xdr:col>
      <xdr:colOff>63500</xdr:colOff>
      <xdr:row>29</xdr:row>
      <xdr:rowOff>128270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3509625"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29</xdr:row>
      <xdr:rowOff>79375</xdr:rowOff>
    </xdr:from>
    <xdr:to>
      <xdr:col>85</xdr:col>
      <xdr:colOff>63500</xdr:colOff>
      <xdr:row>30</xdr:row>
      <xdr:rowOff>159385</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3509625"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73025</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1414125" y="514286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17170"/>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1376025" y="495935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73025</xdr:rowOff>
    </xdr:from>
    <xdr:to>
      <xdr:col>89</xdr:col>
      <xdr:colOff>174625</xdr:colOff>
      <xdr:row>44</xdr:row>
      <xdr:rowOff>73025</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1414125" y="734377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101600</xdr:rowOff>
    </xdr:from>
    <xdr:ext cx="465455" cy="24955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0994390" y="720725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36830</xdr:rowOff>
    </xdr:from>
    <xdr:to>
      <xdr:col>89</xdr:col>
      <xdr:colOff>174625</xdr:colOff>
      <xdr:row>42</xdr:row>
      <xdr:rowOff>36830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1414125" y="697738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64770</xdr:rowOff>
    </xdr:from>
    <xdr:ext cx="465455" cy="24955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0994390" y="684022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174625</xdr:colOff>
      <xdr:row>40</xdr:row>
      <xdr:rowOff>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1414125" y="66103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27940</xdr:rowOff>
    </xdr:from>
    <xdr:ext cx="403225" cy="247650"/>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1042650" y="647319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128270</xdr:rowOff>
    </xdr:from>
    <xdr:to>
      <xdr:col>89</xdr:col>
      <xdr:colOff>174625</xdr:colOff>
      <xdr:row>37</xdr:row>
      <xdr:rowOff>128270</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1414125" y="624332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156845</xdr:rowOff>
    </xdr:from>
    <xdr:ext cx="403225" cy="247650"/>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1042650" y="610679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92075</xdr:rowOff>
    </xdr:from>
    <xdr:to>
      <xdr:col>89</xdr:col>
      <xdr:colOff>174625</xdr:colOff>
      <xdr:row>35</xdr:row>
      <xdr:rowOff>92075</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1414125" y="58769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120015</xdr:rowOff>
    </xdr:from>
    <xdr:ext cx="403225" cy="247650"/>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1042650" y="573976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55245</xdr:rowOff>
    </xdr:from>
    <xdr:to>
      <xdr:col>89</xdr:col>
      <xdr:colOff>174625</xdr:colOff>
      <xdr:row>33</xdr:row>
      <xdr:rowOff>55245</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1414125" y="55098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83185</xdr:rowOff>
    </xdr:from>
    <xdr:ext cx="403225" cy="247650"/>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1042650" y="537273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174625</xdr:colOff>
      <xdr:row>31</xdr:row>
      <xdr:rowOff>18415</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1414125" y="51428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46355</xdr:rowOff>
    </xdr:from>
    <xdr:ext cx="339090" cy="24955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1106785" y="5005705"/>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90</xdr:col>
      <xdr:colOff>25400</xdr:colOff>
      <xdr:row>44</xdr:row>
      <xdr:rowOff>73025</xdr:rowOff>
    </xdr:to>
    <xdr:sp macro="" textlink="">
      <xdr:nvSpPr>
        <xdr:cNvPr id="418" name="【認定こども園・幼稚園・保育所】&#10;有形固定資産減価償却率グラフ枠">
          <a:extLst>
            <a:ext uri="{FF2B5EF4-FFF2-40B4-BE49-F238E27FC236}">
              <a16:creationId xmlns:a16="http://schemas.microsoft.com/office/drawing/2014/main" id="{00000000-0008-0000-0100-0000A2010000}"/>
            </a:ext>
          </a:extLst>
        </xdr:cNvPr>
        <xdr:cNvSpPr/>
      </xdr:nvSpPr>
      <xdr:spPr>
        <a:xfrm>
          <a:off x="11414125" y="514286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14605</xdr:rowOff>
    </xdr:from>
    <xdr:to>
      <xdr:col>85</xdr:col>
      <xdr:colOff>126365</xdr:colOff>
      <xdr:row>42</xdr:row>
      <xdr:rowOff>12700</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flipV="1">
          <a:off x="14969490" y="5634355"/>
          <a:ext cx="0" cy="1318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17145</xdr:rowOff>
    </xdr:from>
    <xdr:ext cx="403225" cy="247650"/>
    <xdr:sp macro="" textlink="">
      <xdr:nvSpPr>
        <xdr:cNvPr id="420" name="【認定こども園・幼稚園・保育所】&#10;有形固定資産減価償却率最小値テキスト">
          <a:extLst>
            <a:ext uri="{FF2B5EF4-FFF2-40B4-BE49-F238E27FC236}">
              <a16:creationId xmlns:a16="http://schemas.microsoft.com/office/drawing/2014/main" id="{00000000-0008-0000-0100-0000A4010000}"/>
            </a:ext>
          </a:extLst>
        </xdr:cNvPr>
        <xdr:cNvSpPr txBox="1"/>
      </xdr:nvSpPr>
      <xdr:spPr>
        <a:xfrm>
          <a:off x="15008225" y="695769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12700</xdr:rowOff>
    </xdr:from>
    <xdr:to>
      <xdr:col>86</xdr:col>
      <xdr:colOff>25400</xdr:colOff>
      <xdr:row>42</xdr:row>
      <xdr:rowOff>12700</xdr:rowOff>
    </xdr:to>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a:off x="14881225" y="69532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128270</xdr:rowOff>
    </xdr:from>
    <xdr:ext cx="403225" cy="247650"/>
    <xdr:sp macro="" textlink="">
      <xdr:nvSpPr>
        <xdr:cNvPr id="422" name="【認定こども園・幼稚園・保育所】&#10;有形固定資産減価償却率最大値テキスト">
          <a:extLst>
            <a:ext uri="{FF2B5EF4-FFF2-40B4-BE49-F238E27FC236}">
              <a16:creationId xmlns:a16="http://schemas.microsoft.com/office/drawing/2014/main" id="{00000000-0008-0000-0100-0000A6010000}"/>
            </a:ext>
          </a:extLst>
        </xdr:cNvPr>
        <xdr:cNvSpPr txBox="1"/>
      </xdr:nvSpPr>
      <xdr:spPr>
        <a:xfrm>
          <a:off x="15008225" y="541782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14605</xdr:rowOff>
    </xdr:from>
    <xdr:to>
      <xdr:col>86</xdr:col>
      <xdr:colOff>25400</xdr:colOff>
      <xdr:row>34</xdr:row>
      <xdr:rowOff>14605</xdr:rowOff>
    </xdr:to>
    <xdr:cxnSp macro="">
      <xdr:nvCxnSpPr>
        <xdr:cNvPr id="423" name="直線コネクタ 422">
          <a:extLst>
            <a:ext uri="{FF2B5EF4-FFF2-40B4-BE49-F238E27FC236}">
              <a16:creationId xmlns:a16="http://schemas.microsoft.com/office/drawing/2014/main" id="{00000000-0008-0000-0100-0000A7010000}"/>
            </a:ext>
          </a:extLst>
        </xdr:cNvPr>
        <xdr:cNvCxnSpPr/>
      </xdr:nvCxnSpPr>
      <xdr:spPr>
        <a:xfrm>
          <a:off x="14881225" y="56343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59055</xdr:rowOff>
    </xdr:from>
    <xdr:ext cx="403225" cy="247650"/>
    <xdr:sp macro="" textlink="">
      <xdr:nvSpPr>
        <xdr:cNvPr id="424" name="【認定こども園・幼稚園・保育所】&#10;有形固定資産減価償却率平均値テキスト">
          <a:extLst>
            <a:ext uri="{FF2B5EF4-FFF2-40B4-BE49-F238E27FC236}">
              <a16:creationId xmlns:a16="http://schemas.microsoft.com/office/drawing/2014/main" id="{00000000-0008-0000-0100-0000A8010000}"/>
            </a:ext>
          </a:extLst>
        </xdr:cNvPr>
        <xdr:cNvSpPr txBox="1"/>
      </xdr:nvSpPr>
      <xdr:spPr>
        <a:xfrm>
          <a:off x="15008225" y="6174105"/>
          <a:ext cx="40322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79375</xdr:rowOff>
    </xdr:from>
    <xdr:to>
      <xdr:col>85</xdr:col>
      <xdr:colOff>174625</xdr:colOff>
      <xdr:row>38</xdr:row>
      <xdr:rowOff>12065</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4919325" y="6194425"/>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66675</xdr:rowOff>
    </xdr:from>
    <xdr:to>
      <xdr:col>81</xdr:col>
      <xdr:colOff>101600</xdr:colOff>
      <xdr:row>37</xdr:row>
      <xdr:rowOff>164465</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4144625" y="61817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57785</xdr:rowOff>
    </xdr:from>
    <xdr:to>
      <xdr:col>76</xdr:col>
      <xdr:colOff>165100</xdr:colOff>
      <xdr:row>37</xdr:row>
      <xdr:rowOff>155575</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3335000" y="61728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48260</xdr:rowOff>
    </xdr:from>
    <xdr:to>
      <xdr:col>72</xdr:col>
      <xdr:colOff>38100</xdr:colOff>
      <xdr:row>37</xdr:row>
      <xdr:rowOff>146050</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2525375" y="616331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40640</xdr:rowOff>
    </xdr:from>
    <xdr:to>
      <xdr:col>67</xdr:col>
      <xdr:colOff>101600</xdr:colOff>
      <xdr:row>37</xdr:row>
      <xdr:rowOff>138430</xdr:rowOff>
    </xdr:to>
    <xdr:sp macro="" textlink="">
      <xdr:nvSpPr>
        <xdr:cNvPr id="429" name="フローチャート: 判断 428">
          <a:extLst>
            <a:ext uri="{FF2B5EF4-FFF2-40B4-BE49-F238E27FC236}">
              <a16:creationId xmlns:a16="http://schemas.microsoft.com/office/drawing/2014/main" id="{00000000-0008-0000-0100-0000AD010000}"/>
            </a:ext>
          </a:extLst>
        </xdr:cNvPr>
        <xdr:cNvSpPr/>
      </xdr:nvSpPr>
      <xdr:spPr>
        <a:xfrm>
          <a:off x="11699875" y="6155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71120</xdr:rowOff>
    </xdr:from>
    <xdr:ext cx="762000" cy="24955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479550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71120</xdr:rowOff>
    </xdr:from>
    <xdr:ext cx="762000" cy="24955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402080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71120</xdr:rowOff>
    </xdr:from>
    <xdr:ext cx="762000" cy="24955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32111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44</xdr:row>
      <xdr:rowOff>71120</xdr:rowOff>
    </xdr:from>
    <xdr:ext cx="762000" cy="24955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23983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71120</xdr:rowOff>
    </xdr:from>
    <xdr:ext cx="762000" cy="249555"/>
    <xdr:sp macro="" textlink="">
      <xdr:nvSpPr>
        <xdr:cNvPr id="434" name="テキスト ボックス 433">
          <a:extLst>
            <a:ext uri="{FF2B5EF4-FFF2-40B4-BE49-F238E27FC236}">
              <a16:creationId xmlns:a16="http://schemas.microsoft.com/office/drawing/2014/main" id="{00000000-0008-0000-0100-0000B2010000}"/>
            </a:ext>
          </a:extLst>
        </xdr:cNvPr>
        <xdr:cNvSpPr txBox="1"/>
      </xdr:nvSpPr>
      <xdr:spPr>
        <a:xfrm>
          <a:off x="115760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35</xdr:row>
      <xdr:rowOff>101600</xdr:rowOff>
    </xdr:from>
    <xdr:to>
      <xdr:col>85</xdr:col>
      <xdr:colOff>174625</xdr:colOff>
      <xdr:row>36</xdr:row>
      <xdr:rowOff>34290</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4919325" y="5886450"/>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123825</xdr:rowOff>
    </xdr:from>
    <xdr:ext cx="403225" cy="247650"/>
    <xdr:sp macro="" textlink="">
      <xdr:nvSpPr>
        <xdr:cNvPr id="436" name="【認定こども園・幼稚園・保育所】&#10;有形固定資産減価償却率該当値テキスト">
          <a:extLst>
            <a:ext uri="{FF2B5EF4-FFF2-40B4-BE49-F238E27FC236}">
              <a16:creationId xmlns:a16="http://schemas.microsoft.com/office/drawing/2014/main" id="{00000000-0008-0000-0100-0000B4010000}"/>
            </a:ext>
          </a:extLst>
        </xdr:cNvPr>
        <xdr:cNvSpPr txBox="1"/>
      </xdr:nvSpPr>
      <xdr:spPr>
        <a:xfrm>
          <a:off x="15008225" y="574357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35</xdr:row>
      <xdr:rowOff>57785</xdr:rowOff>
    </xdr:from>
    <xdr:to>
      <xdr:col>81</xdr:col>
      <xdr:colOff>101600</xdr:colOff>
      <xdr:row>35</xdr:row>
      <xdr:rowOff>155575</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4144625" y="58426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106045</xdr:rowOff>
    </xdr:from>
    <xdr:to>
      <xdr:col>85</xdr:col>
      <xdr:colOff>127000</xdr:colOff>
      <xdr:row>35</xdr:row>
      <xdr:rowOff>150495</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4195425" y="5890895"/>
          <a:ext cx="7747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15240</xdr:rowOff>
    </xdr:from>
    <xdr:to>
      <xdr:col>76</xdr:col>
      <xdr:colOff>165100</xdr:colOff>
      <xdr:row>35</xdr:row>
      <xdr:rowOff>113030</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3335000" y="5800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64135</xdr:rowOff>
    </xdr:from>
    <xdr:to>
      <xdr:col>81</xdr:col>
      <xdr:colOff>50800</xdr:colOff>
      <xdr:row>35</xdr:row>
      <xdr:rowOff>106045</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3385800" y="5848985"/>
          <a:ext cx="809625"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136525</xdr:rowOff>
    </xdr:from>
    <xdr:to>
      <xdr:col>72</xdr:col>
      <xdr:colOff>38100</xdr:colOff>
      <xdr:row>35</xdr:row>
      <xdr:rowOff>69215</xdr:rowOff>
    </xdr:to>
    <xdr:sp macro="" textlink="">
      <xdr:nvSpPr>
        <xdr:cNvPr id="441" name="楕円 440">
          <a:extLst>
            <a:ext uri="{FF2B5EF4-FFF2-40B4-BE49-F238E27FC236}">
              <a16:creationId xmlns:a16="http://schemas.microsoft.com/office/drawing/2014/main" id="{00000000-0008-0000-0100-0000B9010000}"/>
            </a:ext>
          </a:extLst>
        </xdr:cNvPr>
        <xdr:cNvSpPr/>
      </xdr:nvSpPr>
      <xdr:spPr>
        <a:xfrm>
          <a:off x="12525375" y="575627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35</xdr:row>
      <xdr:rowOff>20320</xdr:rowOff>
    </xdr:from>
    <xdr:to>
      <xdr:col>76</xdr:col>
      <xdr:colOff>114300</xdr:colOff>
      <xdr:row>35</xdr:row>
      <xdr:rowOff>64135</xdr:rowOff>
    </xdr:to>
    <xdr:cxnSp macro="">
      <xdr:nvCxnSpPr>
        <xdr:cNvPr id="442" name="直線コネクタ 441">
          <a:extLst>
            <a:ext uri="{FF2B5EF4-FFF2-40B4-BE49-F238E27FC236}">
              <a16:creationId xmlns:a16="http://schemas.microsoft.com/office/drawing/2014/main" id="{00000000-0008-0000-0100-0000BA010000}"/>
            </a:ext>
          </a:extLst>
        </xdr:cNvPr>
        <xdr:cNvCxnSpPr/>
      </xdr:nvCxnSpPr>
      <xdr:spPr>
        <a:xfrm>
          <a:off x="12573000" y="5805170"/>
          <a:ext cx="8128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92710</xdr:rowOff>
    </xdr:from>
    <xdr:to>
      <xdr:col>67</xdr:col>
      <xdr:colOff>101600</xdr:colOff>
      <xdr:row>35</xdr:row>
      <xdr:rowOff>25400</xdr:rowOff>
    </xdr:to>
    <xdr:sp macro="" textlink="">
      <xdr:nvSpPr>
        <xdr:cNvPr id="443" name="楕円 442">
          <a:extLst>
            <a:ext uri="{FF2B5EF4-FFF2-40B4-BE49-F238E27FC236}">
              <a16:creationId xmlns:a16="http://schemas.microsoft.com/office/drawing/2014/main" id="{00000000-0008-0000-0100-0000BB010000}"/>
            </a:ext>
          </a:extLst>
        </xdr:cNvPr>
        <xdr:cNvSpPr/>
      </xdr:nvSpPr>
      <xdr:spPr>
        <a:xfrm>
          <a:off x="11699875" y="5712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140970</xdr:rowOff>
    </xdr:from>
    <xdr:to>
      <xdr:col>71</xdr:col>
      <xdr:colOff>174625</xdr:colOff>
      <xdr:row>35</xdr:row>
      <xdr:rowOff>20320</xdr:rowOff>
    </xdr:to>
    <xdr:cxnSp macro="">
      <xdr:nvCxnSpPr>
        <xdr:cNvPr id="444" name="直線コネクタ 443">
          <a:extLst>
            <a:ext uri="{FF2B5EF4-FFF2-40B4-BE49-F238E27FC236}">
              <a16:creationId xmlns:a16="http://schemas.microsoft.com/office/drawing/2014/main" id="{00000000-0008-0000-0100-0000BC010000}"/>
            </a:ext>
          </a:extLst>
        </xdr:cNvPr>
        <xdr:cNvCxnSpPr/>
      </xdr:nvCxnSpPr>
      <xdr:spPr>
        <a:xfrm>
          <a:off x="11750675" y="5760720"/>
          <a:ext cx="822325"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156210</xdr:rowOff>
    </xdr:from>
    <xdr:ext cx="405130" cy="247650"/>
    <xdr:sp macro="" textlink="">
      <xdr:nvSpPr>
        <xdr:cNvPr id="445" name="n_1ave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3996035" y="627126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146685</xdr:rowOff>
    </xdr:from>
    <xdr:ext cx="405130" cy="249555"/>
    <xdr:sp macro="" textlink="">
      <xdr:nvSpPr>
        <xdr:cNvPr id="446" name="n_2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3199110" y="626173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137795</xdr:rowOff>
    </xdr:from>
    <xdr:ext cx="405130" cy="249555"/>
    <xdr:sp macro="" textlink="">
      <xdr:nvSpPr>
        <xdr:cNvPr id="447" name="n_3ave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2389485" y="625284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130175</xdr:rowOff>
    </xdr:from>
    <xdr:ext cx="405130" cy="247650"/>
    <xdr:sp macro="" textlink="">
      <xdr:nvSpPr>
        <xdr:cNvPr id="448" name="n_4ave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1563985" y="624522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34</xdr:row>
      <xdr:rowOff>5715</xdr:rowOff>
    </xdr:from>
    <xdr:ext cx="405130" cy="249555"/>
    <xdr:sp macro="" textlink="">
      <xdr:nvSpPr>
        <xdr:cNvPr id="449" name="n_1main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3996035" y="562546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33</xdr:row>
      <xdr:rowOff>128905</xdr:rowOff>
    </xdr:from>
    <xdr:ext cx="405130" cy="247650"/>
    <xdr:sp macro="" textlink="">
      <xdr:nvSpPr>
        <xdr:cNvPr id="450" name="n_2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3199110" y="558355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33</xdr:row>
      <xdr:rowOff>85090</xdr:rowOff>
    </xdr:from>
    <xdr:ext cx="405130" cy="247650"/>
    <xdr:sp macro="" textlink="">
      <xdr:nvSpPr>
        <xdr:cNvPr id="451" name="n_3main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2389485" y="553974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33</xdr:row>
      <xdr:rowOff>40640</xdr:rowOff>
    </xdr:from>
    <xdr:ext cx="405130" cy="249555"/>
    <xdr:sp macro="" textlink="">
      <xdr:nvSpPr>
        <xdr:cNvPr id="452" name="n_4main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1563985" y="549529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73025</xdr:rowOff>
    </xdr:from>
    <xdr:to>
      <xdr:col>120</xdr:col>
      <xdr:colOff>152400</xdr:colOff>
      <xdr:row>28</xdr:row>
      <xdr:rowOff>24765</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6764000" y="4041775"/>
          <a:ext cx="4343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48895</xdr:rowOff>
    </xdr:from>
    <xdr:to>
      <xdr:col>104</xdr:col>
      <xdr:colOff>127000</xdr:colOff>
      <xdr:row>29</xdr:row>
      <xdr:rowOff>128270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68910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79375</xdr:rowOff>
    </xdr:from>
    <xdr:to>
      <xdr:col>104</xdr:col>
      <xdr:colOff>127000</xdr:colOff>
      <xdr:row>30</xdr:row>
      <xdr:rowOff>159385</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68910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42/100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48895</xdr:rowOff>
    </xdr:from>
    <xdr:to>
      <xdr:col>110</xdr:col>
      <xdr:colOff>0</xdr:colOff>
      <xdr:row>29</xdr:row>
      <xdr:rowOff>128270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78117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79375</xdr:rowOff>
    </xdr:from>
    <xdr:to>
      <xdr:col>110</xdr:col>
      <xdr:colOff>0</xdr:colOff>
      <xdr:row>30</xdr:row>
      <xdr:rowOff>159385</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178117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48895</xdr:rowOff>
    </xdr:from>
    <xdr:to>
      <xdr:col>116</xdr:col>
      <xdr:colOff>0</xdr:colOff>
      <xdr:row>29</xdr:row>
      <xdr:rowOff>128270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88595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29</xdr:row>
      <xdr:rowOff>79375</xdr:rowOff>
    </xdr:from>
    <xdr:to>
      <xdr:col>116</xdr:col>
      <xdr:colOff>0</xdr:colOff>
      <xdr:row>30</xdr:row>
      <xdr:rowOff>159385</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188595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73025</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6764000" y="514286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85" cy="217170"/>
    <xdr:sp macro="" textlink="">
      <xdr:nvSpPr>
        <xdr:cNvPr id="461" name="テキスト ボックス 460">
          <a:extLst>
            <a:ext uri="{FF2B5EF4-FFF2-40B4-BE49-F238E27FC236}">
              <a16:creationId xmlns:a16="http://schemas.microsoft.com/office/drawing/2014/main" id="{00000000-0008-0000-0100-0000CD010000}"/>
            </a:ext>
          </a:extLst>
        </xdr:cNvPr>
        <xdr:cNvSpPr txBox="1"/>
      </xdr:nvSpPr>
      <xdr:spPr>
        <a:xfrm>
          <a:off x="16741775" y="495935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73025</xdr:rowOff>
    </xdr:from>
    <xdr:to>
      <xdr:col>120</xdr:col>
      <xdr:colOff>114300</xdr:colOff>
      <xdr:row>44</xdr:row>
      <xdr:rowOff>73025</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16764000" y="7343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36830</xdr:rowOff>
    </xdr:from>
    <xdr:to>
      <xdr:col>120</xdr:col>
      <xdr:colOff>114300</xdr:colOff>
      <xdr:row>42</xdr:row>
      <xdr:rowOff>36830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6764000" y="69773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64770</xdr:rowOff>
    </xdr:from>
    <xdr:ext cx="465455" cy="24955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6344265" y="684022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6764000" y="6610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27940</xdr:rowOff>
    </xdr:from>
    <xdr:ext cx="465455" cy="247650"/>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6344265" y="6473190"/>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37</xdr:row>
      <xdr:rowOff>128270</xdr:rowOff>
    </xdr:from>
    <xdr:to>
      <xdr:col>120</xdr:col>
      <xdr:colOff>114300</xdr:colOff>
      <xdr:row>37</xdr:row>
      <xdr:rowOff>128270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6764000" y="62433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156845</xdr:rowOff>
    </xdr:from>
    <xdr:ext cx="465455" cy="247650"/>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6344265" y="610679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35</xdr:row>
      <xdr:rowOff>92075</xdr:rowOff>
    </xdr:from>
    <xdr:to>
      <xdr:col>120</xdr:col>
      <xdr:colOff>114300</xdr:colOff>
      <xdr:row>35</xdr:row>
      <xdr:rowOff>92075</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6764000" y="5876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120015</xdr:rowOff>
    </xdr:from>
    <xdr:ext cx="465455" cy="247650"/>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6344265" y="573976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33</xdr:row>
      <xdr:rowOff>55245</xdr:rowOff>
    </xdr:from>
    <xdr:to>
      <xdr:col>120</xdr:col>
      <xdr:colOff>114300</xdr:colOff>
      <xdr:row>33</xdr:row>
      <xdr:rowOff>55245</xdr:rowOff>
    </xdr:to>
    <xdr:cxnSp macro="">
      <xdr:nvCxnSpPr>
        <xdr:cNvPr id="471" name="直線コネクタ 470">
          <a:extLst>
            <a:ext uri="{FF2B5EF4-FFF2-40B4-BE49-F238E27FC236}">
              <a16:creationId xmlns:a16="http://schemas.microsoft.com/office/drawing/2014/main" id="{00000000-0008-0000-0100-0000D7010000}"/>
            </a:ext>
          </a:extLst>
        </xdr:cNvPr>
        <xdr:cNvCxnSpPr/>
      </xdr:nvCxnSpPr>
      <xdr:spPr>
        <a:xfrm>
          <a:off x="16764000" y="5509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83185</xdr:rowOff>
    </xdr:from>
    <xdr:ext cx="465455" cy="247650"/>
    <xdr:sp macro="" textlink="">
      <xdr:nvSpPr>
        <xdr:cNvPr id="472" name="テキスト ボックス 471">
          <a:extLst>
            <a:ext uri="{FF2B5EF4-FFF2-40B4-BE49-F238E27FC236}">
              <a16:creationId xmlns:a16="http://schemas.microsoft.com/office/drawing/2014/main" id="{00000000-0008-0000-0100-0000D8010000}"/>
            </a:ext>
          </a:extLst>
        </xdr:cNvPr>
        <xdr:cNvSpPr txBox="1"/>
      </xdr:nvSpPr>
      <xdr:spPr>
        <a:xfrm>
          <a:off x="16344265" y="537273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473" name="直線コネクタ 472">
          <a:extLst>
            <a:ext uri="{FF2B5EF4-FFF2-40B4-BE49-F238E27FC236}">
              <a16:creationId xmlns:a16="http://schemas.microsoft.com/office/drawing/2014/main" id="{00000000-0008-0000-0100-0000D9010000}"/>
            </a:ext>
          </a:extLst>
        </xdr:cNvPr>
        <xdr:cNvCxnSpPr/>
      </xdr:nvCxnSpPr>
      <xdr:spPr>
        <a:xfrm>
          <a:off x="16764000" y="51428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46355</xdr:rowOff>
    </xdr:from>
    <xdr:ext cx="465455" cy="249555"/>
    <xdr:sp macro="" textlink="">
      <xdr:nvSpPr>
        <xdr:cNvPr id="474" name="テキスト ボックス 473">
          <a:extLst>
            <a:ext uri="{FF2B5EF4-FFF2-40B4-BE49-F238E27FC236}">
              <a16:creationId xmlns:a16="http://schemas.microsoft.com/office/drawing/2014/main" id="{00000000-0008-0000-0100-0000DA010000}"/>
            </a:ext>
          </a:extLst>
        </xdr:cNvPr>
        <xdr:cNvSpPr txBox="1"/>
      </xdr:nvSpPr>
      <xdr:spPr>
        <a:xfrm>
          <a:off x="16344265" y="500570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73025</xdr:rowOff>
    </xdr:to>
    <xdr:sp macro="" textlink="">
      <xdr:nvSpPr>
        <xdr:cNvPr id="475" name="【認定こども園・幼稚園・保育所】&#10;一人当たり面積グラフ枠">
          <a:extLst>
            <a:ext uri="{FF2B5EF4-FFF2-40B4-BE49-F238E27FC236}">
              <a16:creationId xmlns:a16="http://schemas.microsoft.com/office/drawing/2014/main" id="{00000000-0008-0000-0100-0000DB010000}"/>
            </a:ext>
          </a:extLst>
        </xdr:cNvPr>
        <xdr:cNvSpPr/>
      </xdr:nvSpPr>
      <xdr:spPr>
        <a:xfrm>
          <a:off x="16764000" y="514286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84455</xdr:rowOff>
    </xdr:from>
    <xdr:to>
      <xdr:col>116</xdr:col>
      <xdr:colOff>62865</xdr:colOff>
      <xdr:row>42</xdr:row>
      <xdr:rowOff>22225</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flipV="1">
          <a:off x="20319365" y="5704205"/>
          <a:ext cx="0" cy="1258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26035</xdr:rowOff>
    </xdr:from>
    <xdr:ext cx="467995" cy="247650"/>
    <xdr:sp macro="" textlink="">
      <xdr:nvSpPr>
        <xdr:cNvPr id="477" name="【認定こども園・幼稚園・保育所】&#10;一人当たり面積最小値テキスト">
          <a:extLst>
            <a:ext uri="{FF2B5EF4-FFF2-40B4-BE49-F238E27FC236}">
              <a16:creationId xmlns:a16="http://schemas.microsoft.com/office/drawing/2014/main" id="{00000000-0008-0000-0100-0000DD010000}"/>
            </a:ext>
          </a:extLst>
        </xdr:cNvPr>
        <xdr:cNvSpPr txBox="1"/>
      </xdr:nvSpPr>
      <xdr:spPr>
        <a:xfrm>
          <a:off x="20358100" y="696658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22225</xdr:rowOff>
    </xdr:from>
    <xdr:to>
      <xdr:col>116</xdr:col>
      <xdr:colOff>152400</xdr:colOff>
      <xdr:row>42</xdr:row>
      <xdr:rowOff>22225</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a:off x="20246975" y="69627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33020</xdr:rowOff>
    </xdr:from>
    <xdr:ext cx="467995" cy="249555"/>
    <xdr:sp macro="" textlink="">
      <xdr:nvSpPr>
        <xdr:cNvPr id="479" name="【認定こども園・幼稚園・保育所】&#10;一人当たり面積最大値テキスト">
          <a:extLst>
            <a:ext uri="{FF2B5EF4-FFF2-40B4-BE49-F238E27FC236}">
              <a16:creationId xmlns:a16="http://schemas.microsoft.com/office/drawing/2014/main" id="{00000000-0008-0000-0100-0000DF010000}"/>
            </a:ext>
          </a:extLst>
        </xdr:cNvPr>
        <xdr:cNvSpPr txBox="1"/>
      </xdr:nvSpPr>
      <xdr:spPr>
        <a:xfrm>
          <a:off x="20358100" y="548767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0.347</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84455</xdr:rowOff>
    </xdr:from>
    <xdr:to>
      <xdr:col>116</xdr:col>
      <xdr:colOff>152400</xdr:colOff>
      <xdr:row>34</xdr:row>
      <xdr:rowOff>84455</xdr:rowOff>
    </xdr:to>
    <xdr:cxnSp macro="">
      <xdr:nvCxnSpPr>
        <xdr:cNvPr id="480" name="直線コネクタ 479">
          <a:extLst>
            <a:ext uri="{FF2B5EF4-FFF2-40B4-BE49-F238E27FC236}">
              <a16:creationId xmlns:a16="http://schemas.microsoft.com/office/drawing/2014/main" id="{00000000-0008-0000-0100-0000E0010000}"/>
            </a:ext>
          </a:extLst>
        </xdr:cNvPr>
        <xdr:cNvCxnSpPr/>
      </xdr:nvCxnSpPr>
      <xdr:spPr>
        <a:xfrm>
          <a:off x="20246975" y="57042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24765</xdr:rowOff>
    </xdr:from>
    <xdr:ext cx="467995" cy="247650"/>
    <xdr:sp macro="" textlink="">
      <xdr:nvSpPr>
        <xdr:cNvPr id="481" name="【認定こども園・幼稚園・保育所】&#10;一人当たり面積平均値テキスト">
          <a:extLst>
            <a:ext uri="{FF2B5EF4-FFF2-40B4-BE49-F238E27FC236}">
              <a16:creationId xmlns:a16="http://schemas.microsoft.com/office/drawing/2014/main" id="{00000000-0008-0000-0100-0000E1010000}"/>
            </a:ext>
          </a:extLst>
        </xdr:cNvPr>
        <xdr:cNvSpPr txBox="1"/>
      </xdr:nvSpPr>
      <xdr:spPr>
        <a:xfrm>
          <a:off x="20358100" y="6470015"/>
          <a:ext cx="46799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40</xdr:row>
      <xdr:rowOff>2540</xdr:rowOff>
    </xdr:from>
    <xdr:to>
      <xdr:col>116</xdr:col>
      <xdr:colOff>114300</xdr:colOff>
      <xdr:row>40</xdr:row>
      <xdr:rowOff>100330</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20269200" y="66128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163830</xdr:rowOff>
    </xdr:from>
    <xdr:to>
      <xdr:col>112</xdr:col>
      <xdr:colOff>38100</xdr:colOff>
      <xdr:row>40</xdr:row>
      <xdr:rowOff>96520</xdr:rowOff>
    </xdr:to>
    <xdr:sp macro="" textlink="">
      <xdr:nvSpPr>
        <xdr:cNvPr id="483" name="フローチャート: 判断 482">
          <a:extLst>
            <a:ext uri="{FF2B5EF4-FFF2-40B4-BE49-F238E27FC236}">
              <a16:creationId xmlns:a16="http://schemas.microsoft.com/office/drawing/2014/main" id="{00000000-0008-0000-0100-0000E3010000}"/>
            </a:ext>
          </a:extLst>
        </xdr:cNvPr>
        <xdr:cNvSpPr/>
      </xdr:nvSpPr>
      <xdr:spPr>
        <a:xfrm>
          <a:off x="19510375" y="660908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163830</xdr:rowOff>
    </xdr:from>
    <xdr:to>
      <xdr:col>107</xdr:col>
      <xdr:colOff>101600</xdr:colOff>
      <xdr:row>40</xdr:row>
      <xdr:rowOff>96520</xdr:rowOff>
    </xdr:to>
    <xdr:sp macro="" textlink="">
      <xdr:nvSpPr>
        <xdr:cNvPr id="484" name="フローチャート: 判断 483">
          <a:extLst>
            <a:ext uri="{FF2B5EF4-FFF2-40B4-BE49-F238E27FC236}">
              <a16:creationId xmlns:a16="http://schemas.microsoft.com/office/drawing/2014/main" id="{00000000-0008-0000-0100-0000E4010000}"/>
            </a:ext>
          </a:extLst>
        </xdr:cNvPr>
        <xdr:cNvSpPr/>
      </xdr:nvSpPr>
      <xdr:spPr>
        <a:xfrm>
          <a:off x="18684875" y="6609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156845</xdr:rowOff>
    </xdr:from>
    <xdr:to>
      <xdr:col>102</xdr:col>
      <xdr:colOff>165100</xdr:colOff>
      <xdr:row>40</xdr:row>
      <xdr:rowOff>89535</xdr:rowOff>
    </xdr:to>
    <xdr:sp macro="" textlink="">
      <xdr:nvSpPr>
        <xdr:cNvPr id="485" name="フローチャート: 判断 484">
          <a:extLst>
            <a:ext uri="{FF2B5EF4-FFF2-40B4-BE49-F238E27FC236}">
              <a16:creationId xmlns:a16="http://schemas.microsoft.com/office/drawing/2014/main" id="{00000000-0008-0000-0100-0000E5010000}"/>
            </a:ext>
          </a:extLst>
        </xdr:cNvPr>
        <xdr:cNvSpPr/>
      </xdr:nvSpPr>
      <xdr:spPr>
        <a:xfrm>
          <a:off x="17875250" y="66020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163830</xdr:rowOff>
    </xdr:from>
    <xdr:to>
      <xdr:col>98</xdr:col>
      <xdr:colOff>38100</xdr:colOff>
      <xdr:row>40</xdr:row>
      <xdr:rowOff>96520</xdr:rowOff>
    </xdr:to>
    <xdr:sp macro="" textlink="">
      <xdr:nvSpPr>
        <xdr:cNvPr id="486" name="フローチャート: 判断 485">
          <a:extLst>
            <a:ext uri="{FF2B5EF4-FFF2-40B4-BE49-F238E27FC236}">
              <a16:creationId xmlns:a16="http://schemas.microsoft.com/office/drawing/2014/main" id="{00000000-0008-0000-0100-0000E6010000}"/>
            </a:ext>
          </a:extLst>
        </xdr:cNvPr>
        <xdr:cNvSpPr/>
      </xdr:nvSpPr>
      <xdr:spPr>
        <a:xfrm>
          <a:off x="17065625" y="660908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71120</xdr:rowOff>
    </xdr:from>
    <xdr:ext cx="762000" cy="24955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201453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44</xdr:row>
      <xdr:rowOff>71120</xdr:rowOff>
    </xdr:from>
    <xdr:ext cx="762000" cy="249555"/>
    <xdr:sp macro="" textlink="">
      <xdr:nvSpPr>
        <xdr:cNvPr id="488" name="テキスト ボックス 487">
          <a:extLst>
            <a:ext uri="{FF2B5EF4-FFF2-40B4-BE49-F238E27FC236}">
              <a16:creationId xmlns:a16="http://schemas.microsoft.com/office/drawing/2014/main" id="{00000000-0008-0000-0100-0000E8010000}"/>
            </a:ext>
          </a:extLst>
        </xdr:cNvPr>
        <xdr:cNvSpPr txBox="1"/>
      </xdr:nvSpPr>
      <xdr:spPr>
        <a:xfrm>
          <a:off x="193833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71120</xdr:rowOff>
    </xdr:from>
    <xdr:ext cx="762000" cy="249555"/>
    <xdr:sp macro="" textlink="">
      <xdr:nvSpPr>
        <xdr:cNvPr id="489" name="テキスト ボックス 488">
          <a:extLst>
            <a:ext uri="{FF2B5EF4-FFF2-40B4-BE49-F238E27FC236}">
              <a16:creationId xmlns:a16="http://schemas.microsoft.com/office/drawing/2014/main" id="{00000000-0008-0000-0100-0000E9010000}"/>
            </a:ext>
          </a:extLst>
        </xdr:cNvPr>
        <xdr:cNvSpPr txBox="1"/>
      </xdr:nvSpPr>
      <xdr:spPr>
        <a:xfrm>
          <a:off x="185610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71120</xdr:rowOff>
    </xdr:from>
    <xdr:ext cx="762000" cy="249555"/>
    <xdr:sp macro="" textlink="">
      <xdr:nvSpPr>
        <xdr:cNvPr id="490" name="テキスト ボックス 489">
          <a:extLst>
            <a:ext uri="{FF2B5EF4-FFF2-40B4-BE49-F238E27FC236}">
              <a16:creationId xmlns:a16="http://schemas.microsoft.com/office/drawing/2014/main" id="{00000000-0008-0000-0100-0000EA010000}"/>
            </a:ext>
          </a:extLst>
        </xdr:cNvPr>
        <xdr:cNvSpPr txBox="1"/>
      </xdr:nvSpPr>
      <xdr:spPr>
        <a:xfrm>
          <a:off x="177514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44</xdr:row>
      <xdr:rowOff>71120</xdr:rowOff>
    </xdr:from>
    <xdr:ext cx="762000" cy="249555"/>
    <xdr:sp macro="" textlink="">
      <xdr:nvSpPr>
        <xdr:cNvPr id="491" name="テキスト ボックス 490">
          <a:extLst>
            <a:ext uri="{FF2B5EF4-FFF2-40B4-BE49-F238E27FC236}">
              <a16:creationId xmlns:a16="http://schemas.microsoft.com/office/drawing/2014/main" id="{00000000-0008-0000-0100-0000EB010000}"/>
            </a:ext>
          </a:extLst>
        </xdr:cNvPr>
        <xdr:cNvSpPr txBox="1"/>
      </xdr:nvSpPr>
      <xdr:spPr>
        <a:xfrm>
          <a:off x="169386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40</xdr:row>
      <xdr:rowOff>17145</xdr:rowOff>
    </xdr:from>
    <xdr:to>
      <xdr:col>116</xdr:col>
      <xdr:colOff>114300</xdr:colOff>
      <xdr:row>40</xdr:row>
      <xdr:rowOff>114935</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20269200" y="66274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161290</xdr:rowOff>
    </xdr:from>
    <xdr:ext cx="467995" cy="247650"/>
    <xdr:sp macro="" textlink="">
      <xdr:nvSpPr>
        <xdr:cNvPr id="493" name="【認定こども園・幼稚園・保育所】&#10;一人当たり面積該当値テキスト">
          <a:extLst>
            <a:ext uri="{FF2B5EF4-FFF2-40B4-BE49-F238E27FC236}">
              <a16:creationId xmlns:a16="http://schemas.microsoft.com/office/drawing/2014/main" id="{00000000-0008-0000-0100-0000ED010000}"/>
            </a:ext>
          </a:extLst>
        </xdr:cNvPr>
        <xdr:cNvSpPr txBox="1"/>
      </xdr:nvSpPr>
      <xdr:spPr>
        <a:xfrm>
          <a:off x="20358100" y="6606540"/>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40</xdr:row>
      <xdr:rowOff>20955</xdr:rowOff>
    </xdr:from>
    <xdr:to>
      <xdr:col>112</xdr:col>
      <xdr:colOff>38100</xdr:colOff>
      <xdr:row>40</xdr:row>
      <xdr:rowOff>118745</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19510375" y="663130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40</xdr:row>
      <xdr:rowOff>66040</xdr:rowOff>
    </xdr:from>
    <xdr:to>
      <xdr:col>116</xdr:col>
      <xdr:colOff>63500</xdr:colOff>
      <xdr:row>40</xdr:row>
      <xdr:rowOff>69850</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flipV="1">
          <a:off x="19558000" y="6676390"/>
          <a:ext cx="762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20955</xdr:rowOff>
    </xdr:from>
    <xdr:to>
      <xdr:col>107</xdr:col>
      <xdr:colOff>101600</xdr:colOff>
      <xdr:row>40</xdr:row>
      <xdr:rowOff>118745</xdr:rowOff>
    </xdr:to>
    <xdr:sp macro="" textlink="">
      <xdr:nvSpPr>
        <xdr:cNvPr id="496" name="楕円 495">
          <a:extLst>
            <a:ext uri="{FF2B5EF4-FFF2-40B4-BE49-F238E27FC236}">
              <a16:creationId xmlns:a16="http://schemas.microsoft.com/office/drawing/2014/main" id="{00000000-0008-0000-0100-0000F0010000}"/>
            </a:ext>
          </a:extLst>
        </xdr:cNvPr>
        <xdr:cNvSpPr/>
      </xdr:nvSpPr>
      <xdr:spPr>
        <a:xfrm>
          <a:off x="18684875" y="6631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69850</xdr:rowOff>
    </xdr:from>
    <xdr:to>
      <xdr:col>111</xdr:col>
      <xdr:colOff>174625</xdr:colOff>
      <xdr:row>40</xdr:row>
      <xdr:rowOff>69850</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a:off x="18735675" y="668020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20955</xdr:rowOff>
    </xdr:from>
    <xdr:to>
      <xdr:col>102</xdr:col>
      <xdr:colOff>165100</xdr:colOff>
      <xdr:row>40</xdr:row>
      <xdr:rowOff>118745</xdr:rowOff>
    </xdr:to>
    <xdr:sp macro="" textlink="">
      <xdr:nvSpPr>
        <xdr:cNvPr id="498" name="楕円 497">
          <a:extLst>
            <a:ext uri="{FF2B5EF4-FFF2-40B4-BE49-F238E27FC236}">
              <a16:creationId xmlns:a16="http://schemas.microsoft.com/office/drawing/2014/main" id="{00000000-0008-0000-0100-0000F2010000}"/>
            </a:ext>
          </a:extLst>
        </xdr:cNvPr>
        <xdr:cNvSpPr/>
      </xdr:nvSpPr>
      <xdr:spPr>
        <a:xfrm>
          <a:off x="17875250" y="6631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69850</xdr:rowOff>
    </xdr:from>
    <xdr:to>
      <xdr:col>107</xdr:col>
      <xdr:colOff>50800</xdr:colOff>
      <xdr:row>40</xdr:row>
      <xdr:rowOff>69850</xdr:rowOff>
    </xdr:to>
    <xdr:cxnSp macro="">
      <xdr:nvCxnSpPr>
        <xdr:cNvPr id="499" name="直線コネクタ 498">
          <a:extLst>
            <a:ext uri="{FF2B5EF4-FFF2-40B4-BE49-F238E27FC236}">
              <a16:creationId xmlns:a16="http://schemas.microsoft.com/office/drawing/2014/main" id="{00000000-0008-0000-0100-0000F3010000}"/>
            </a:ext>
          </a:extLst>
        </xdr:cNvPr>
        <xdr:cNvCxnSpPr/>
      </xdr:nvCxnSpPr>
      <xdr:spPr>
        <a:xfrm>
          <a:off x="17926050" y="668020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24765</xdr:rowOff>
    </xdr:from>
    <xdr:to>
      <xdr:col>98</xdr:col>
      <xdr:colOff>38100</xdr:colOff>
      <xdr:row>40</xdr:row>
      <xdr:rowOff>122555</xdr:rowOff>
    </xdr:to>
    <xdr:sp macro="" textlink="">
      <xdr:nvSpPr>
        <xdr:cNvPr id="500" name="楕円 499">
          <a:extLst>
            <a:ext uri="{FF2B5EF4-FFF2-40B4-BE49-F238E27FC236}">
              <a16:creationId xmlns:a16="http://schemas.microsoft.com/office/drawing/2014/main" id="{00000000-0008-0000-0100-0000F4010000}"/>
            </a:ext>
          </a:extLst>
        </xdr:cNvPr>
        <xdr:cNvSpPr/>
      </xdr:nvSpPr>
      <xdr:spPr>
        <a:xfrm>
          <a:off x="17065625" y="663511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40</xdr:row>
      <xdr:rowOff>69850</xdr:rowOff>
    </xdr:from>
    <xdr:to>
      <xdr:col>102</xdr:col>
      <xdr:colOff>114300</xdr:colOff>
      <xdr:row>40</xdr:row>
      <xdr:rowOff>73025</xdr:rowOff>
    </xdr:to>
    <xdr:cxnSp macro="">
      <xdr:nvCxnSpPr>
        <xdr:cNvPr id="501" name="直線コネクタ 500">
          <a:extLst>
            <a:ext uri="{FF2B5EF4-FFF2-40B4-BE49-F238E27FC236}">
              <a16:creationId xmlns:a16="http://schemas.microsoft.com/office/drawing/2014/main" id="{00000000-0008-0000-0100-0000F5010000}"/>
            </a:ext>
          </a:extLst>
        </xdr:cNvPr>
        <xdr:cNvCxnSpPr/>
      </xdr:nvCxnSpPr>
      <xdr:spPr>
        <a:xfrm flipV="1">
          <a:off x="17113250" y="6680200"/>
          <a:ext cx="8128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38</xdr:row>
      <xdr:rowOff>112395</xdr:rowOff>
    </xdr:from>
    <xdr:ext cx="469900" cy="249555"/>
    <xdr:sp macro="" textlink="">
      <xdr:nvSpPr>
        <xdr:cNvPr id="502" name="n_1ave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19329400" y="639254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38</xdr:row>
      <xdr:rowOff>112395</xdr:rowOff>
    </xdr:from>
    <xdr:ext cx="467995" cy="249555"/>
    <xdr:sp macro="" textlink="">
      <xdr:nvSpPr>
        <xdr:cNvPr id="503" name="n_2ave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18516600" y="639254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38</xdr:row>
      <xdr:rowOff>104775</xdr:rowOff>
    </xdr:from>
    <xdr:ext cx="467995" cy="249555"/>
    <xdr:sp macro="" textlink="">
      <xdr:nvSpPr>
        <xdr:cNvPr id="504" name="n_3ave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7706975" y="638492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38</xdr:row>
      <xdr:rowOff>112395</xdr:rowOff>
    </xdr:from>
    <xdr:ext cx="467995" cy="249555"/>
    <xdr:sp macro="" textlink="">
      <xdr:nvSpPr>
        <xdr:cNvPr id="505" name="n_4ave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6897350" y="639254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40</xdr:row>
      <xdr:rowOff>109855</xdr:rowOff>
    </xdr:from>
    <xdr:ext cx="469900" cy="249555"/>
    <xdr:sp macro="" textlink="">
      <xdr:nvSpPr>
        <xdr:cNvPr id="506" name="n_1main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19329400" y="672020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40</xdr:row>
      <xdr:rowOff>109855</xdr:rowOff>
    </xdr:from>
    <xdr:ext cx="467995" cy="249555"/>
    <xdr:sp macro="" textlink="">
      <xdr:nvSpPr>
        <xdr:cNvPr id="507" name="n_2main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18516600" y="672020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40</xdr:row>
      <xdr:rowOff>109855</xdr:rowOff>
    </xdr:from>
    <xdr:ext cx="467995" cy="249555"/>
    <xdr:sp macro="" textlink="">
      <xdr:nvSpPr>
        <xdr:cNvPr id="508" name="n_3main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17706975" y="672020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40</xdr:row>
      <xdr:rowOff>113665</xdr:rowOff>
    </xdr:from>
    <xdr:ext cx="467995" cy="249555"/>
    <xdr:sp macro="" textlink="">
      <xdr:nvSpPr>
        <xdr:cNvPr id="509" name="n_4main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16897350" y="672401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109855</xdr:rowOff>
    </xdr:from>
    <xdr:to>
      <xdr:col>90</xdr:col>
      <xdr:colOff>25400</xdr:colOff>
      <xdr:row>50</xdr:row>
      <xdr:rowOff>60960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1414125" y="771080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85725</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15252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116205</xdr:rowOff>
    </xdr:from>
    <xdr:to>
      <xdr:col>74</xdr:col>
      <xdr:colOff>0</xdr:colOff>
      <xdr:row>53</xdr:row>
      <xdr:rowOff>30480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15252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99/107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85725</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246187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116205</xdr:rowOff>
    </xdr:from>
    <xdr:to>
      <xdr:col>79</xdr:col>
      <xdr:colOff>63500</xdr:colOff>
      <xdr:row>53</xdr:row>
      <xdr:rowOff>30480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2461875"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85725</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350962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51</xdr:row>
      <xdr:rowOff>116205</xdr:rowOff>
    </xdr:from>
    <xdr:to>
      <xdr:col>85</xdr:col>
      <xdr:colOff>63500</xdr:colOff>
      <xdr:row>53</xdr:row>
      <xdr:rowOff>30480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3509625"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55245</xdr:rowOff>
    </xdr:from>
    <xdr:to>
      <xdr:col>90</xdr:col>
      <xdr:colOff>25400</xdr:colOff>
      <xdr:row>66</xdr:row>
      <xdr:rowOff>109855</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1414125" y="881189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36830</xdr:rowOff>
    </xdr:from>
    <xdr:ext cx="298450" cy="217170"/>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1376025" y="862838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109855</xdr:rowOff>
    </xdr:from>
    <xdr:to>
      <xdr:col>89</xdr:col>
      <xdr:colOff>174625</xdr:colOff>
      <xdr:row>66</xdr:row>
      <xdr:rowOff>109855</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1414125" y="110128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137795</xdr:rowOff>
    </xdr:from>
    <xdr:ext cx="465455" cy="24955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0994390" y="108756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73025</xdr:rowOff>
    </xdr:from>
    <xdr:to>
      <xdr:col>89</xdr:col>
      <xdr:colOff>174625</xdr:colOff>
      <xdr:row>64</xdr:row>
      <xdr:rowOff>73025</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1414125" y="1064577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101600</xdr:rowOff>
    </xdr:from>
    <xdr:ext cx="465455" cy="24955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0994390" y="1050925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36830</xdr:rowOff>
    </xdr:from>
    <xdr:to>
      <xdr:col>89</xdr:col>
      <xdr:colOff>174625</xdr:colOff>
      <xdr:row>62</xdr:row>
      <xdr:rowOff>36830</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1414125" y="1027938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64770</xdr:rowOff>
    </xdr:from>
    <xdr:ext cx="403225" cy="24955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1042650" y="1014222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174625</xdr:colOff>
      <xdr:row>60</xdr:row>
      <xdr:rowOff>0</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1414125" y="99123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27940</xdr:rowOff>
    </xdr:from>
    <xdr:ext cx="403225" cy="247650"/>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1042650" y="977519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128270</xdr:rowOff>
    </xdr:from>
    <xdr:to>
      <xdr:col>89</xdr:col>
      <xdr:colOff>174625</xdr:colOff>
      <xdr:row>57</xdr:row>
      <xdr:rowOff>128270</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1414125" y="954532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156845</xdr:rowOff>
    </xdr:from>
    <xdr:ext cx="403225" cy="247650"/>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1042650" y="940879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92075</xdr:rowOff>
    </xdr:from>
    <xdr:to>
      <xdr:col>89</xdr:col>
      <xdr:colOff>174625</xdr:colOff>
      <xdr:row>55</xdr:row>
      <xdr:rowOff>92075</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a:off x="11414125" y="91789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120015</xdr:rowOff>
    </xdr:from>
    <xdr:ext cx="403225" cy="247650"/>
    <xdr:sp macro="" textlink="">
      <xdr:nvSpPr>
        <xdr:cNvPr id="530" name="テキスト ボックス 529">
          <a:extLst>
            <a:ext uri="{FF2B5EF4-FFF2-40B4-BE49-F238E27FC236}">
              <a16:creationId xmlns:a16="http://schemas.microsoft.com/office/drawing/2014/main" id="{00000000-0008-0000-0100-000012020000}"/>
            </a:ext>
          </a:extLst>
        </xdr:cNvPr>
        <xdr:cNvSpPr txBox="1"/>
      </xdr:nvSpPr>
      <xdr:spPr>
        <a:xfrm>
          <a:off x="11042650" y="904176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55245</xdr:rowOff>
    </xdr:from>
    <xdr:to>
      <xdr:col>89</xdr:col>
      <xdr:colOff>174625</xdr:colOff>
      <xdr:row>53</xdr:row>
      <xdr:rowOff>55245</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a:off x="11414125" y="88118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83185</xdr:rowOff>
    </xdr:from>
    <xdr:ext cx="339090" cy="247650"/>
    <xdr:sp macro="" textlink="">
      <xdr:nvSpPr>
        <xdr:cNvPr id="532" name="テキスト ボックス 531">
          <a:extLst>
            <a:ext uri="{FF2B5EF4-FFF2-40B4-BE49-F238E27FC236}">
              <a16:creationId xmlns:a16="http://schemas.microsoft.com/office/drawing/2014/main" id="{00000000-0008-0000-0100-000014020000}"/>
            </a:ext>
          </a:extLst>
        </xdr:cNvPr>
        <xdr:cNvSpPr txBox="1"/>
      </xdr:nvSpPr>
      <xdr:spPr>
        <a:xfrm>
          <a:off x="11106785" y="8674735"/>
          <a:ext cx="3390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55245</xdr:rowOff>
    </xdr:from>
    <xdr:to>
      <xdr:col>90</xdr:col>
      <xdr:colOff>25400</xdr:colOff>
      <xdr:row>66</xdr:row>
      <xdr:rowOff>109855</xdr:rowOff>
    </xdr:to>
    <xdr:sp macro="" textlink="">
      <xdr:nvSpPr>
        <xdr:cNvPr id="533" name="【学校施設】&#10;有形固定資産減価償却率グラフ枠">
          <a:extLst>
            <a:ext uri="{FF2B5EF4-FFF2-40B4-BE49-F238E27FC236}">
              <a16:creationId xmlns:a16="http://schemas.microsoft.com/office/drawing/2014/main" id="{00000000-0008-0000-0100-000015020000}"/>
            </a:ext>
          </a:extLst>
        </xdr:cNvPr>
        <xdr:cNvSpPr/>
      </xdr:nvSpPr>
      <xdr:spPr>
        <a:xfrm>
          <a:off x="11414125" y="881189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57</xdr:row>
      <xdr:rowOff>17145</xdr:rowOff>
    </xdr:from>
    <xdr:to>
      <xdr:col>85</xdr:col>
      <xdr:colOff>126365</xdr:colOff>
      <xdr:row>63</xdr:row>
      <xdr:rowOff>132080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flipV="1">
          <a:off x="14969490" y="9434195"/>
          <a:ext cx="0" cy="1105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135890</xdr:rowOff>
    </xdr:from>
    <xdr:ext cx="403225" cy="249555"/>
    <xdr:sp macro="" textlink="">
      <xdr:nvSpPr>
        <xdr:cNvPr id="535" name="【学校施設】&#10;有形固定資産減価償却率最小値テキスト">
          <a:extLst>
            <a:ext uri="{FF2B5EF4-FFF2-40B4-BE49-F238E27FC236}">
              <a16:creationId xmlns:a16="http://schemas.microsoft.com/office/drawing/2014/main" id="{00000000-0008-0000-0100-000017020000}"/>
            </a:ext>
          </a:extLst>
        </xdr:cNvPr>
        <xdr:cNvSpPr txBox="1"/>
      </xdr:nvSpPr>
      <xdr:spPr>
        <a:xfrm>
          <a:off x="15008225" y="1054354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94.2</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132080</xdr:rowOff>
    </xdr:from>
    <xdr:to>
      <xdr:col>86</xdr:col>
      <xdr:colOff>25400</xdr:colOff>
      <xdr:row>63</xdr:row>
      <xdr:rowOff>132080</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4881225" y="105397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130175</xdr:rowOff>
    </xdr:from>
    <xdr:ext cx="403225" cy="247650"/>
    <xdr:sp macro="" textlink="">
      <xdr:nvSpPr>
        <xdr:cNvPr id="537" name="【学校施設】&#10;有形固定資産減価償却率最大値テキスト">
          <a:extLst>
            <a:ext uri="{FF2B5EF4-FFF2-40B4-BE49-F238E27FC236}">
              <a16:creationId xmlns:a16="http://schemas.microsoft.com/office/drawing/2014/main" id="{00000000-0008-0000-0100-000019020000}"/>
            </a:ext>
          </a:extLst>
        </xdr:cNvPr>
        <xdr:cNvSpPr txBox="1"/>
      </xdr:nvSpPr>
      <xdr:spPr>
        <a:xfrm>
          <a:off x="15008225" y="921702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00000000-0008-0000-0100-00001A020000}"/>
            </a:ext>
          </a:extLst>
        </xdr:cNvPr>
        <xdr:cNvCxnSpPr/>
      </xdr:nvCxnSpPr>
      <xdr:spPr>
        <a:xfrm>
          <a:off x="14881225" y="94341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103505</xdr:rowOff>
    </xdr:from>
    <xdr:ext cx="403225" cy="249555"/>
    <xdr:sp macro="" textlink="">
      <xdr:nvSpPr>
        <xdr:cNvPr id="539" name="【学校施設】&#10;有形固定資産減価償却率平均値テキスト">
          <a:extLst>
            <a:ext uri="{FF2B5EF4-FFF2-40B4-BE49-F238E27FC236}">
              <a16:creationId xmlns:a16="http://schemas.microsoft.com/office/drawing/2014/main" id="{00000000-0008-0000-0100-00001B020000}"/>
            </a:ext>
          </a:extLst>
        </xdr:cNvPr>
        <xdr:cNvSpPr txBox="1"/>
      </xdr:nvSpPr>
      <xdr:spPr>
        <a:xfrm>
          <a:off x="15008225" y="9850755"/>
          <a:ext cx="40322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81280</xdr:rowOff>
    </xdr:from>
    <xdr:to>
      <xdr:col>85</xdr:col>
      <xdr:colOff>174625</xdr:colOff>
      <xdr:row>61</xdr:row>
      <xdr:rowOff>13970</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4919325" y="9993630"/>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77470</xdr:rowOff>
    </xdr:from>
    <xdr:to>
      <xdr:col>81</xdr:col>
      <xdr:colOff>101600</xdr:colOff>
      <xdr:row>61</xdr:row>
      <xdr:rowOff>10160</xdr:rowOff>
    </xdr:to>
    <xdr:sp macro="" textlink="">
      <xdr:nvSpPr>
        <xdr:cNvPr id="541" name="フローチャート: 判断 540">
          <a:extLst>
            <a:ext uri="{FF2B5EF4-FFF2-40B4-BE49-F238E27FC236}">
              <a16:creationId xmlns:a16="http://schemas.microsoft.com/office/drawing/2014/main" id="{00000000-0008-0000-0100-00001D020000}"/>
            </a:ext>
          </a:extLst>
        </xdr:cNvPr>
        <xdr:cNvSpPr/>
      </xdr:nvSpPr>
      <xdr:spPr>
        <a:xfrm>
          <a:off x="14144625" y="99898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68580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00000000-0008-0000-0100-00001E020000}"/>
            </a:ext>
          </a:extLst>
        </xdr:cNvPr>
        <xdr:cNvSpPr/>
      </xdr:nvSpPr>
      <xdr:spPr>
        <a:xfrm>
          <a:off x="13335000" y="99809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57785</xdr:rowOff>
    </xdr:from>
    <xdr:to>
      <xdr:col>72</xdr:col>
      <xdr:colOff>38100</xdr:colOff>
      <xdr:row>60</xdr:row>
      <xdr:rowOff>155575</xdr:rowOff>
    </xdr:to>
    <xdr:sp macro="" textlink="">
      <xdr:nvSpPr>
        <xdr:cNvPr id="543" name="フローチャート: 判断 542">
          <a:extLst>
            <a:ext uri="{FF2B5EF4-FFF2-40B4-BE49-F238E27FC236}">
              <a16:creationId xmlns:a16="http://schemas.microsoft.com/office/drawing/2014/main" id="{00000000-0008-0000-0100-00001F020000}"/>
            </a:ext>
          </a:extLst>
        </xdr:cNvPr>
        <xdr:cNvSpPr/>
      </xdr:nvSpPr>
      <xdr:spPr>
        <a:xfrm>
          <a:off x="12525375" y="997013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46355</xdr:rowOff>
    </xdr:from>
    <xdr:to>
      <xdr:col>67</xdr:col>
      <xdr:colOff>101600</xdr:colOff>
      <xdr:row>60</xdr:row>
      <xdr:rowOff>144145</xdr:rowOff>
    </xdr:to>
    <xdr:sp macro="" textlink="">
      <xdr:nvSpPr>
        <xdr:cNvPr id="544" name="フローチャート: 判断 543">
          <a:extLst>
            <a:ext uri="{FF2B5EF4-FFF2-40B4-BE49-F238E27FC236}">
              <a16:creationId xmlns:a16="http://schemas.microsoft.com/office/drawing/2014/main" id="{00000000-0008-0000-0100-000020020000}"/>
            </a:ext>
          </a:extLst>
        </xdr:cNvPr>
        <xdr:cNvSpPr/>
      </xdr:nvSpPr>
      <xdr:spPr>
        <a:xfrm>
          <a:off x="11699875" y="99587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107315</xdr:rowOff>
    </xdr:from>
    <xdr:ext cx="762000" cy="24955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479550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107315</xdr:rowOff>
    </xdr:from>
    <xdr:ext cx="762000" cy="24955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402080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107315</xdr:rowOff>
    </xdr:from>
    <xdr:ext cx="762000" cy="24955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32111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66</xdr:row>
      <xdr:rowOff>107315</xdr:rowOff>
    </xdr:from>
    <xdr:ext cx="762000" cy="249555"/>
    <xdr:sp macro="" textlink="">
      <xdr:nvSpPr>
        <xdr:cNvPr id="548" name="テキスト ボックス 547">
          <a:extLst>
            <a:ext uri="{FF2B5EF4-FFF2-40B4-BE49-F238E27FC236}">
              <a16:creationId xmlns:a16="http://schemas.microsoft.com/office/drawing/2014/main" id="{00000000-0008-0000-0100-000024020000}"/>
            </a:ext>
          </a:extLst>
        </xdr:cNvPr>
        <xdr:cNvSpPr txBox="1"/>
      </xdr:nvSpPr>
      <xdr:spPr>
        <a:xfrm>
          <a:off x="123983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107315</xdr:rowOff>
    </xdr:from>
    <xdr:ext cx="762000" cy="249555"/>
    <xdr:sp macro="" textlink="">
      <xdr:nvSpPr>
        <xdr:cNvPr id="549" name="テキスト ボックス 548">
          <a:extLst>
            <a:ext uri="{FF2B5EF4-FFF2-40B4-BE49-F238E27FC236}">
              <a16:creationId xmlns:a16="http://schemas.microsoft.com/office/drawing/2014/main" id="{00000000-0008-0000-0100-000025020000}"/>
            </a:ext>
          </a:extLst>
        </xdr:cNvPr>
        <xdr:cNvSpPr txBox="1"/>
      </xdr:nvSpPr>
      <xdr:spPr>
        <a:xfrm>
          <a:off x="1157605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62</xdr:row>
      <xdr:rowOff>27940</xdr:rowOff>
    </xdr:from>
    <xdr:to>
      <xdr:col>85</xdr:col>
      <xdr:colOff>174625</xdr:colOff>
      <xdr:row>62</xdr:row>
      <xdr:rowOff>126365</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4919325" y="10270490"/>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6985</xdr:rowOff>
    </xdr:from>
    <xdr:ext cx="403225" cy="249555"/>
    <xdr:sp macro="" textlink="">
      <xdr:nvSpPr>
        <xdr:cNvPr id="551" name="【学校施設】&#10;有形固定資産減価償却率該当値テキスト">
          <a:extLst>
            <a:ext uri="{FF2B5EF4-FFF2-40B4-BE49-F238E27FC236}">
              <a16:creationId xmlns:a16="http://schemas.microsoft.com/office/drawing/2014/main" id="{00000000-0008-0000-0100-000027020000}"/>
            </a:ext>
          </a:extLst>
        </xdr:cNvPr>
        <xdr:cNvSpPr txBox="1"/>
      </xdr:nvSpPr>
      <xdr:spPr>
        <a:xfrm>
          <a:off x="15008225" y="1024953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61</xdr:row>
      <xdr:rowOff>44450</xdr:rowOff>
    </xdr:from>
    <xdr:to>
      <xdr:col>81</xdr:col>
      <xdr:colOff>101600</xdr:colOff>
      <xdr:row>61</xdr:row>
      <xdr:rowOff>142240</xdr:rowOff>
    </xdr:to>
    <xdr:sp macro="" textlink="">
      <xdr:nvSpPr>
        <xdr:cNvPr id="552" name="楕円 551">
          <a:extLst>
            <a:ext uri="{FF2B5EF4-FFF2-40B4-BE49-F238E27FC236}">
              <a16:creationId xmlns:a16="http://schemas.microsoft.com/office/drawing/2014/main" id="{00000000-0008-0000-0100-000028020000}"/>
            </a:ext>
          </a:extLst>
        </xdr:cNvPr>
        <xdr:cNvSpPr/>
      </xdr:nvSpPr>
      <xdr:spPr>
        <a:xfrm>
          <a:off x="14144625" y="101219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93980</xdr:rowOff>
    </xdr:from>
    <xdr:to>
      <xdr:col>85</xdr:col>
      <xdr:colOff>127000</xdr:colOff>
      <xdr:row>62</xdr:row>
      <xdr:rowOff>76835</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a:off x="14195425" y="10171430"/>
          <a:ext cx="774700" cy="147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153035</xdr:rowOff>
    </xdr:from>
    <xdr:to>
      <xdr:col>76</xdr:col>
      <xdr:colOff>165100</xdr:colOff>
      <xdr:row>62</xdr:row>
      <xdr:rowOff>85725</xdr:rowOff>
    </xdr:to>
    <xdr:sp macro="" textlink="">
      <xdr:nvSpPr>
        <xdr:cNvPr id="554" name="楕円 553">
          <a:extLst>
            <a:ext uri="{FF2B5EF4-FFF2-40B4-BE49-F238E27FC236}">
              <a16:creationId xmlns:a16="http://schemas.microsoft.com/office/drawing/2014/main" id="{00000000-0008-0000-0100-00002A020000}"/>
            </a:ext>
          </a:extLst>
        </xdr:cNvPr>
        <xdr:cNvSpPr/>
      </xdr:nvSpPr>
      <xdr:spPr>
        <a:xfrm>
          <a:off x="13335000" y="102304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93980</xdr:rowOff>
    </xdr:from>
    <xdr:to>
      <xdr:col>81</xdr:col>
      <xdr:colOff>50800</xdr:colOff>
      <xdr:row>62</xdr:row>
      <xdr:rowOff>36830</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flipV="1">
          <a:off x="13385800" y="10171430"/>
          <a:ext cx="809625"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127000</xdr:rowOff>
    </xdr:from>
    <xdr:to>
      <xdr:col>72</xdr:col>
      <xdr:colOff>38100</xdr:colOff>
      <xdr:row>62</xdr:row>
      <xdr:rowOff>60325</xdr:rowOff>
    </xdr:to>
    <xdr:sp macro="" textlink="">
      <xdr:nvSpPr>
        <xdr:cNvPr id="556" name="楕円 555">
          <a:extLst>
            <a:ext uri="{FF2B5EF4-FFF2-40B4-BE49-F238E27FC236}">
              <a16:creationId xmlns:a16="http://schemas.microsoft.com/office/drawing/2014/main" id="{00000000-0008-0000-0100-00002C020000}"/>
            </a:ext>
          </a:extLst>
        </xdr:cNvPr>
        <xdr:cNvSpPr/>
      </xdr:nvSpPr>
      <xdr:spPr>
        <a:xfrm>
          <a:off x="12525375" y="10204450"/>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62</xdr:row>
      <xdr:rowOff>10795</xdr:rowOff>
    </xdr:from>
    <xdr:to>
      <xdr:col>76</xdr:col>
      <xdr:colOff>114300</xdr:colOff>
      <xdr:row>62</xdr:row>
      <xdr:rowOff>36830</xdr:rowOff>
    </xdr:to>
    <xdr:cxnSp macro="">
      <xdr:nvCxnSpPr>
        <xdr:cNvPr id="557" name="直線コネクタ 556">
          <a:extLst>
            <a:ext uri="{FF2B5EF4-FFF2-40B4-BE49-F238E27FC236}">
              <a16:creationId xmlns:a16="http://schemas.microsoft.com/office/drawing/2014/main" id="{00000000-0008-0000-0100-00002D020000}"/>
            </a:ext>
          </a:extLst>
        </xdr:cNvPr>
        <xdr:cNvCxnSpPr/>
      </xdr:nvCxnSpPr>
      <xdr:spPr>
        <a:xfrm>
          <a:off x="12573000" y="10253345"/>
          <a:ext cx="8128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101600</xdr:rowOff>
    </xdr:from>
    <xdr:to>
      <xdr:col>67</xdr:col>
      <xdr:colOff>101600</xdr:colOff>
      <xdr:row>62</xdr:row>
      <xdr:rowOff>34290</xdr:rowOff>
    </xdr:to>
    <xdr:sp macro="" textlink="">
      <xdr:nvSpPr>
        <xdr:cNvPr id="558" name="楕円 557">
          <a:extLst>
            <a:ext uri="{FF2B5EF4-FFF2-40B4-BE49-F238E27FC236}">
              <a16:creationId xmlns:a16="http://schemas.microsoft.com/office/drawing/2014/main" id="{00000000-0008-0000-0100-00002E020000}"/>
            </a:ext>
          </a:extLst>
        </xdr:cNvPr>
        <xdr:cNvSpPr/>
      </xdr:nvSpPr>
      <xdr:spPr>
        <a:xfrm>
          <a:off x="11699875" y="10179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150495</xdr:rowOff>
    </xdr:from>
    <xdr:to>
      <xdr:col>71</xdr:col>
      <xdr:colOff>174625</xdr:colOff>
      <xdr:row>62</xdr:row>
      <xdr:rowOff>10795</xdr:rowOff>
    </xdr:to>
    <xdr:cxnSp macro="">
      <xdr:nvCxnSpPr>
        <xdr:cNvPr id="559" name="直線コネクタ 558">
          <a:extLst>
            <a:ext uri="{FF2B5EF4-FFF2-40B4-BE49-F238E27FC236}">
              <a16:creationId xmlns:a16="http://schemas.microsoft.com/office/drawing/2014/main" id="{00000000-0008-0000-0100-00002F020000}"/>
            </a:ext>
          </a:extLst>
        </xdr:cNvPr>
        <xdr:cNvCxnSpPr/>
      </xdr:nvCxnSpPr>
      <xdr:spPr>
        <a:xfrm>
          <a:off x="11750675" y="10227945"/>
          <a:ext cx="822325"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26670</xdr:rowOff>
    </xdr:from>
    <xdr:ext cx="405130" cy="247650"/>
    <xdr:sp macro="" textlink="">
      <xdr:nvSpPr>
        <xdr:cNvPr id="560" name="n_1aveValue【学校施設】&#10;有形固定資産減価償却率">
          <a:extLst>
            <a:ext uri="{FF2B5EF4-FFF2-40B4-BE49-F238E27FC236}">
              <a16:creationId xmlns:a16="http://schemas.microsoft.com/office/drawing/2014/main" id="{00000000-0008-0000-0100-000030020000}"/>
            </a:ext>
          </a:extLst>
        </xdr:cNvPr>
        <xdr:cNvSpPr txBox="1"/>
      </xdr:nvSpPr>
      <xdr:spPr>
        <a:xfrm>
          <a:off x="13996035" y="977392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17145</xdr:rowOff>
    </xdr:from>
    <xdr:ext cx="405130" cy="247650"/>
    <xdr:sp macro="" textlink="">
      <xdr:nvSpPr>
        <xdr:cNvPr id="561" name="n_2aveValue【学校施設】&#10;有形固定資産減価償却率">
          <a:extLst>
            <a:ext uri="{FF2B5EF4-FFF2-40B4-BE49-F238E27FC236}">
              <a16:creationId xmlns:a16="http://schemas.microsoft.com/office/drawing/2014/main" id="{00000000-0008-0000-0100-000031020000}"/>
            </a:ext>
          </a:extLst>
        </xdr:cNvPr>
        <xdr:cNvSpPr txBox="1"/>
      </xdr:nvSpPr>
      <xdr:spPr>
        <a:xfrm>
          <a:off x="13199110" y="976439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5715</xdr:rowOff>
    </xdr:from>
    <xdr:ext cx="405130" cy="249555"/>
    <xdr:sp macro="" textlink="">
      <xdr:nvSpPr>
        <xdr:cNvPr id="562" name="n_3aveValue【学校施設】&#10;有形固定資産減価償却率">
          <a:extLst>
            <a:ext uri="{FF2B5EF4-FFF2-40B4-BE49-F238E27FC236}">
              <a16:creationId xmlns:a16="http://schemas.microsoft.com/office/drawing/2014/main" id="{00000000-0008-0000-0100-000032020000}"/>
            </a:ext>
          </a:extLst>
        </xdr:cNvPr>
        <xdr:cNvSpPr txBox="1"/>
      </xdr:nvSpPr>
      <xdr:spPr>
        <a:xfrm>
          <a:off x="12389485" y="975296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160020</xdr:rowOff>
    </xdr:from>
    <xdr:ext cx="405130" cy="247650"/>
    <xdr:sp macro="" textlink="">
      <xdr:nvSpPr>
        <xdr:cNvPr id="563" name="n_4aveValue【学校施設】&#10;有形固定資産減価償却率">
          <a:extLst>
            <a:ext uri="{FF2B5EF4-FFF2-40B4-BE49-F238E27FC236}">
              <a16:creationId xmlns:a16="http://schemas.microsoft.com/office/drawing/2014/main" id="{00000000-0008-0000-0100-000033020000}"/>
            </a:ext>
          </a:extLst>
        </xdr:cNvPr>
        <xdr:cNvSpPr txBox="1"/>
      </xdr:nvSpPr>
      <xdr:spPr>
        <a:xfrm>
          <a:off x="11563985" y="974217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61</xdr:row>
      <xdr:rowOff>133985</xdr:rowOff>
    </xdr:from>
    <xdr:ext cx="405130" cy="249555"/>
    <xdr:sp macro="" textlink="">
      <xdr:nvSpPr>
        <xdr:cNvPr id="564" name="n_1mainValue【学校施設】&#10;有形固定資産減価償却率">
          <a:extLst>
            <a:ext uri="{FF2B5EF4-FFF2-40B4-BE49-F238E27FC236}">
              <a16:creationId xmlns:a16="http://schemas.microsoft.com/office/drawing/2014/main" id="{00000000-0008-0000-0100-000034020000}"/>
            </a:ext>
          </a:extLst>
        </xdr:cNvPr>
        <xdr:cNvSpPr txBox="1"/>
      </xdr:nvSpPr>
      <xdr:spPr>
        <a:xfrm>
          <a:off x="13996035" y="1021143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62</xdr:row>
      <xdr:rowOff>76835</xdr:rowOff>
    </xdr:from>
    <xdr:ext cx="405130" cy="249555"/>
    <xdr:sp macro="" textlink="">
      <xdr:nvSpPr>
        <xdr:cNvPr id="565" name="n_2mainValue【学校施設】&#10;有形固定資産減価償却率">
          <a:extLst>
            <a:ext uri="{FF2B5EF4-FFF2-40B4-BE49-F238E27FC236}">
              <a16:creationId xmlns:a16="http://schemas.microsoft.com/office/drawing/2014/main" id="{00000000-0008-0000-0100-000035020000}"/>
            </a:ext>
          </a:extLst>
        </xdr:cNvPr>
        <xdr:cNvSpPr txBox="1"/>
      </xdr:nvSpPr>
      <xdr:spPr>
        <a:xfrm>
          <a:off x="13199110" y="1031938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62</xdr:row>
      <xdr:rowOff>51435</xdr:rowOff>
    </xdr:from>
    <xdr:ext cx="405130" cy="247650"/>
    <xdr:sp macro="" textlink="">
      <xdr:nvSpPr>
        <xdr:cNvPr id="566" name="n_3mainValue【学校施設】&#10;有形固定資産減価償却率">
          <a:extLst>
            <a:ext uri="{FF2B5EF4-FFF2-40B4-BE49-F238E27FC236}">
              <a16:creationId xmlns:a16="http://schemas.microsoft.com/office/drawing/2014/main" id="{00000000-0008-0000-0100-000036020000}"/>
            </a:ext>
          </a:extLst>
        </xdr:cNvPr>
        <xdr:cNvSpPr txBox="1"/>
      </xdr:nvSpPr>
      <xdr:spPr>
        <a:xfrm>
          <a:off x="12389485" y="1029398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62</xdr:row>
      <xdr:rowOff>26035</xdr:rowOff>
    </xdr:from>
    <xdr:ext cx="405130" cy="247650"/>
    <xdr:sp macro="" textlink="">
      <xdr:nvSpPr>
        <xdr:cNvPr id="567" name="n_4mainValue【学校施設】&#10;有形固定資産減価償却率">
          <a:extLst>
            <a:ext uri="{FF2B5EF4-FFF2-40B4-BE49-F238E27FC236}">
              <a16:creationId xmlns:a16="http://schemas.microsoft.com/office/drawing/2014/main" id="{00000000-0008-0000-0100-000037020000}"/>
            </a:ext>
          </a:extLst>
        </xdr:cNvPr>
        <xdr:cNvSpPr txBox="1"/>
      </xdr:nvSpPr>
      <xdr:spPr>
        <a:xfrm>
          <a:off x="11563985" y="1026858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109855</xdr:rowOff>
    </xdr:from>
    <xdr:to>
      <xdr:col>120</xdr:col>
      <xdr:colOff>152400</xdr:colOff>
      <xdr:row>50</xdr:row>
      <xdr:rowOff>60960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6764000" y="771080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85725</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6891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116205</xdr:rowOff>
    </xdr:from>
    <xdr:to>
      <xdr:col>104</xdr:col>
      <xdr:colOff>127000</xdr:colOff>
      <xdr:row>53</xdr:row>
      <xdr:rowOff>30480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68910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54/107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85725</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78117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116205</xdr:rowOff>
    </xdr:from>
    <xdr:to>
      <xdr:col>110</xdr:col>
      <xdr:colOff>0</xdr:colOff>
      <xdr:row>53</xdr:row>
      <xdr:rowOff>30480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178117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85725</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88595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51</xdr:row>
      <xdr:rowOff>116205</xdr:rowOff>
    </xdr:from>
    <xdr:to>
      <xdr:col>116</xdr:col>
      <xdr:colOff>0</xdr:colOff>
      <xdr:row>53</xdr:row>
      <xdr:rowOff>30480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188595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55245</xdr:rowOff>
    </xdr:from>
    <xdr:to>
      <xdr:col>120</xdr:col>
      <xdr:colOff>152400</xdr:colOff>
      <xdr:row>66</xdr:row>
      <xdr:rowOff>109855</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6764000" y="881189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36830</xdr:rowOff>
    </xdr:from>
    <xdr:ext cx="349885" cy="217170"/>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6741775" y="862838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109855</xdr:rowOff>
    </xdr:from>
    <xdr:to>
      <xdr:col>120</xdr:col>
      <xdr:colOff>114300</xdr:colOff>
      <xdr:row>66</xdr:row>
      <xdr:rowOff>109855</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6764000" y="11012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137795</xdr:rowOff>
    </xdr:from>
    <xdr:ext cx="465455" cy="24955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6344265" y="108756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6764000" y="105727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27940</xdr:rowOff>
    </xdr:from>
    <xdr:ext cx="465455" cy="247650"/>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6344265" y="10435590"/>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61</xdr:row>
      <xdr:rowOff>55245</xdr:rowOff>
    </xdr:from>
    <xdr:to>
      <xdr:col>120</xdr:col>
      <xdr:colOff>114300</xdr:colOff>
      <xdr:row>61</xdr:row>
      <xdr:rowOff>55245</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16764000" y="101326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83185</xdr:rowOff>
    </xdr:from>
    <xdr:ext cx="465455" cy="247650"/>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16344265" y="999553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58</xdr:row>
      <xdr:rowOff>109855</xdr:rowOff>
    </xdr:from>
    <xdr:to>
      <xdr:col>120</xdr:col>
      <xdr:colOff>114300</xdr:colOff>
      <xdr:row>58</xdr:row>
      <xdr:rowOff>109855</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a:off x="16764000" y="96920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137795</xdr:rowOff>
    </xdr:from>
    <xdr:ext cx="465455" cy="24955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6344265" y="95548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16764000" y="92519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27940</xdr:rowOff>
    </xdr:from>
    <xdr:ext cx="465455" cy="247650"/>
    <xdr:sp macro="" textlink="">
      <xdr:nvSpPr>
        <xdr:cNvPr id="586" name="テキスト ボックス 585">
          <a:extLst>
            <a:ext uri="{FF2B5EF4-FFF2-40B4-BE49-F238E27FC236}">
              <a16:creationId xmlns:a16="http://schemas.microsoft.com/office/drawing/2014/main" id="{00000000-0008-0000-0100-00004A020000}"/>
            </a:ext>
          </a:extLst>
        </xdr:cNvPr>
        <xdr:cNvSpPr txBox="1"/>
      </xdr:nvSpPr>
      <xdr:spPr>
        <a:xfrm>
          <a:off x="16344265" y="9114790"/>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55245</xdr:rowOff>
    </xdr:from>
    <xdr:to>
      <xdr:col>120</xdr:col>
      <xdr:colOff>114300</xdr:colOff>
      <xdr:row>53</xdr:row>
      <xdr:rowOff>55245</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a:off x="16764000" y="8811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83185</xdr:rowOff>
    </xdr:from>
    <xdr:ext cx="465455" cy="247650"/>
    <xdr:sp macro="" textlink="">
      <xdr:nvSpPr>
        <xdr:cNvPr id="588" name="テキスト ボックス 587">
          <a:extLst>
            <a:ext uri="{FF2B5EF4-FFF2-40B4-BE49-F238E27FC236}">
              <a16:creationId xmlns:a16="http://schemas.microsoft.com/office/drawing/2014/main" id="{00000000-0008-0000-0100-00004C020000}"/>
            </a:ext>
          </a:extLst>
        </xdr:cNvPr>
        <xdr:cNvSpPr txBox="1"/>
      </xdr:nvSpPr>
      <xdr:spPr>
        <a:xfrm>
          <a:off x="16344265" y="867473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55245</xdr:rowOff>
    </xdr:from>
    <xdr:to>
      <xdr:col>120</xdr:col>
      <xdr:colOff>152400</xdr:colOff>
      <xdr:row>66</xdr:row>
      <xdr:rowOff>109855</xdr:rowOff>
    </xdr:to>
    <xdr:sp macro="" textlink="">
      <xdr:nvSpPr>
        <xdr:cNvPr id="589" name="【学校施設】&#10;一人当たり面積グラフ枠">
          <a:extLst>
            <a:ext uri="{FF2B5EF4-FFF2-40B4-BE49-F238E27FC236}">
              <a16:creationId xmlns:a16="http://schemas.microsoft.com/office/drawing/2014/main" id="{00000000-0008-0000-0100-00004D020000}"/>
            </a:ext>
          </a:extLst>
        </xdr:cNvPr>
        <xdr:cNvSpPr/>
      </xdr:nvSpPr>
      <xdr:spPr>
        <a:xfrm>
          <a:off x="16764000" y="881189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65405</xdr:rowOff>
    </xdr:from>
    <xdr:to>
      <xdr:col>116</xdr:col>
      <xdr:colOff>62865</xdr:colOff>
      <xdr:row>64</xdr:row>
      <xdr:rowOff>94615</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flipV="1">
          <a:off x="20319365" y="9152255"/>
          <a:ext cx="0" cy="15151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98425</xdr:rowOff>
    </xdr:from>
    <xdr:ext cx="467995" cy="248920"/>
    <xdr:sp macro="" textlink="">
      <xdr:nvSpPr>
        <xdr:cNvPr id="591" name="【学校施設】&#10;一人当たり面積最小値テキスト">
          <a:extLst>
            <a:ext uri="{FF2B5EF4-FFF2-40B4-BE49-F238E27FC236}">
              <a16:creationId xmlns:a16="http://schemas.microsoft.com/office/drawing/2014/main" id="{00000000-0008-0000-0100-00004F020000}"/>
            </a:ext>
          </a:extLst>
        </xdr:cNvPr>
        <xdr:cNvSpPr txBox="1"/>
      </xdr:nvSpPr>
      <xdr:spPr>
        <a:xfrm>
          <a:off x="20358100" y="10671175"/>
          <a:ext cx="467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0.785</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94615</xdr:rowOff>
    </xdr:from>
    <xdr:to>
      <xdr:col>116</xdr:col>
      <xdr:colOff>152400</xdr:colOff>
      <xdr:row>64</xdr:row>
      <xdr:rowOff>94615</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a:off x="20246975" y="106673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13970</xdr:rowOff>
    </xdr:from>
    <xdr:ext cx="467995" cy="249555"/>
    <xdr:sp macro="" textlink="">
      <xdr:nvSpPr>
        <xdr:cNvPr id="593" name="【学校施設】&#10;一人当たり面積最大値テキスト">
          <a:extLst>
            <a:ext uri="{FF2B5EF4-FFF2-40B4-BE49-F238E27FC236}">
              <a16:creationId xmlns:a16="http://schemas.microsoft.com/office/drawing/2014/main" id="{00000000-0008-0000-0100-000051020000}"/>
            </a:ext>
          </a:extLst>
        </xdr:cNvPr>
        <xdr:cNvSpPr txBox="1"/>
      </xdr:nvSpPr>
      <xdr:spPr>
        <a:xfrm>
          <a:off x="20358100" y="893572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4.227</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65405</xdr:rowOff>
    </xdr:from>
    <xdr:to>
      <xdr:col>116</xdr:col>
      <xdr:colOff>152400</xdr:colOff>
      <xdr:row>55</xdr:row>
      <xdr:rowOff>65405</xdr:rowOff>
    </xdr:to>
    <xdr:cxnSp macro="">
      <xdr:nvCxnSpPr>
        <xdr:cNvPr id="594" name="直線コネクタ 593">
          <a:extLst>
            <a:ext uri="{FF2B5EF4-FFF2-40B4-BE49-F238E27FC236}">
              <a16:creationId xmlns:a16="http://schemas.microsoft.com/office/drawing/2014/main" id="{00000000-0008-0000-0100-000052020000}"/>
            </a:ext>
          </a:extLst>
        </xdr:cNvPr>
        <xdr:cNvCxnSpPr/>
      </xdr:nvCxnSpPr>
      <xdr:spPr>
        <a:xfrm>
          <a:off x="20246975" y="91522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107315</xdr:rowOff>
    </xdr:from>
    <xdr:ext cx="467995" cy="249555"/>
    <xdr:sp macro="" textlink="">
      <xdr:nvSpPr>
        <xdr:cNvPr id="595" name="【学校施設】&#10;一人当たり面積平均値テキスト">
          <a:extLst>
            <a:ext uri="{FF2B5EF4-FFF2-40B4-BE49-F238E27FC236}">
              <a16:creationId xmlns:a16="http://schemas.microsoft.com/office/drawing/2014/main" id="{00000000-0008-0000-0100-000053020000}"/>
            </a:ext>
          </a:extLst>
        </xdr:cNvPr>
        <xdr:cNvSpPr txBox="1"/>
      </xdr:nvSpPr>
      <xdr:spPr>
        <a:xfrm>
          <a:off x="20358100" y="10184765"/>
          <a:ext cx="46799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1.444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85725</xdr:rowOff>
    </xdr:from>
    <xdr:to>
      <xdr:col>116</xdr:col>
      <xdr:colOff>114300</xdr:colOff>
      <xdr:row>63</xdr:row>
      <xdr:rowOff>18415</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20269200" y="103282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83820</xdr:rowOff>
    </xdr:from>
    <xdr:to>
      <xdr:col>112</xdr:col>
      <xdr:colOff>38100</xdr:colOff>
      <xdr:row>63</xdr:row>
      <xdr:rowOff>17145</xdr:rowOff>
    </xdr:to>
    <xdr:sp macro="" textlink="">
      <xdr:nvSpPr>
        <xdr:cNvPr id="597" name="フローチャート: 判断 596">
          <a:extLst>
            <a:ext uri="{FF2B5EF4-FFF2-40B4-BE49-F238E27FC236}">
              <a16:creationId xmlns:a16="http://schemas.microsoft.com/office/drawing/2014/main" id="{00000000-0008-0000-0100-000055020000}"/>
            </a:ext>
          </a:extLst>
        </xdr:cNvPr>
        <xdr:cNvSpPr/>
      </xdr:nvSpPr>
      <xdr:spPr>
        <a:xfrm>
          <a:off x="19510375" y="10326370"/>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92075</xdr:rowOff>
    </xdr:from>
    <xdr:to>
      <xdr:col>107</xdr:col>
      <xdr:colOff>101600</xdr:colOff>
      <xdr:row>63</xdr:row>
      <xdr:rowOff>24765</xdr:rowOff>
    </xdr:to>
    <xdr:sp macro="" textlink="">
      <xdr:nvSpPr>
        <xdr:cNvPr id="598" name="フローチャート: 判断 597">
          <a:extLst>
            <a:ext uri="{FF2B5EF4-FFF2-40B4-BE49-F238E27FC236}">
              <a16:creationId xmlns:a16="http://schemas.microsoft.com/office/drawing/2014/main" id="{00000000-0008-0000-0100-000056020000}"/>
            </a:ext>
          </a:extLst>
        </xdr:cNvPr>
        <xdr:cNvSpPr/>
      </xdr:nvSpPr>
      <xdr:spPr>
        <a:xfrm>
          <a:off x="18684875" y="103346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92075</xdr:rowOff>
    </xdr:from>
    <xdr:to>
      <xdr:col>102</xdr:col>
      <xdr:colOff>165100</xdr:colOff>
      <xdr:row>63</xdr:row>
      <xdr:rowOff>24765</xdr:rowOff>
    </xdr:to>
    <xdr:sp macro="" textlink="">
      <xdr:nvSpPr>
        <xdr:cNvPr id="599" name="フローチャート: 判断 598">
          <a:extLst>
            <a:ext uri="{FF2B5EF4-FFF2-40B4-BE49-F238E27FC236}">
              <a16:creationId xmlns:a16="http://schemas.microsoft.com/office/drawing/2014/main" id="{00000000-0008-0000-0100-000057020000}"/>
            </a:ext>
          </a:extLst>
        </xdr:cNvPr>
        <xdr:cNvSpPr/>
      </xdr:nvSpPr>
      <xdr:spPr>
        <a:xfrm>
          <a:off x="17875250" y="103346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83820</xdr:rowOff>
    </xdr:from>
    <xdr:to>
      <xdr:col>98</xdr:col>
      <xdr:colOff>38100</xdr:colOff>
      <xdr:row>63</xdr:row>
      <xdr:rowOff>17145</xdr:rowOff>
    </xdr:to>
    <xdr:sp macro="" textlink="">
      <xdr:nvSpPr>
        <xdr:cNvPr id="600" name="フローチャート: 判断 599">
          <a:extLst>
            <a:ext uri="{FF2B5EF4-FFF2-40B4-BE49-F238E27FC236}">
              <a16:creationId xmlns:a16="http://schemas.microsoft.com/office/drawing/2014/main" id="{00000000-0008-0000-0100-000058020000}"/>
            </a:ext>
          </a:extLst>
        </xdr:cNvPr>
        <xdr:cNvSpPr/>
      </xdr:nvSpPr>
      <xdr:spPr>
        <a:xfrm>
          <a:off x="17065625" y="10326370"/>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107315</xdr:rowOff>
    </xdr:from>
    <xdr:ext cx="762000" cy="24955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201453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66</xdr:row>
      <xdr:rowOff>107315</xdr:rowOff>
    </xdr:from>
    <xdr:ext cx="762000" cy="24955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193833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107315</xdr:rowOff>
    </xdr:from>
    <xdr:ext cx="762000" cy="24955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1856105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107315</xdr:rowOff>
    </xdr:from>
    <xdr:ext cx="762000" cy="24955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177514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66</xdr:row>
      <xdr:rowOff>107315</xdr:rowOff>
    </xdr:from>
    <xdr:ext cx="762000" cy="24955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169386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62</xdr:row>
      <xdr:rowOff>112395</xdr:rowOff>
    </xdr:from>
    <xdr:to>
      <xdr:col>116</xdr:col>
      <xdr:colOff>114300</xdr:colOff>
      <xdr:row>63</xdr:row>
      <xdr:rowOff>45085</xdr:rowOff>
    </xdr:to>
    <xdr:sp macro="" textlink="">
      <xdr:nvSpPr>
        <xdr:cNvPr id="606" name="楕円 605">
          <a:extLst>
            <a:ext uri="{FF2B5EF4-FFF2-40B4-BE49-F238E27FC236}">
              <a16:creationId xmlns:a16="http://schemas.microsoft.com/office/drawing/2014/main" id="{00000000-0008-0000-0100-00005E020000}"/>
            </a:ext>
          </a:extLst>
        </xdr:cNvPr>
        <xdr:cNvSpPr/>
      </xdr:nvSpPr>
      <xdr:spPr>
        <a:xfrm>
          <a:off x="20269200" y="103549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92075</xdr:rowOff>
    </xdr:from>
    <xdr:ext cx="467995" cy="247650"/>
    <xdr:sp macro="" textlink="">
      <xdr:nvSpPr>
        <xdr:cNvPr id="607" name="【学校施設】&#10;一人当たり面積該当値テキスト">
          <a:extLst>
            <a:ext uri="{FF2B5EF4-FFF2-40B4-BE49-F238E27FC236}">
              <a16:creationId xmlns:a16="http://schemas.microsoft.com/office/drawing/2014/main" id="{00000000-0008-0000-0100-00005F020000}"/>
            </a:ext>
          </a:extLst>
        </xdr:cNvPr>
        <xdr:cNvSpPr txBox="1"/>
      </xdr:nvSpPr>
      <xdr:spPr>
        <a:xfrm>
          <a:off x="20358100" y="1033462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1.384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62</xdr:row>
      <xdr:rowOff>116205</xdr:rowOff>
    </xdr:from>
    <xdr:to>
      <xdr:col>112</xdr:col>
      <xdr:colOff>38100</xdr:colOff>
      <xdr:row>63</xdr:row>
      <xdr:rowOff>48260</xdr:rowOff>
    </xdr:to>
    <xdr:sp macro="" textlink="">
      <xdr:nvSpPr>
        <xdr:cNvPr id="608" name="楕円 607">
          <a:extLst>
            <a:ext uri="{FF2B5EF4-FFF2-40B4-BE49-F238E27FC236}">
              <a16:creationId xmlns:a16="http://schemas.microsoft.com/office/drawing/2014/main" id="{00000000-0008-0000-0100-000060020000}"/>
            </a:ext>
          </a:extLst>
        </xdr:cNvPr>
        <xdr:cNvSpPr/>
      </xdr:nvSpPr>
      <xdr:spPr>
        <a:xfrm>
          <a:off x="19510375" y="10358755"/>
          <a:ext cx="8572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62</xdr:row>
      <xdr:rowOff>161290</xdr:rowOff>
    </xdr:from>
    <xdr:to>
      <xdr:col>116</xdr:col>
      <xdr:colOff>63500</xdr:colOff>
      <xdr:row>62</xdr:row>
      <xdr:rowOff>164465</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flipV="1">
          <a:off x="19558000" y="10403840"/>
          <a:ext cx="762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125730</xdr:rowOff>
    </xdr:from>
    <xdr:to>
      <xdr:col>107</xdr:col>
      <xdr:colOff>101600</xdr:colOff>
      <xdr:row>63</xdr:row>
      <xdr:rowOff>58420</xdr:rowOff>
    </xdr:to>
    <xdr:sp macro="" textlink="">
      <xdr:nvSpPr>
        <xdr:cNvPr id="610" name="楕円 609">
          <a:extLst>
            <a:ext uri="{FF2B5EF4-FFF2-40B4-BE49-F238E27FC236}">
              <a16:creationId xmlns:a16="http://schemas.microsoft.com/office/drawing/2014/main" id="{00000000-0008-0000-0100-000062020000}"/>
            </a:ext>
          </a:extLst>
        </xdr:cNvPr>
        <xdr:cNvSpPr/>
      </xdr:nvSpPr>
      <xdr:spPr>
        <a:xfrm>
          <a:off x="18684875" y="103682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164465</xdr:rowOff>
    </xdr:from>
    <xdr:to>
      <xdr:col>111</xdr:col>
      <xdr:colOff>174625</xdr:colOff>
      <xdr:row>63</xdr:row>
      <xdr:rowOff>8890</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flipV="1">
          <a:off x="18735675" y="10407015"/>
          <a:ext cx="82232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128270</xdr:rowOff>
    </xdr:from>
    <xdr:to>
      <xdr:col>102</xdr:col>
      <xdr:colOff>165100</xdr:colOff>
      <xdr:row>63</xdr:row>
      <xdr:rowOff>60960</xdr:rowOff>
    </xdr:to>
    <xdr:sp macro="" textlink="">
      <xdr:nvSpPr>
        <xdr:cNvPr id="612" name="楕円 611">
          <a:extLst>
            <a:ext uri="{FF2B5EF4-FFF2-40B4-BE49-F238E27FC236}">
              <a16:creationId xmlns:a16="http://schemas.microsoft.com/office/drawing/2014/main" id="{00000000-0008-0000-0100-000064020000}"/>
            </a:ext>
          </a:extLst>
        </xdr:cNvPr>
        <xdr:cNvSpPr/>
      </xdr:nvSpPr>
      <xdr:spPr>
        <a:xfrm>
          <a:off x="17875250" y="10370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8890</xdr:rowOff>
    </xdr:from>
    <xdr:to>
      <xdr:col>107</xdr:col>
      <xdr:colOff>50800</xdr:colOff>
      <xdr:row>63</xdr:row>
      <xdr:rowOff>12065</xdr:rowOff>
    </xdr:to>
    <xdr:cxnSp macro="">
      <xdr:nvCxnSpPr>
        <xdr:cNvPr id="613" name="直線コネクタ 612">
          <a:extLst>
            <a:ext uri="{FF2B5EF4-FFF2-40B4-BE49-F238E27FC236}">
              <a16:creationId xmlns:a16="http://schemas.microsoft.com/office/drawing/2014/main" id="{00000000-0008-0000-0100-000065020000}"/>
            </a:ext>
          </a:extLst>
        </xdr:cNvPr>
        <xdr:cNvCxnSpPr/>
      </xdr:nvCxnSpPr>
      <xdr:spPr>
        <a:xfrm flipV="1">
          <a:off x="17926050" y="10416540"/>
          <a:ext cx="80962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130810</xdr:rowOff>
    </xdr:from>
    <xdr:to>
      <xdr:col>98</xdr:col>
      <xdr:colOff>38100</xdr:colOff>
      <xdr:row>63</xdr:row>
      <xdr:rowOff>63500</xdr:rowOff>
    </xdr:to>
    <xdr:sp macro="" textlink="">
      <xdr:nvSpPr>
        <xdr:cNvPr id="614" name="楕円 613">
          <a:extLst>
            <a:ext uri="{FF2B5EF4-FFF2-40B4-BE49-F238E27FC236}">
              <a16:creationId xmlns:a16="http://schemas.microsoft.com/office/drawing/2014/main" id="{00000000-0008-0000-0100-000066020000}"/>
            </a:ext>
          </a:extLst>
        </xdr:cNvPr>
        <xdr:cNvSpPr/>
      </xdr:nvSpPr>
      <xdr:spPr>
        <a:xfrm>
          <a:off x="17065625" y="1037336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63</xdr:row>
      <xdr:rowOff>12065</xdr:rowOff>
    </xdr:from>
    <xdr:to>
      <xdr:col>102</xdr:col>
      <xdr:colOff>114300</xdr:colOff>
      <xdr:row>63</xdr:row>
      <xdr:rowOff>14605</xdr:rowOff>
    </xdr:to>
    <xdr:cxnSp macro="">
      <xdr:nvCxnSpPr>
        <xdr:cNvPr id="615" name="直線コネクタ 614">
          <a:extLst>
            <a:ext uri="{FF2B5EF4-FFF2-40B4-BE49-F238E27FC236}">
              <a16:creationId xmlns:a16="http://schemas.microsoft.com/office/drawing/2014/main" id="{00000000-0008-0000-0100-000067020000}"/>
            </a:ext>
          </a:extLst>
        </xdr:cNvPr>
        <xdr:cNvCxnSpPr/>
      </xdr:nvCxnSpPr>
      <xdr:spPr>
        <a:xfrm flipV="1">
          <a:off x="17113250" y="10419715"/>
          <a:ext cx="8128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32385</xdr:rowOff>
    </xdr:from>
    <xdr:ext cx="469900" cy="248920"/>
    <xdr:sp macro="" textlink="">
      <xdr:nvSpPr>
        <xdr:cNvPr id="616" name="n_1aveValue【学校施設】&#10;一人当たり面積">
          <a:extLst>
            <a:ext uri="{FF2B5EF4-FFF2-40B4-BE49-F238E27FC236}">
              <a16:creationId xmlns:a16="http://schemas.microsoft.com/office/drawing/2014/main" id="{00000000-0008-0000-0100-000068020000}"/>
            </a:ext>
          </a:extLst>
        </xdr:cNvPr>
        <xdr:cNvSpPr txBox="1"/>
      </xdr:nvSpPr>
      <xdr:spPr>
        <a:xfrm>
          <a:off x="19329400" y="10109835"/>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40005</xdr:rowOff>
    </xdr:from>
    <xdr:ext cx="467995" cy="249555"/>
    <xdr:sp macro="" textlink="">
      <xdr:nvSpPr>
        <xdr:cNvPr id="617" name="n_2aveValue【学校施設】&#10;一人当たり面積">
          <a:extLst>
            <a:ext uri="{FF2B5EF4-FFF2-40B4-BE49-F238E27FC236}">
              <a16:creationId xmlns:a16="http://schemas.microsoft.com/office/drawing/2014/main" id="{00000000-0008-0000-0100-000069020000}"/>
            </a:ext>
          </a:extLst>
        </xdr:cNvPr>
        <xdr:cNvSpPr txBox="1"/>
      </xdr:nvSpPr>
      <xdr:spPr>
        <a:xfrm>
          <a:off x="18516600" y="1011745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40005</xdr:rowOff>
    </xdr:from>
    <xdr:ext cx="467995" cy="249555"/>
    <xdr:sp macro="" textlink="">
      <xdr:nvSpPr>
        <xdr:cNvPr id="618" name="n_3aveValue【学校施設】&#10;一人当たり面積">
          <a:extLst>
            <a:ext uri="{FF2B5EF4-FFF2-40B4-BE49-F238E27FC236}">
              <a16:creationId xmlns:a16="http://schemas.microsoft.com/office/drawing/2014/main" id="{00000000-0008-0000-0100-00006A020000}"/>
            </a:ext>
          </a:extLst>
        </xdr:cNvPr>
        <xdr:cNvSpPr txBox="1"/>
      </xdr:nvSpPr>
      <xdr:spPr>
        <a:xfrm>
          <a:off x="17706975" y="1011745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32385</xdr:rowOff>
    </xdr:from>
    <xdr:ext cx="467995" cy="248920"/>
    <xdr:sp macro="" textlink="">
      <xdr:nvSpPr>
        <xdr:cNvPr id="619" name="n_4aveValue【学校施設】&#10;一人当たり面積">
          <a:extLst>
            <a:ext uri="{FF2B5EF4-FFF2-40B4-BE49-F238E27FC236}">
              <a16:creationId xmlns:a16="http://schemas.microsoft.com/office/drawing/2014/main" id="{00000000-0008-0000-0100-00006B020000}"/>
            </a:ext>
          </a:extLst>
        </xdr:cNvPr>
        <xdr:cNvSpPr txBox="1"/>
      </xdr:nvSpPr>
      <xdr:spPr>
        <a:xfrm>
          <a:off x="16897350" y="10109835"/>
          <a:ext cx="467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63</xdr:row>
      <xdr:rowOff>39370</xdr:rowOff>
    </xdr:from>
    <xdr:ext cx="469900" cy="249555"/>
    <xdr:sp macro="" textlink="">
      <xdr:nvSpPr>
        <xdr:cNvPr id="620" name="n_1mainValue【学校施設】&#10;一人当たり面積">
          <a:extLst>
            <a:ext uri="{FF2B5EF4-FFF2-40B4-BE49-F238E27FC236}">
              <a16:creationId xmlns:a16="http://schemas.microsoft.com/office/drawing/2014/main" id="{00000000-0008-0000-0100-00006C020000}"/>
            </a:ext>
          </a:extLst>
        </xdr:cNvPr>
        <xdr:cNvSpPr txBox="1"/>
      </xdr:nvSpPr>
      <xdr:spPr>
        <a:xfrm>
          <a:off x="19329400" y="1044702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63</xdr:row>
      <xdr:rowOff>50165</xdr:rowOff>
    </xdr:from>
    <xdr:ext cx="467995" cy="247650"/>
    <xdr:sp macro="" textlink="">
      <xdr:nvSpPr>
        <xdr:cNvPr id="621" name="n_2mainValue【学校施設】&#10;一人当たり面積">
          <a:extLst>
            <a:ext uri="{FF2B5EF4-FFF2-40B4-BE49-F238E27FC236}">
              <a16:creationId xmlns:a16="http://schemas.microsoft.com/office/drawing/2014/main" id="{00000000-0008-0000-0100-00006D020000}"/>
            </a:ext>
          </a:extLst>
        </xdr:cNvPr>
        <xdr:cNvSpPr txBox="1"/>
      </xdr:nvSpPr>
      <xdr:spPr>
        <a:xfrm>
          <a:off x="18516600" y="1045781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63</xdr:row>
      <xdr:rowOff>52705</xdr:rowOff>
    </xdr:from>
    <xdr:ext cx="467995" cy="247650"/>
    <xdr:sp macro="" textlink="">
      <xdr:nvSpPr>
        <xdr:cNvPr id="622" name="n_3mainValue【学校施設】&#10;一人当たり面積">
          <a:extLst>
            <a:ext uri="{FF2B5EF4-FFF2-40B4-BE49-F238E27FC236}">
              <a16:creationId xmlns:a16="http://schemas.microsoft.com/office/drawing/2014/main" id="{00000000-0008-0000-0100-00006E020000}"/>
            </a:ext>
          </a:extLst>
        </xdr:cNvPr>
        <xdr:cNvSpPr txBox="1"/>
      </xdr:nvSpPr>
      <xdr:spPr>
        <a:xfrm>
          <a:off x="17706975" y="1046035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63</xdr:row>
      <xdr:rowOff>55245</xdr:rowOff>
    </xdr:from>
    <xdr:ext cx="467995" cy="247650"/>
    <xdr:sp macro="" textlink="">
      <xdr:nvSpPr>
        <xdr:cNvPr id="623" name="n_4mainValue【学校施設】&#10;一人当たり面積">
          <a:extLst>
            <a:ext uri="{FF2B5EF4-FFF2-40B4-BE49-F238E27FC236}">
              <a16:creationId xmlns:a16="http://schemas.microsoft.com/office/drawing/2014/main" id="{00000000-0008-0000-0100-00006F020000}"/>
            </a:ext>
          </a:extLst>
        </xdr:cNvPr>
        <xdr:cNvSpPr txBox="1"/>
      </xdr:nvSpPr>
      <xdr:spPr>
        <a:xfrm>
          <a:off x="16897350" y="1046289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146685</xdr:rowOff>
    </xdr:from>
    <xdr:to>
      <xdr:col>90</xdr:col>
      <xdr:colOff>25400</xdr:colOff>
      <xdr:row>72</xdr:row>
      <xdr:rowOff>97790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1414125" y="1137983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122555</xdr:rowOff>
    </xdr:from>
    <xdr:to>
      <xdr:col>74</xdr:col>
      <xdr:colOff>0</xdr:colOff>
      <xdr:row>74</xdr:row>
      <xdr:rowOff>36830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15252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153035</xdr:rowOff>
    </xdr:from>
    <xdr:to>
      <xdr:col>74</xdr:col>
      <xdr:colOff>0</xdr:colOff>
      <xdr:row>75</xdr:row>
      <xdr:rowOff>67310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15252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122555</xdr:rowOff>
    </xdr:from>
    <xdr:to>
      <xdr:col>79</xdr:col>
      <xdr:colOff>63500</xdr:colOff>
      <xdr:row>74</xdr:row>
      <xdr:rowOff>36830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246187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153035</xdr:rowOff>
    </xdr:from>
    <xdr:to>
      <xdr:col>79</xdr:col>
      <xdr:colOff>63500</xdr:colOff>
      <xdr:row>75</xdr:row>
      <xdr:rowOff>67310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2461875"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122555</xdr:rowOff>
    </xdr:from>
    <xdr:to>
      <xdr:col>85</xdr:col>
      <xdr:colOff>63500</xdr:colOff>
      <xdr:row>74</xdr:row>
      <xdr:rowOff>36830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350962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73</xdr:row>
      <xdr:rowOff>153035</xdr:rowOff>
    </xdr:from>
    <xdr:to>
      <xdr:col>85</xdr:col>
      <xdr:colOff>63500</xdr:colOff>
      <xdr:row>75</xdr:row>
      <xdr:rowOff>67310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3509625"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92075</xdr:rowOff>
    </xdr:from>
    <xdr:to>
      <xdr:col>90</xdr:col>
      <xdr:colOff>25400</xdr:colOff>
      <xdr:row>88</xdr:row>
      <xdr:rowOff>146685</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1414125" y="1248092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73025</xdr:rowOff>
    </xdr:from>
    <xdr:ext cx="298450" cy="217170"/>
    <xdr:sp macro="" textlink="">
      <xdr:nvSpPr>
        <xdr:cNvPr id="632" name="テキスト ボックス 631">
          <a:extLst>
            <a:ext uri="{FF2B5EF4-FFF2-40B4-BE49-F238E27FC236}">
              <a16:creationId xmlns:a16="http://schemas.microsoft.com/office/drawing/2014/main" id="{00000000-0008-0000-0100-000078020000}"/>
            </a:ext>
          </a:extLst>
        </xdr:cNvPr>
        <xdr:cNvSpPr txBox="1"/>
      </xdr:nvSpPr>
      <xdr:spPr>
        <a:xfrm>
          <a:off x="11376025" y="12296775"/>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146685</xdr:rowOff>
    </xdr:from>
    <xdr:to>
      <xdr:col>89</xdr:col>
      <xdr:colOff>174625</xdr:colOff>
      <xdr:row>88</xdr:row>
      <xdr:rowOff>146685</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a:off x="11414125" y="1468183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9525</xdr:rowOff>
    </xdr:from>
    <xdr:ext cx="465455" cy="249555"/>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0994390" y="1454467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162560</xdr:rowOff>
    </xdr:from>
    <xdr:to>
      <xdr:col>89</xdr:col>
      <xdr:colOff>174625</xdr:colOff>
      <xdr:row>86</xdr:row>
      <xdr:rowOff>162560</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1414125" y="143675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26035</xdr:rowOff>
    </xdr:from>
    <xdr:ext cx="465455" cy="247650"/>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0994390" y="1423098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12700</xdr:rowOff>
    </xdr:from>
    <xdr:to>
      <xdr:col>89</xdr:col>
      <xdr:colOff>174625</xdr:colOff>
      <xdr:row>85</xdr:row>
      <xdr:rowOff>12700</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1414125" y="140525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40640</xdr:rowOff>
    </xdr:from>
    <xdr:ext cx="403225" cy="249555"/>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1042650" y="1391539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28575</xdr:rowOff>
    </xdr:from>
    <xdr:to>
      <xdr:col>89</xdr:col>
      <xdr:colOff>174625</xdr:colOff>
      <xdr:row>83</xdr:row>
      <xdr:rowOff>28575</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a:off x="11414125" y="137382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57150</xdr:rowOff>
    </xdr:from>
    <xdr:ext cx="403225" cy="247650"/>
    <xdr:sp macro="" textlink="">
      <xdr:nvSpPr>
        <xdr:cNvPr id="640" name="テキスト ボックス 639">
          <a:extLst>
            <a:ext uri="{FF2B5EF4-FFF2-40B4-BE49-F238E27FC236}">
              <a16:creationId xmlns:a16="http://schemas.microsoft.com/office/drawing/2014/main" id="{00000000-0008-0000-0100-000080020000}"/>
            </a:ext>
          </a:extLst>
        </xdr:cNvPr>
        <xdr:cNvSpPr txBox="1"/>
      </xdr:nvSpPr>
      <xdr:spPr>
        <a:xfrm>
          <a:off x="11042650" y="1360170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44450</xdr:rowOff>
    </xdr:from>
    <xdr:to>
      <xdr:col>89</xdr:col>
      <xdr:colOff>174625</xdr:colOff>
      <xdr:row>81</xdr:row>
      <xdr:rowOff>44450</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1414125" y="134239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72390</xdr:rowOff>
    </xdr:from>
    <xdr:ext cx="403225" cy="249555"/>
    <xdr:sp macro="" textlink="">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11042650" y="1328674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60960</xdr:rowOff>
    </xdr:from>
    <xdr:to>
      <xdr:col>89</xdr:col>
      <xdr:colOff>174625</xdr:colOff>
      <xdr:row>79</xdr:row>
      <xdr:rowOff>60960</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1414125" y="131102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88900</xdr:rowOff>
    </xdr:from>
    <xdr:ext cx="403225" cy="247650"/>
    <xdr:sp macro="" textlink="">
      <xdr:nvSpPr>
        <xdr:cNvPr id="644" name="テキスト ボックス 643">
          <a:extLst>
            <a:ext uri="{FF2B5EF4-FFF2-40B4-BE49-F238E27FC236}">
              <a16:creationId xmlns:a16="http://schemas.microsoft.com/office/drawing/2014/main" id="{00000000-0008-0000-0100-000084020000}"/>
            </a:ext>
          </a:extLst>
        </xdr:cNvPr>
        <xdr:cNvSpPr txBox="1"/>
      </xdr:nvSpPr>
      <xdr:spPr>
        <a:xfrm>
          <a:off x="11042650" y="1297305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75565</xdr:rowOff>
    </xdr:from>
    <xdr:to>
      <xdr:col>89</xdr:col>
      <xdr:colOff>174625</xdr:colOff>
      <xdr:row>77</xdr:row>
      <xdr:rowOff>75565</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a:off x="11414125" y="127946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104140</xdr:rowOff>
    </xdr:from>
    <xdr:ext cx="339090" cy="249555"/>
    <xdr:sp macro="" textlink="">
      <xdr:nvSpPr>
        <xdr:cNvPr id="646" name="テキスト ボックス 645">
          <a:extLst>
            <a:ext uri="{FF2B5EF4-FFF2-40B4-BE49-F238E27FC236}">
              <a16:creationId xmlns:a16="http://schemas.microsoft.com/office/drawing/2014/main" id="{00000000-0008-0000-0100-000086020000}"/>
            </a:ext>
          </a:extLst>
        </xdr:cNvPr>
        <xdr:cNvSpPr txBox="1"/>
      </xdr:nvSpPr>
      <xdr:spPr>
        <a:xfrm>
          <a:off x="11106785" y="12658090"/>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92075</xdr:rowOff>
    </xdr:from>
    <xdr:to>
      <xdr:col>89</xdr:col>
      <xdr:colOff>174625</xdr:colOff>
      <xdr:row>75</xdr:row>
      <xdr:rowOff>92075</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1414125" y="124809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92075</xdr:rowOff>
    </xdr:from>
    <xdr:to>
      <xdr:col>90</xdr:col>
      <xdr:colOff>25400</xdr:colOff>
      <xdr:row>88</xdr:row>
      <xdr:rowOff>146685</xdr:rowOff>
    </xdr:to>
    <xdr:sp macro="" textlink="">
      <xdr:nvSpPr>
        <xdr:cNvPr id="648" name="【児童館】&#10;有形固定資産減価償却率グラフ枠">
          <a:extLst>
            <a:ext uri="{FF2B5EF4-FFF2-40B4-BE49-F238E27FC236}">
              <a16:creationId xmlns:a16="http://schemas.microsoft.com/office/drawing/2014/main" id="{00000000-0008-0000-0100-000088020000}"/>
            </a:ext>
          </a:extLst>
        </xdr:cNvPr>
        <xdr:cNvSpPr/>
      </xdr:nvSpPr>
      <xdr:spPr>
        <a:xfrm>
          <a:off x="11414125" y="1248092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129540</xdr:rowOff>
    </xdr:from>
    <xdr:to>
      <xdr:col>85</xdr:col>
      <xdr:colOff>126365</xdr:colOff>
      <xdr:row>86</xdr:row>
      <xdr:rowOff>162560</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flipV="1">
          <a:off x="14969490" y="12848590"/>
          <a:ext cx="0" cy="15189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1270</xdr:rowOff>
    </xdr:from>
    <xdr:ext cx="467995" cy="249555"/>
    <xdr:sp macro="" textlink="">
      <xdr:nvSpPr>
        <xdr:cNvPr id="650" name="【児童館】&#10;有形固定資産減価償却率最小値テキスト">
          <a:extLst>
            <a:ext uri="{FF2B5EF4-FFF2-40B4-BE49-F238E27FC236}">
              <a16:creationId xmlns:a16="http://schemas.microsoft.com/office/drawing/2014/main" id="{00000000-0008-0000-0100-00008A020000}"/>
            </a:ext>
          </a:extLst>
        </xdr:cNvPr>
        <xdr:cNvSpPr txBox="1"/>
      </xdr:nvSpPr>
      <xdr:spPr>
        <a:xfrm>
          <a:off x="15008225" y="1437132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162560</xdr:rowOff>
    </xdr:from>
    <xdr:to>
      <xdr:col>86</xdr:col>
      <xdr:colOff>25400</xdr:colOff>
      <xdr:row>86</xdr:row>
      <xdr:rowOff>162560</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a:off x="14881225" y="143675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78105</xdr:rowOff>
    </xdr:from>
    <xdr:ext cx="338455" cy="249555"/>
    <xdr:sp macro="" textlink="">
      <xdr:nvSpPr>
        <xdr:cNvPr id="652" name="【児童館】&#10;有形固定資産減価償却率最大値テキスト">
          <a:extLst>
            <a:ext uri="{FF2B5EF4-FFF2-40B4-BE49-F238E27FC236}">
              <a16:creationId xmlns:a16="http://schemas.microsoft.com/office/drawing/2014/main" id="{00000000-0008-0000-0100-00008C020000}"/>
            </a:ext>
          </a:extLst>
        </xdr:cNvPr>
        <xdr:cNvSpPr txBox="1"/>
      </xdr:nvSpPr>
      <xdr:spPr>
        <a:xfrm>
          <a:off x="15008225" y="12632055"/>
          <a:ext cx="338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129540</xdr:rowOff>
    </xdr:from>
    <xdr:to>
      <xdr:col>86</xdr:col>
      <xdr:colOff>25400</xdr:colOff>
      <xdr:row>77</xdr:row>
      <xdr:rowOff>129540</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4881225" y="128485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90170</xdr:rowOff>
    </xdr:from>
    <xdr:ext cx="403225" cy="247650"/>
    <xdr:sp macro="" textlink="">
      <xdr:nvSpPr>
        <xdr:cNvPr id="654" name="【児童館】&#10;有形固定資産減価償却率平均値テキスト">
          <a:extLst>
            <a:ext uri="{FF2B5EF4-FFF2-40B4-BE49-F238E27FC236}">
              <a16:creationId xmlns:a16="http://schemas.microsoft.com/office/drawing/2014/main" id="{00000000-0008-0000-0100-00008E020000}"/>
            </a:ext>
          </a:extLst>
        </xdr:cNvPr>
        <xdr:cNvSpPr txBox="1"/>
      </xdr:nvSpPr>
      <xdr:spPr>
        <a:xfrm>
          <a:off x="15008225" y="13469620"/>
          <a:ext cx="40322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67945</xdr:rowOff>
    </xdr:from>
    <xdr:to>
      <xdr:col>85</xdr:col>
      <xdr:colOff>174625</xdr:colOff>
      <xdr:row>83</xdr:row>
      <xdr:rowOff>635</xdr:rowOff>
    </xdr:to>
    <xdr:sp macro="" textlink="">
      <xdr:nvSpPr>
        <xdr:cNvPr id="655" name="フローチャート: 判断 654">
          <a:extLst>
            <a:ext uri="{FF2B5EF4-FFF2-40B4-BE49-F238E27FC236}">
              <a16:creationId xmlns:a16="http://schemas.microsoft.com/office/drawing/2014/main" id="{00000000-0008-0000-0100-00008F020000}"/>
            </a:ext>
          </a:extLst>
        </xdr:cNvPr>
        <xdr:cNvSpPr/>
      </xdr:nvSpPr>
      <xdr:spPr>
        <a:xfrm>
          <a:off x="14919325" y="13612495"/>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45720</xdr:rowOff>
    </xdr:from>
    <xdr:to>
      <xdr:col>81</xdr:col>
      <xdr:colOff>101600</xdr:colOff>
      <xdr:row>82</xdr:row>
      <xdr:rowOff>143510</xdr:rowOff>
    </xdr:to>
    <xdr:sp macro="" textlink="">
      <xdr:nvSpPr>
        <xdr:cNvPr id="656" name="フローチャート: 判断 655">
          <a:extLst>
            <a:ext uri="{FF2B5EF4-FFF2-40B4-BE49-F238E27FC236}">
              <a16:creationId xmlns:a16="http://schemas.microsoft.com/office/drawing/2014/main" id="{00000000-0008-0000-0100-000090020000}"/>
            </a:ext>
          </a:extLst>
        </xdr:cNvPr>
        <xdr:cNvSpPr/>
      </xdr:nvSpPr>
      <xdr:spPr>
        <a:xfrm>
          <a:off x="14144625" y="13590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28575</xdr:rowOff>
    </xdr:from>
    <xdr:to>
      <xdr:col>76</xdr:col>
      <xdr:colOff>165100</xdr:colOff>
      <xdr:row>82</xdr:row>
      <xdr:rowOff>127000</xdr:rowOff>
    </xdr:to>
    <xdr:sp macro="" textlink="">
      <xdr:nvSpPr>
        <xdr:cNvPr id="657" name="フローチャート: 判断 656">
          <a:extLst>
            <a:ext uri="{FF2B5EF4-FFF2-40B4-BE49-F238E27FC236}">
              <a16:creationId xmlns:a16="http://schemas.microsoft.com/office/drawing/2014/main" id="{00000000-0008-0000-0100-000091020000}"/>
            </a:ext>
          </a:extLst>
        </xdr:cNvPr>
        <xdr:cNvSpPr/>
      </xdr:nvSpPr>
      <xdr:spPr>
        <a:xfrm>
          <a:off x="13335000" y="1357312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44450</xdr:rowOff>
    </xdr:from>
    <xdr:to>
      <xdr:col>72</xdr:col>
      <xdr:colOff>38100</xdr:colOff>
      <xdr:row>82</xdr:row>
      <xdr:rowOff>142240</xdr:rowOff>
    </xdr:to>
    <xdr:sp macro="" textlink="">
      <xdr:nvSpPr>
        <xdr:cNvPr id="658" name="フローチャート: 判断 657">
          <a:extLst>
            <a:ext uri="{FF2B5EF4-FFF2-40B4-BE49-F238E27FC236}">
              <a16:creationId xmlns:a16="http://schemas.microsoft.com/office/drawing/2014/main" id="{00000000-0008-0000-0100-000092020000}"/>
            </a:ext>
          </a:extLst>
        </xdr:cNvPr>
        <xdr:cNvSpPr/>
      </xdr:nvSpPr>
      <xdr:spPr>
        <a:xfrm>
          <a:off x="12525375" y="1358900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90170</xdr:rowOff>
    </xdr:from>
    <xdr:to>
      <xdr:col>67</xdr:col>
      <xdr:colOff>101600</xdr:colOff>
      <xdr:row>83</xdr:row>
      <xdr:rowOff>22860</xdr:rowOff>
    </xdr:to>
    <xdr:sp macro="" textlink="">
      <xdr:nvSpPr>
        <xdr:cNvPr id="659" name="フローチャート: 判断 658">
          <a:extLst>
            <a:ext uri="{FF2B5EF4-FFF2-40B4-BE49-F238E27FC236}">
              <a16:creationId xmlns:a16="http://schemas.microsoft.com/office/drawing/2014/main" id="{00000000-0008-0000-0100-000093020000}"/>
            </a:ext>
          </a:extLst>
        </xdr:cNvPr>
        <xdr:cNvSpPr/>
      </xdr:nvSpPr>
      <xdr:spPr>
        <a:xfrm>
          <a:off x="11699875" y="13634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144145</xdr:rowOff>
    </xdr:from>
    <xdr:ext cx="762000" cy="24955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479550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144145</xdr:rowOff>
    </xdr:from>
    <xdr:ext cx="762000" cy="24955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402080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144145</xdr:rowOff>
    </xdr:from>
    <xdr:ext cx="762000" cy="249555"/>
    <xdr:sp macro="" textlink="">
      <xdr:nvSpPr>
        <xdr:cNvPr id="662" name="テキスト ボックス 661">
          <a:extLst>
            <a:ext uri="{FF2B5EF4-FFF2-40B4-BE49-F238E27FC236}">
              <a16:creationId xmlns:a16="http://schemas.microsoft.com/office/drawing/2014/main" id="{00000000-0008-0000-0100-000096020000}"/>
            </a:ext>
          </a:extLst>
        </xdr:cNvPr>
        <xdr:cNvSpPr txBox="1"/>
      </xdr:nvSpPr>
      <xdr:spPr>
        <a:xfrm>
          <a:off x="132111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88</xdr:row>
      <xdr:rowOff>144145</xdr:rowOff>
    </xdr:from>
    <xdr:ext cx="762000" cy="24955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23983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144145</xdr:rowOff>
    </xdr:from>
    <xdr:ext cx="762000" cy="249555"/>
    <xdr:sp macro="" textlink="">
      <xdr:nvSpPr>
        <xdr:cNvPr id="664" name="テキスト ボックス 663">
          <a:extLst>
            <a:ext uri="{FF2B5EF4-FFF2-40B4-BE49-F238E27FC236}">
              <a16:creationId xmlns:a16="http://schemas.microsoft.com/office/drawing/2014/main" id="{00000000-0008-0000-0100-000098020000}"/>
            </a:ext>
          </a:extLst>
        </xdr:cNvPr>
        <xdr:cNvSpPr txBox="1"/>
      </xdr:nvSpPr>
      <xdr:spPr>
        <a:xfrm>
          <a:off x="115760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85</xdr:row>
      <xdr:rowOff>99695</xdr:rowOff>
    </xdr:from>
    <xdr:to>
      <xdr:col>85</xdr:col>
      <xdr:colOff>174625</xdr:colOff>
      <xdr:row>86</xdr:row>
      <xdr:rowOff>32385</xdr:rowOff>
    </xdr:to>
    <xdr:sp macro="" textlink="">
      <xdr:nvSpPr>
        <xdr:cNvPr id="665" name="楕円 664">
          <a:extLst>
            <a:ext uri="{FF2B5EF4-FFF2-40B4-BE49-F238E27FC236}">
              <a16:creationId xmlns:a16="http://schemas.microsoft.com/office/drawing/2014/main" id="{00000000-0008-0000-0100-000099020000}"/>
            </a:ext>
          </a:extLst>
        </xdr:cNvPr>
        <xdr:cNvSpPr/>
      </xdr:nvSpPr>
      <xdr:spPr>
        <a:xfrm>
          <a:off x="14919325" y="14139545"/>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78740</xdr:rowOff>
    </xdr:from>
    <xdr:ext cx="403225" cy="249555"/>
    <xdr:sp macro="" textlink="">
      <xdr:nvSpPr>
        <xdr:cNvPr id="666" name="【児童館】&#10;有形固定資産減価償却率該当値テキスト">
          <a:extLst>
            <a:ext uri="{FF2B5EF4-FFF2-40B4-BE49-F238E27FC236}">
              <a16:creationId xmlns:a16="http://schemas.microsoft.com/office/drawing/2014/main" id="{00000000-0008-0000-0100-00009A020000}"/>
            </a:ext>
          </a:extLst>
        </xdr:cNvPr>
        <xdr:cNvSpPr txBox="1"/>
      </xdr:nvSpPr>
      <xdr:spPr>
        <a:xfrm>
          <a:off x="15008225" y="1411859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85</xdr:row>
      <xdr:rowOff>86995</xdr:rowOff>
    </xdr:from>
    <xdr:to>
      <xdr:col>81</xdr:col>
      <xdr:colOff>101600</xdr:colOff>
      <xdr:row>86</xdr:row>
      <xdr:rowOff>19685</xdr:rowOff>
    </xdr:to>
    <xdr:sp macro="" textlink="">
      <xdr:nvSpPr>
        <xdr:cNvPr id="667" name="楕円 666">
          <a:extLst>
            <a:ext uri="{FF2B5EF4-FFF2-40B4-BE49-F238E27FC236}">
              <a16:creationId xmlns:a16="http://schemas.microsoft.com/office/drawing/2014/main" id="{00000000-0008-0000-0100-00009B020000}"/>
            </a:ext>
          </a:extLst>
        </xdr:cNvPr>
        <xdr:cNvSpPr/>
      </xdr:nvSpPr>
      <xdr:spPr>
        <a:xfrm>
          <a:off x="14144625" y="141268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135890</xdr:rowOff>
    </xdr:from>
    <xdr:to>
      <xdr:col>85</xdr:col>
      <xdr:colOff>127000</xdr:colOff>
      <xdr:row>85</xdr:row>
      <xdr:rowOff>149225</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a:off x="14195425" y="14175740"/>
          <a:ext cx="7747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59055</xdr:rowOff>
    </xdr:from>
    <xdr:to>
      <xdr:col>76</xdr:col>
      <xdr:colOff>165100</xdr:colOff>
      <xdr:row>85</xdr:row>
      <xdr:rowOff>156845</xdr:rowOff>
    </xdr:to>
    <xdr:sp macro="" textlink="">
      <xdr:nvSpPr>
        <xdr:cNvPr id="669" name="楕円 668">
          <a:extLst>
            <a:ext uri="{FF2B5EF4-FFF2-40B4-BE49-F238E27FC236}">
              <a16:creationId xmlns:a16="http://schemas.microsoft.com/office/drawing/2014/main" id="{00000000-0008-0000-0100-00009D020000}"/>
            </a:ext>
          </a:extLst>
        </xdr:cNvPr>
        <xdr:cNvSpPr/>
      </xdr:nvSpPr>
      <xdr:spPr>
        <a:xfrm>
          <a:off x="13335000" y="140989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107315</xdr:rowOff>
    </xdr:from>
    <xdr:to>
      <xdr:col>81</xdr:col>
      <xdr:colOff>50800</xdr:colOff>
      <xdr:row>85</xdr:row>
      <xdr:rowOff>135890</xdr:rowOff>
    </xdr:to>
    <xdr:cxnSp macro="">
      <xdr:nvCxnSpPr>
        <xdr:cNvPr id="670" name="直線コネクタ 669">
          <a:extLst>
            <a:ext uri="{FF2B5EF4-FFF2-40B4-BE49-F238E27FC236}">
              <a16:creationId xmlns:a16="http://schemas.microsoft.com/office/drawing/2014/main" id="{00000000-0008-0000-0100-00009E020000}"/>
            </a:ext>
          </a:extLst>
        </xdr:cNvPr>
        <xdr:cNvCxnSpPr/>
      </xdr:nvCxnSpPr>
      <xdr:spPr>
        <a:xfrm>
          <a:off x="13385800" y="14147165"/>
          <a:ext cx="809625"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27305</xdr:rowOff>
    </xdr:from>
    <xdr:to>
      <xdr:col>72</xdr:col>
      <xdr:colOff>38100</xdr:colOff>
      <xdr:row>85</xdr:row>
      <xdr:rowOff>125095</xdr:rowOff>
    </xdr:to>
    <xdr:sp macro="" textlink="">
      <xdr:nvSpPr>
        <xdr:cNvPr id="671" name="楕円 670">
          <a:extLst>
            <a:ext uri="{FF2B5EF4-FFF2-40B4-BE49-F238E27FC236}">
              <a16:creationId xmlns:a16="http://schemas.microsoft.com/office/drawing/2014/main" id="{00000000-0008-0000-0100-00009F020000}"/>
            </a:ext>
          </a:extLst>
        </xdr:cNvPr>
        <xdr:cNvSpPr/>
      </xdr:nvSpPr>
      <xdr:spPr>
        <a:xfrm>
          <a:off x="12525375" y="1406715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85</xdr:row>
      <xdr:rowOff>75565</xdr:rowOff>
    </xdr:from>
    <xdr:to>
      <xdr:col>76</xdr:col>
      <xdr:colOff>114300</xdr:colOff>
      <xdr:row>85</xdr:row>
      <xdr:rowOff>107315</xdr:rowOff>
    </xdr:to>
    <xdr:cxnSp macro="">
      <xdr:nvCxnSpPr>
        <xdr:cNvPr id="672" name="直線コネクタ 671">
          <a:extLst>
            <a:ext uri="{FF2B5EF4-FFF2-40B4-BE49-F238E27FC236}">
              <a16:creationId xmlns:a16="http://schemas.microsoft.com/office/drawing/2014/main" id="{00000000-0008-0000-0100-0000A0020000}"/>
            </a:ext>
          </a:extLst>
        </xdr:cNvPr>
        <xdr:cNvCxnSpPr/>
      </xdr:nvCxnSpPr>
      <xdr:spPr>
        <a:xfrm>
          <a:off x="12573000" y="14115415"/>
          <a:ext cx="8128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160655</xdr:rowOff>
    </xdr:from>
    <xdr:to>
      <xdr:col>67</xdr:col>
      <xdr:colOff>101600</xdr:colOff>
      <xdr:row>85</xdr:row>
      <xdr:rowOff>93980</xdr:rowOff>
    </xdr:to>
    <xdr:sp macro="" textlink="">
      <xdr:nvSpPr>
        <xdr:cNvPr id="673" name="楕円 672">
          <a:extLst>
            <a:ext uri="{FF2B5EF4-FFF2-40B4-BE49-F238E27FC236}">
              <a16:creationId xmlns:a16="http://schemas.microsoft.com/office/drawing/2014/main" id="{00000000-0008-0000-0100-0000A1020000}"/>
            </a:ext>
          </a:extLst>
        </xdr:cNvPr>
        <xdr:cNvSpPr/>
      </xdr:nvSpPr>
      <xdr:spPr>
        <a:xfrm>
          <a:off x="11699875" y="1403540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44450</xdr:rowOff>
    </xdr:from>
    <xdr:to>
      <xdr:col>71</xdr:col>
      <xdr:colOff>174625</xdr:colOff>
      <xdr:row>85</xdr:row>
      <xdr:rowOff>75565</xdr:rowOff>
    </xdr:to>
    <xdr:cxnSp macro="">
      <xdr:nvCxnSpPr>
        <xdr:cNvPr id="674" name="直線コネクタ 673">
          <a:extLst>
            <a:ext uri="{FF2B5EF4-FFF2-40B4-BE49-F238E27FC236}">
              <a16:creationId xmlns:a16="http://schemas.microsoft.com/office/drawing/2014/main" id="{00000000-0008-0000-0100-0000A2020000}"/>
            </a:ext>
          </a:extLst>
        </xdr:cNvPr>
        <xdr:cNvCxnSpPr/>
      </xdr:nvCxnSpPr>
      <xdr:spPr>
        <a:xfrm>
          <a:off x="11750675" y="14084300"/>
          <a:ext cx="822325"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80</xdr:row>
      <xdr:rowOff>160020</xdr:rowOff>
    </xdr:from>
    <xdr:ext cx="405130" cy="247650"/>
    <xdr:sp macro="" textlink="">
      <xdr:nvSpPr>
        <xdr:cNvPr id="675" name="n_1aveValue【児童館】&#10;有形固定資産減価償却率">
          <a:extLst>
            <a:ext uri="{FF2B5EF4-FFF2-40B4-BE49-F238E27FC236}">
              <a16:creationId xmlns:a16="http://schemas.microsoft.com/office/drawing/2014/main" id="{00000000-0008-0000-0100-0000A3020000}"/>
            </a:ext>
          </a:extLst>
        </xdr:cNvPr>
        <xdr:cNvSpPr txBox="1"/>
      </xdr:nvSpPr>
      <xdr:spPr>
        <a:xfrm>
          <a:off x="13996035" y="1337437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142240</xdr:rowOff>
    </xdr:from>
    <xdr:ext cx="405130" cy="248920"/>
    <xdr:sp macro="" textlink="">
      <xdr:nvSpPr>
        <xdr:cNvPr id="676" name="n_2aveValue【児童館】&#10;有形固定資産減価償却率">
          <a:extLst>
            <a:ext uri="{FF2B5EF4-FFF2-40B4-BE49-F238E27FC236}">
              <a16:creationId xmlns:a16="http://schemas.microsoft.com/office/drawing/2014/main" id="{00000000-0008-0000-0100-0000A4020000}"/>
            </a:ext>
          </a:extLst>
        </xdr:cNvPr>
        <xdr:cNvSpPr txBox="1"/>
      </xdr:nvSpPr>
      <xdr:spPr>
        <a:xfrm>
          <a:off x="13199110" y="13356590"/>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158750</xdr:rowOff>
    </xdr:from>
    <xdr:ext cx="405130" cy="247650"/>
    <xdr:sp macro="" textlink="">
      <xdr:nvSpPr>
        <xdr:cNvPr id="677" name="n_3aveValue【児童館】&#10;有形固定資産減価償却率">
          <a:extLst>
            <a:ext uri="{FF2B5EF4-FFF2-40B4-BE49-F238E27FC236}">
              <a16:creationId xmlns:a16="http://schemas.microsoft.com/office/drawing/2014/main" id="{00000000-0008-0000-0100-0000A5020000}"/>
            </a:ext>
          </a:extLst>
        </xdr:cNvPr>
        <xdr:cNvSpPr txBox="1"/>
      </xdr:nvSpPr>
      <xdr:spPr>
        <a:xfrm>
          <a:off x="12389485" y="1337310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81</xdr:row>
      <xdr:rowOff>38735</xdr:rowOff>
    </xdr:from>
    <xdr:ext cx="405130" cy="249555"/>
    <xdr:sp macro="" textlink="">
      <xdr:nvSpPr>
        <xdr:cNvPr id="678" name="n_4aveValue【児童館】&#10;有形固定資産減価償却率">
          <a:extLst>
            <a:ext uri="{FF2B5EF4-FFF2-40B4-BE49-F238E27FC236}">
              <a16:creationId xmlns:a16="http://schemas.microsoft.com/office/drawing/2014/main" id="{00000000-0008-0000-0100-0000A6020000}"/>
            </a:ext>
          </a:extLst>
        </xdr:cNvPr>
        <xdr:cNvSpPr txBox="1"/>
      </xdr:nvSpPr>
      <xdr:spPr>
        <a:xfrm>
          <a:off x="11563985" y="1341818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86</xdr:row>
      <xdr:rowOff>10795</xdr:rowOff>
    </xdr:from>
    <xdr:ext cx="405130" cy="249555"/>
    <xdr:sp macro="" textlink="">
      <xdr:nvSpPr>
        <xdr:cNvPr id="679" name="n_1mainValue【児童館】&#10;有形固定資産減価償却率">
          <a:extLst>
            <a:ext uri="{FF2B5EF4-FFF2-40B4-BE49-F238E27FC236}">
              <a16:creationId xmlns:a16="http://schemas.microsoft.com/office/drawing/2014/main" id="{00000000-0008-0000-0100-0000A7020000}"/>
            </a:ext>
          </a:extLst>
        </xdr:cNvPr>
        <xdr:cNvSpPr txBox="1"/>
      </xdr:nvSpPr>
      <xdr:spPr>
        <a:xfrm>
          <a:off x="13996035" y="1421574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85</xdr:row>
      <xdr:rowOff>147955</xdr:rowOff>
    </xdr:from>
    <xdr:ext cx="405130" cy="249555"/>
    <xdr:sp macro="" textlink="">
      <xdr:nvSpPr>
        <xdr:cNvPr id="680" name="n_2mainValue【児童館】&#10;有形固定資産減価償却率">
          <a:extLst>
            <a:ext uri="{FF2B5EF4-FFF2-40B4-BE49-F238E27FC236}">
              <a16:creationId xmlns:a16="http://schemas.microsoft.com/office/drawing/2014/main" id="{00000000-0008-0000-0100-0000A8020000}"/>
            </a:ext>
          </a:extLst>
        </xdr:cNvPr>
        <xdr:cNvSpPr txBox="1"/>
      </xdr:nvSpPr>
      <xdr:spPr>
        <a:xfrm>
          <a:off x="13199110" y="1418780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85</xdr:row>
      <xdr:rowOff>116205</xdr:rowOff>
    </xdr:from>
    <xdr:ext cx="405130" cy="247650"/>
    <xdr:sp macro="" textlink="">
      <xdr:nvSpPr>
        <xdr:cNvPr id="681" name="n_3mainValue【児童館】&#10;有形固定資産減価償却率">
          <a:extLst>
            <a:ext uri="{FF2B5EF4-FFF2-40B4-BE49-F238E27FC236}">
              <a16:creationId xmlns:a16="http://schemas.microsoft.com/office/drawing/2014/main" id="{00000000-0008-0000-0100-0000A9020000}"/>
            </a:ext>
          </a:extLst>
        </xdr:cNvPr>
        <xdr:cNvSpPr txBox="1"/>
      </xdr:nvSpPr>
      <xdr:spPr>
        <a:xfrm>
          <a:off x="12389485" y="1415605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85</xdr:row>
      <xdr:rowOff>85090</xdr:rowOff>
    </xdr:from>
    <xdr:ext cx="405130" cy="247650"/>
    <xdr:sp macro="" textlink="">
      <xdr:nvSpPr>
        <xdr:cNvPr id="682" name="n_4mainValue【児童館】&#10;有形固定資産減価償却率">
          <a:extLst>
            <a:ext uri="{FF2B5EF4-FFF2-40B4-BE49-F238E27FC236}">
              <a16:creationId xmlns:a16="http://schemas.microsoft.com/office/drawing/2014/main" id="{00000000-0008-0000-0100-0000AA020000}"/>
            </a:ext>
          </a:extLst>
        </xdr:cNvPr>
        <xdr:cNvSpPr txBox="1"/>
      </xdr:nvSpPr>
      <xdr:spPr>
        <a:xfrm>
          <a:off x="11563985" y="1412494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146685</xdr:rowOff>
    </xdr:from>
    <xdr:to>
      <xdr:col>120</xdr:col>
      <xdr:colOff>152400</xdr:colOff>
      <xdr:row>72</xdr:row>
      <xdr:rowOff>97790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16764000" y="1137983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122555</xdr:rowOff>
    </xdr:from>
    <xdr:to>
      <xdr:col>104</xdr:col>
      <xdr:colOff>127000</xdr:colOff>
      <xdr:row>74</xdr:row>
      <xdr:rowOff>36830</xdr:rowOff>
    </xdr:to>
    <xdr:sp macro="" textlink="">
      <xdr:nvSpPr>
        <xdr:cNvPr id="684" name="正方形/長方形 683">
          <a:extLst>
            <a:ext uri="{FF2B5EF4-FFF2-40B4-BE49-F238E27FC236}">
              <a16:creationId xmlns:a16="http://schemas.microsoft.com/office/drawing/2014/main" id="{00000000-0008-0000-0100-0000AC020000}"/>
            </a:ext>
          </a:extLst>
        </xdr:cNvPr>
        <xdr:cNvSpPr/>
      </xdr:nvSpPr>
      <xdr:spPr>
        <a:xfrm>
          <a:off x="16891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153035</xdr:rowOff>
    </xdr:from>
    <xdr:to>
      <xdr:col>104</xdr:col>
      <xdr:colOff>127000</xdr:colOff>
      <xdr:row>75</xdr:row>
      <xdr:rowOff>67310</xdr:rowOff>
    </xdr:to>
    <xdr:sp macro="" textlink="">
      <xdr:nvSpPr>
        <xdr:cNvPr id="685" name="正方形/長方形 684">
          <a:extLst>
            <a:ext uri="{FF2B5EF4-FFF2-40B4-BE49-F238E27FC236}">
              <a16:creationId xmlns:a16="http://schemas.microsoft.com/office/drawing/2014/main" id="{00000000-0008-0000-0100-0000AD020000}"/>
            </a:ext>
          </a:extLst>
        </xdr:cNvPr>
        <xdr:cNvSpPr/>
      </xdr:nvSpPr>
      <xdr:spPr>
        <a:xfrm>
          <a:off x="168910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36/69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122555</xdr:rowOff>
    </xdr:from>
    <xdr:to>
      <xdr:col>110</xdr:col>
      <xdr:colOff>0</xdr:colOff>
      <xdr:row>74</xdr:row>
      <xdr:rowOff>36830</xdr:rowOff>
    </xdr:to>
    <xdr:sp macro="" textlink="">
      <xdr:nvSpPr>
        <xdr:cNvPr id="686" name="正方形/長方形 685">
          <a:extLst>
            <a:ext uri="{FF2B5EF4-FFF2-40B4-BE49-F238E27FC236}">
              <a16:creationId xmlns:a16="http://schemas.microsoft.com/office/drawing/2014/main" id="{00000000-0008-0000-0100-0000AE020000}"/>
            </a:ext>
          </a:extLst>
        </xdr:cNvPr>
        <xdr:cNvSpPr/>
      </xdr:nvSpPr>
      <xdr:spPr>
        <a:xfrm>
          <a:off x="178117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153035</xdr:rowOff>
    </xdr:from>
    <xdr:to>
      <xdr:col>110</xdr:col>
      <xdr:colOff>0</xdr:colOff>
      <xdr:row>75</xdr:row>
      <xdr:rowOff>67310</xdr:rowOff>
    </xdr:to>
    <xdr:sp macro="" textlink="">
      <xdr:nvSpPr>
        <xdr:cNvPr id="687" name="正方形/長方形 686">
          <a:extLst>
            <a:ext uri="{FF2B5EF4-FFF2-40B4-BE49-F238E27FC236}">
              <a16:creationId xmlns:a16="http://schemas.microsoft.com/office/drawing/2014/main" id="{00000000-0008-0000-0100-0000AF020000}"/>
            </a:ext>
          </a:extLst>
        </xdr:cNvPr>
        <xdr:cNvSpPr/>
      </xdr:nvSpPr>
      <xdr:spPr>
        <a:xfrm>
          <a:off x="178117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122555</xdr:rowOff>
    </xdr:from>
    <xdr:to>
      <xdr:col>116</xdr:col>
      <xdr:colOff>0</xdr:colOff>
      <xdr:row>74</xdr:row>
      <xdr:rowOff>36830</xdr:rowOff>
    </xdr:to>
    <xdr:sp macro="" textlink="">
      <xdr:nvSpPr>
        <xdr:cNvPr id="688" name="正方形/長方形 687">
          <a:extLst>
            <a:ext uri="{FF2B5EF4-FFF2-40B4-BE49-F238E27FC236}">
              <a16:creationId xmlns:a16="http://schemas.microsoft.com/office/drawing/2014/main" id="{00000000-0008-0000-0100-0000B0020000}"/>
            </a:ext>
          </a:extLst>
        </xdr:cNvPr>
        <xdr:cNvSpPr/>
      </xdr:nvSpPr>
      <xdr:spPr>
        <a:xfrm>
          <a:off x="188595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73</xdr:row>
      <xdr:rowOff>153035</xdr:rowOff>
    </xdr:from>
    <xdr:to>
      <xdr:col>116</xdr:col>
      <xdr:colOff>0</xdr:colOff>
      <xdr:row>75</xdr:row>
      <xdr:rowOff>67310</xdr:rowOff>
    </xdr:to>
    <xdr:sp macro="" textlink="">
      <xdr:nvSpPr>
        <xdr:cNvPr id="689" name="正方形/長方形 688">
          <a:extLst>
            <a:ext uri="{FF2B5EF4-FFF2-40B4-BE49-F238E27FC236}">
              <a16:creationId xmlns:a16="http://schemas.microsoft.com/office/drawing/2014/main" id="{00000000-0008-0000-0100-0000B1020000}"/>
            </a:ext>
          </a:extLst>
        </xdr:cNvPr>
        <xdr:cNvSpPr/>
      </xdr:nvSpPr>
      <xdr:spPr>
        <a:xfrm>
          <a:off x="188595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92075</xdr:rowOff>
    </xdr:from>
    <xdr:to>
      <xdr:col>120</xdr:col>
      <xdr:colOff>152400</xdr:colOff>
      <xdr:row>88</xdr:row>
      <xdr:rowOff>146685</xdr:rowOff>
    </xdr:to>
    <xdr:sp macro="" textlink="">
      <xdr:nvSpPr>
        <xdr:cNvPr id="690" name="正方形/長方形 689">
          <a:extLst>
            <a:ext uri="{FF2B5EF4-FFF2-40B4-BE49-F238E27FC236}">
              <a16:creationId xmlns:a16="http://schemas.microsoft.com/office/drawing/2014/main" id="{00000000-0008-0000-0100-0000B2020000}"/>
            </a:ext>
          </a:extLst>
        </xdr:cNvPr>
        <xdr:cNvSpPr/>
      </xdr:nvSpPr>
      <xdr:spPr>
        <a:xfrm>
          <a:off x="16764000" y="1248092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73025</xdr:rowOff>
    </xdr:from>
    <xdr:ext cx="349885" cy="217170"/>
    <xdr:sp macro="" textlink="">
      <xdr:nvSpPr>
        <xdr:cNvPr id="691" name="テキスト ボックス 690">
          <a:extLst>
            <a:ext uri="{FF2B5EF4-FFF2-40B4-BE49-F238E27FC236}">
              <a16:creationId xmlns:a16="http://schemas.microsoft.com/office/drawing/2014/main" id="{00000000-0008-0000-0100-0000B3020000}"/>
            </a:ext>
          </a:extLst>
        </xdr:cNvPr>
        <xdr:cNvSpPr txBox="1"/>
      </xdr:nvSpPr>
      <xdr:spPr>
        <a:xfrm>
          <a:off x="16741775" y="1229677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146685</xdr:rowOff>
    </xdr:from>
    <xdr:to>
      <xdr:col>120</xdr:col>
      <xdr:colOff>114300</xdr:colOff>
      <xdr:row>88</xdr:row>
      <xdr:rowOff>146685</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6764000" y="1468183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109855</xdr:rowOff>
    </xdr:from>
    <xdr:to>
      <xdr:col>120</xdr:col>
      <xdr:colOff>114300</xdr:colOff>
      <xdr:row>86</xdr:row>
      <xdr:rowOff>109855</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a:off x="16764000" y="14314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137795</xdr:rowOff>
    </xdr:from>
    <xdr:ext cx="465455" cy="249555"/>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6344265" y="141776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84</xdr:row>
      <xdr:rowOff>73025</xdr:rowOff>
    </xdr:from>
    <xdr:to>
      <xdr:col>120</xdr:col>
      <xdr:colOff>114300</xdr:colOff>
      <xdr:row>84</xdr:row>
      <xdr:rowOff>73025</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16764000" y="13947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101600</xdr:rowOff>
    </xdr:from>
    <xdr:ext cx="465455" cy="249555"/>
    <xdr:sp macro="" textlink="">
      <xdr:nvSpPr>
        <xdr:cNvPr id="696" name="テキスト ボックス 695">
          <a:extLst>
            <a:ext uri="{FF2B5EF4-FFF2-40B4-BE49-F238E27FC236}">
              <a16:creationId xmlns:a16="http://schemas.microsoft.com/office/drawing/2014/main" id="{00000000-0008-0000-0100-0000B8020000}"/>
            </a:ext>
          </a:extLst>
        </xdr:cNvPr>
        <xdr:cNvSpPr txBox="1"/>
      </xdr:nvSpPr>
      <xdr:spPr>
        <a:xfrm>
          <a:off x="16344265" y="1381125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dr:col>96</xdr:col>
      <xdr:colOff>0</xdr:colOff>
      <xdr:row>82</xdr:row>
      <xdr:rowOff>36830</xdr:rowOff>
    </xdr:from>
    <xdr:to>
      <xdr:col>120</xdr:col>
      <xdr:colOff>114300</xdr:colOff>
      <xdr:row>82</xdr:row>
      <xdr:rowOff>36830</xdr:rowOff>
    </xdr:to>
    <xdr:cxnSp macro="">
      <xdr:nvCxnSpPr>
        <xdr:cNvPr id="697" name="直線コネクタ 696">
          <a:extLst>
            <a:ext uri="{FF2B5EF4-FFF2-40B4-BE49-F238E27FC236}">
              <a16:creationId xmlns:a16="http://schemas.microsoft.com/office/drawing/2014/main" id="{00000000-0008-0000-0100-0000B9020000}"/>
            </a:ext>
          </a:extLst>
        </xdr:cNvPr>
        <xdr:cNvCxnSpPr/>
      </xdr:nvCxnSpPr>
      <xdr:spPr>
        <a:xfrm>
          <a:off x="16764000" y="135813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64770</xdr:rowOff>
    </xdr:from>
    <xdr:ext cx="465455" cy="249555"/>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6344265" y="1344422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6764000" y="13214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27940</xdr:rowOff>
    </xdr:from>
    <xdr:ext cx="465455" cy="247650"/>
    <xdr:sp macro="" textlink="">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16344265" y="13077190"/>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77</xdr:row>
      <xdr:rowOff>128270</xdr:rowOff>
    </xdr:from>
    <xdr:to>
      <xdr:col>120</xdr:col>
      <xdr:colOff>114300</xdr:colOff>
      <xdr:row>77</xdr:row>
      <xdr:rowOff>128270</xdr:rowOff>
    </xdr:to>
    <xdr:cxnSp macro="">
      <xdr:nvCxnSpPr>
        <xdr:cNvPr id="701" name="直線コネクタ 700">
          <a:extLst>
            <a:ext uri="{FF2B5EF4-FFF2-40B4-BE49-F238E27FC236}">
              <a16:creationId xmlns:a16="http://schemas.microsoft.com/office/drawing/2014/main" id="{00000000-0008-0000-0100-0000BD020000}"/>
            </a:ext>
          </a:extLst>
        </xdr:cNvPr>
        <xdr:cNvCxnSpPr/>
      </xdr:nvCxnSpPr>
      <xdr:spPr>
        <a:xfrm>
          <a:off x="16764000" y="128473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156845</xdr:rowOff>
    </xdr:from>
    <xdr:ext cx="465455" cy="247650"/>
    <xdr:sp macro="" textlink="">
      <xdr:nvSpPr>
        <xdr:cNvPr id="702" name="テキスト ボックス 701">
          <a:extLst>
            <a:ext uri="{FF2B5EF4-FFF2-40B4-BE49-F238E27FC236}">
              <a16:creationId xmlns:a16="http://schemas.microsoft.com/office/drawing/2014/main" id="{00000000-0008-0000-0100-0000BE020000}"/>
            </a:ext>
          </a:extLst>
        </xdr:cNvPr>
        <xdr:cNvSpPr txBox="1"/>
      </xdr:nvSpPr>
      <xdr:spPr>
        <a:xfrm>
          <a:off x="16344265" y="1271079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dr:col>96</xdr:col>
      <xdr:colOff>0</xdr:colOff>
      <xdr:row>75</xdr:row>
      <xdr:rowOff>92075</xdr:rowOff>
    </xdr:from>
    <xdr:to>
      <xdr:col>120</xdr:col>
      <xdr:colOff>114300</xdr:colOff>
      <xdr:row>75</xdr:row>
      <xdr:rowOff>92075</xdr:rowOff>
    </xdr:to>
    <xdr:cxnSp macro="">
      <xdr:nvCxnSpPr>
        <xdr:cNvPr id="703" name="直線コネクタ 702">
          <a:extLst>
            <a:ext uri="{FF2B5EF4-FFF2-40B4-BE49-F238E27FC236}">
              <a16:creationId xmlns:a16="http://schemas.microsoft.com/office/drawing/2014/main" id="{00000000-0008-0000-0100-0000BF020000}"/>
            </a:ext>
          </a:extLst>
        </xdr:cNvPr>
        <xdr:cNvCxnSpPr/>
      </xdr:nvCxnSpPr>
      <xdr:spPr>
        <a:xfrm>
          <a:off x="16764000" y="12480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120015</xdr:rowOff>
    </xdr:from>
    <xdr:ext cx="465455" cy="247650"/>
    <xdr:sp macro="" textlink="">
      <xdr:nvSpPr>
        <xdr:cNvPr id="704" name="テキスト ボックス 703">
          <a:extLst>
            <a:ext uri="{FF2B5EF4-FFF2-40B4-BE49-F238E27FC236}">
              <a16:creationId xmlns:a16="http://schemas.microsoft.com/office/drawing/2014/main" id="{00000000-0008-0000-0100-0000C0020000}"/>
            </a:ext>
          </a:extLst>
        </xdr:cNvPr>
        <xdr:cNvSpPr txBox="1"/>
      </xdr:nvSpPr>
      <xdr:spPr>
        <a:xfrm>
          <a:off x="16344265" y="1234376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75</xdr:row>
      <xdr:rowOff>92075</xdr:rowOff>
    </xdr:from>
    <xdr:to>
      <xdr:col>120</xdr:col>
      <xdr:colOff>152400</xdr:colOff>
      <xdr:row>88</xdr:row>
      <xdr:rowOff>146685</xdr:rowOff>
    </xdr:to>
    <xdr:sp macro="" textlink="">
      <xdr:nvSpPr>
        <xdr:cNvPr id="705" name="【児童館】&#10;一人当たり面積グラフ枠">
          <a:extLst>
            <a:ext uri="{FF2B5EF4-FFF2-40B4-BE49-F238E27FC236}">
              <a16:creationId xmlns:a16="http://schemas.microsoft.com/office/drawing/2014/main" id="{00000000-0008-0000-0100-0000C1020000}"/>
            </a:ext>
          </a:extLst>
        </xdr:cNvPr>
        <xdr:cNvSpPr/>
      </xdr:nvSpPr>
      <xdr:spPr>
        <a:xfrm>
          <a:off x="16764000" y="1248092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55245</xdr:rowOff>
    </xdr:from>
    <xdr:to>
      <xdr:col>116</xdr:col>
      <xdr:colOff>62865</xdr:colOff>
      <xdr:row>86</xdr:row>
      <xdr:rowOff>73025</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flipV="1">
          <a:off x="20319365" y="12939395"/>
          <a:ext cx="0" cy="13385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76835</xdr:rowOff>
    </xdr:from>
    <xdr:ext cx="467995" cy="249555"/>
    <xdr:sp macro="" textlink="">
      <xdr:nvSpPr>
        <xdr:cNvPr id="707" name="【児童館】&#10;一人当たり面積最小値テキスト">
          <a:extLst>
            <a:ext uri="{FF2B5EF4-FFF2-40B4-BE49-F238E27FC236}">
              <a16:creationId xmlns:a16="http://schemas.microsoft.com/office/drawing/2014/main" id="{00000000-0008-0000-0100-0000C3020000}"/>
            </a:ext>
          </a:extLst>
        </xdr:cNvPr>
        <xdr:cNvSpPr txBox="1"/>
      </xdr:nvSpPr>
      <xdr:spPr>
        <a:xfrm>
          <a:off x="20358100" y="1428178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73025</xdr:rowOff>
    </xdr:from>
    <xdr:to>
      <xdr:col>116</xdr:col>
      <xdr:colOff>152400</xdr:colOff>
      <xdr:row>86</xdr:row>
      <xdr:rowOff>73025</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a:off x="20246975" y="142779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3810</xdr:rowOff>
    </xdr:from>
    <xdr:ext cx="467995" cy="249555"/>
    <xdr:sp macro="" textlink="">
      <xdr:nvSpPr>
        <xdr:cNvPr id="709" name="【児童館】&#10;一人当たり面積最大値テキスト">
          <a:extLst>
            <a:ext uri="{FF2B5EF4-FFF2-40B4-BE49-F238E27FC236}">
              <a16:creationId xmlns:a16="http://schemas.microsoft.com/office/drawing/2014/main" id="{00000000-0008-0000-0100-0000C5020000}"/>
            </a:ext>
          </a:extLst>
        </xdr:cNvPr>
        <xdr:cNvSpPr txBox="1"/>
      </xdr:nvSpPr>
      <xdr:spPr>
        <a:xfrm>
          <a:off x="20358100" y="1272286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0.075</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55245</xdr:rowOff>
    </xdr:from>
    <xdr:to>
      <xdr:col>116</xdr:col>
      <xdr:colOff>152400</xdr:colOff>
      <xdr:row>78</xdr:row>
      <xdr:rowOff>55245</xdr:rowOff>
    </xdr:to>
    <xdr:cxnSp macro="">
      <xdr:nvCxnSpPr>
        <xdr:cNvPr id="710" name="直線コネクタ 709">
          <a:extLst>
            <a:ext uri="{FF2B5EF4-FFF2-40B4-BE49-F238E27FC236}">
              <a16:creationId xmlns:a16="http://schemas.microsoft.com/office/drawing/2014/main" id="{00000000-0008-0000-0100-0000C6020000}"/>
            </a:ext>
          </a:extLst>
        </xdr:cNvPr>
        <xdr:cNvCxnSpPr/>
      </xdr:nvCxnSpPr>
      <xdr:spPr>
        <a:xfrm>
          <a:off x="20246975" y="129393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137795</xdr:rowOff>
    </xdr:from>
    <xdr:ext cx="467995" cy="249555"/>
    <xdr:sp macro="" textlink="">
      <xdr:nvSpPr>
        <xdr:cNvPr id="711" name="【児童館】&#10;一人当たり面積平均値テキスト">
          <a:extLst>
            <a:ext uri="{FF2B5EF4-FFF2-40B4-BE49-F238E27FC236}">
              <a16:creationId xmlns:a16="http://schemas.microsoft.com/office/drawing/2014/main" id="{00000000-0008-0000-0100-0000C7020000}"/>
            </a:ext>
          </a:extLst>
        </xdr:cNvPr>
        <xdr:cNvSpPr txBox="1"/>
      </xdr:nvSpPr>
      <xdr:spPr>
        <a:xfrm>
          <a:off x="20358100" y="13682345"/>
          <a:ext cx="46799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116205</xdr:rowOff>
    </xdr:from>
    <xdr:to>
      <xdr:col>116</xdr:col>
      <xdr:colOff>114300</xdr:colOff>
      <xdr:row>84</xdr:row>
      <xdr:rowOff>48895</xdr:rowOff>
    </xdr:to>
    <xdr:sp macro="" textlink="">
      <xdr:nvSpPr>
        <xdr:cNvPr id="712" name="フローチャート: 判断 711">
          <a:extLst>
            <a:ext uri="{FF2B5EF4-FFF2-40B4-BE49-F238E27FC236}">
              <a16:creationId xmlns:a16="http://schemas.microsoft.com/office/drawing/2014/main" id="{00000000-0008-0000-0100-0000C8020000}"/>
            </a:ext>
          </a:extLst>
        </xdr:cNvPr>
        <xdr:cNvSpPr/>
      </xdr:nvSpPr>
      <xdr:spPr>
        <a:xfrm>
          <a:off x="20269200" y="13825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116205</xdr:rowOff>
    </xdr:from>
    <xdr:to>
      <xdr:col>112</xdr:col>
      <xdr:colOff>38100</xdr:colOff>
      <xdr:row>84</xdr:row>
      <xdr:rowOff>48895</xdr:rowOff>
    </xdr:to>
    <xdr:sp macro="" textlink="">
      <xdr:nvSpPr>
        <xdr:cNvPr id="713" name="フローチャート: 判断 712">
          <a:extLst>
            <a:ext uri="{FF2B5EF4-FFF2-40B4-BE49-F238E27FC236}">
              <a16:creationId xmlns:a16="http://schemas.microsoft.com/office/drawing/2014/main" id="{00000000-0008-0000-0100-0000C9020000}"/>
            </a:ext>
          </a:extLst>
        </xdr:cNvPr>
        <xdr:cNvSpPr/>
      </xdr:nvSpPr>
      <xdr:spPr>
        <a:xfrm>
          <a:off x="19510375" y="1382585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116205</xdr:rowOff>
    </xdr:from>
    <xdr:to>
      <xdr:col>107</xdr:col>
      <xdr:colOff>101600</xdr:colOff>
      <xdr:row>84</xdr:row>
      <xdr:rowOff>48895</xdr:rowOff>
    </xdr:to>
    <xdr:sp macro="" textlink="">
      <xdr:nvSpPr>
        <xdr:cNvPr id="714" name="フローチャート: 判断 713">
          <a:extLst>
            <a:ext uri="{FF2B5EF4-FFF2-40B4-BE49-F238E27FC236}">
              <a16:creationId xmlns:a16="http://schemas.microsoft.com/office/drawing/2014/main" id="{00000000-0008-0000-0100-0000CA020000}"/>
            </a:ext>
          </a:extLst>
        </xdr:cNvPr>
        <xdr:cNvSpPr/>
      </xdr:nvSpPr>
      <xdr:spPr>
        <a:xfrm>
          <a:off x="18684875" y="13825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134620</xdr:rowOff>
    </xdr:from>
    <xdr:to>
      <xdr:col>102</xdr:col>
      <xdr:colOff>165100</xdr:colOff>
      <xdr:row>84</xdr:row>
      <xdr:rowOff>67310</xdr:rowOff>
    </xdr:to>
    <xdr:sp macro="" textlink="">
      <xdr:nvSpPr>
        <xdr:cNvPr id="715" name="フローチャート: 判断 714">
          <a:extLst>
            <a:ext uri="{FF2B5EF4-FFF2-40B4-BE49-F238E27FC236}">
              <a16:creationId xmlns:a16="http://schemas.microsoft.com/office/drawing/2014/main" id="{00000000-0008-0000-0100-0000CB020000}"/>
            </a:ext>
          </a:extLst>
        </xdr:cNvPr>
        <xdr:cNvSpPr/>
      </xdr:nvSpPr>
      <xdr:spPr>
        <a:xfrm>
          <a:off x="17875250" y="13844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134620</xdr:rowOff>
    </xdr:from>
    <xdr:to>
      <xdr:col>98</xdr:col>
      <xdr:colOff>38100</xdr:colOff>
      <xdr:row>84</xdr:row>
      <xdr:rowOff>67310</xdr:rowOff>
    </xdr:to>
    <xdr:sp macro="" textlink="">
      <xdr:nvSpPr>
        <xdr:cNvPr id="716" name="フローチャート: 判断 715">
          <a:extLst>
            <a:ext uri="{FF2B5EF4-FFF2-40B4-BE49-F238E27FC236}">
              <a16:creationId xmlns:a16="http://schemas.microsoft.com/office/drawing/2014/main" id="{00000000-0008-0000-0100-0000CC020000}"/>
            </a:ext>
          </a:extLst>
        </xdr:cNvPr>
        <xdr:cNvSpPr/>
      </xdr:nvSpPr>
      <xdr:spPr>
        <a:xfrm>
          <a:off x="17065625" y="1384427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144145</xdr:rowOff>
    </xdr:from>
    <xdr:ext cx="762000" cy="249555"/>
    <xdr:sp macro="" textlink="">
      <xdr:nvSpPr>
        <xdr:cNvPr id="717" name="テキスト ボックス 716">
          <a:extLst>
            <a:ext uri="{FF2B5EF4-FFF2-40B4-BE49-F238E27FC236}">
              <a16:creationId xmlns:a16="http://schemas.microsoft.com/office/drawing/2014/main" id="{00000000-0008-0000-0100-0000CD020000}"/>
            </a:ext>
          </a:extLst>
        </xdr:cNvPr>
        <xdr:cNvSpPr txBox="1"/>
      </xdr:nvSpPr>
      <xdr:spPr>
        <a:xfrm>
          <a:off x="201453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88</xdr:row>
      <xdr:rowOff>144145</xdr:rowOff>
    </xdr:from>
    <xdr:ext cx="762000" cy="24955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193833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144145</xdr:rowOff>
    </xdr:from>
    <xdr:ext cx="762000" cy="249555"/>
    <xdr:sp macro="" textlink="">
      <xdr:nvSpPr>
        <xdr:cNvPr id="719" name="テキスト ボックス 718">
          <a:extLst>
            <a:ext uri="{FF2B5EF4-FFF2-40B4-BE49-F238E27FC236}">
              <a16:creationId xmlns:a16="http://schemas.microsoft.com/office/drawing/2014/main" id="{00000000-0008-0000-0100-0000CF020000}"/>
            </a:ext>
          </a:extLst>
        </xdr:cNvPr>
        <xdr:cNvSpPr txBox="1"/>
      </xdr:nvSpPr>
      <xdr:spPr>
        <a:xfrm>
          <a:off x="185610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144145</xdr:rowOff>
    </xdr:from>
    <xdr:ext cx="762000" cy="249555"/>
    <xdr:sp macro="" textlink="">
      <xdr:nvSpPr>
        <xdr:cNvPr id="720" name="テキスト ボックス 719">
          <a:extLst>
            <a:ext uri="{FF2B5EF4-FFF2-40B4-BE49-F238E27FC236}">
              <a16:creationId xmlns:a16="http://schemas.microsoft.com/office/drawing/2014/main" id="{00000000-0008-0000-0100-0000D0020000}"/>
            </a:ext>
          </a:extLst>
        </xdr:cNvPr>
        <xdr:cNvSpPr txBox="1"/>
      </xdr:nvSpPr>
      <xdr:spPr>
        <a:xfrm>
          <a:off x="177514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88</xdr:row>
      <xdr:rowOff>144145</xdr:rowOff>
    </xdr:from>
    <xdr:ext cx="762000" cy="249555"/>
    <xdr:sp macro="" textlink="">
      <xdr:nvSpPr>
        <xdr:cNvPr id="721" name="テキスト ボックス 720">
          <a:extLst>
            <a:ext uri="{FF2B5EF4-FFF2-40B4-BE49-F238E27FC236}">
              <a16:creationId xmlns:a16="http://schemas.microsoft.com/office/drawing/2014/main" id="{00000000-0008-0000-0100-0000D1020000}"/>
            </a:ext>
          </a:extLst>
        </xdr:cNvPr>
        <xdr:cNvSpPr txBox="1"/>
      </xdr:nvSpPr>
      <xdr:spPr>
        <a:xfrm>
          <a:off x="169386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84</xdr:row>
      <xdr:rowOff>60960</xdr:rowOff>
    </xdr:from>
    <xdr:to>
      <xdr:col>116</xdr:col>
      <xdr:colOff>114300</xdr:colOff>
      <xdr:row>84</xdr:row>
      <xdr:rowOff>159385</xdr:rowOff>
    </xdr:to>
    <xdr:sp macro="" textlink="">
      <xdr:nvSpPr>
        <xdr:cNvPr id="722" name="楕円 721">
          <a:extLst>
            <a:ext uri="{FF2B5EF4-FFF2-40B4-BE49-F238E27FC236}">
              <a16:creationId xmlns:a16="http://schemas.microsoft.com/office/drawing/2014/main" id="{00000000-0008-0000-0100-0000D2020000}"/>
            </a:ext>
          </a:extLst>
        </xdr:cNvPr>
        <xdr:cNvSpPr/>
      </xdr:nvSpPr>
      <xdr:spPr>
        <a:xfrm>
          <a:off x="20269200" y="1393571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40005</xdr:rowOff>
    </xdr:from>
    <xdr:ext cx="467995" cy="249555"/>
    <xdr:sp macro="" textlink="">
      <xdr:nvSpPr>
        <xdr:cNvPr id="723" name="【児童館】&#10;一人当たり面積該当値テキスト">
          <a:extLst>
            <a:ext uri="{FF2B5EF4-FFF2-40B4-BE49-F238E27FC236}">
              <a16:creationId xmlns:a16="http://schemas.microsoft.com/office/drawing/2014/main" id="{00000000-0008-0000-0100-0000D3020000}"/>
            </a:ext>
          </a:extLst>
        </xdr:cNvPr>
        <xdr:cNvSpPr txBox="1"/>
      </xdr:nvSpPr>
      <xdr:spPr>
        <a:xfrm>
          <a:off x="20358100" y="1391475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83</xdr:row>
      <xdr:rowOff>5715</xdr:rowOff>
    </xdr:from>
    <xdr:to>
      <xdr:col>112</xdr:col>
      <xdr:colOff>38100</xdr:colOff>
      <xdr:row>83</xdr:row>
      <xdr:rowOff>104140</xdr:rowOff>
    </xdr:to>
    <xdr:sp macro="" textlink="">
      <xdr:nvSpPr>
        <xdr:cNvPr id="724" name="楕円 723">
          <a:extLst>
            <a:ext uri="{FF2B5EF4-FFF2-40B4-BE49-F238E27FC236}">
              <a16:creationId xmlns:a16="http://schemas.microsoft.com/office/drawing/2014/main" id="{00000000-0008-0000-0100-0000D4020000}"/>
            </a:ext>
          </a:extLst>
        </xdr:cNvPr>
        <xdr:cNvSpPr/>
      </xdr:nvSpPr>
      <xdr:spPr>
        <a:xfrm>
          <a:off x="19510375" y="13715365"/>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83</xdr:row>
      <xdr:rowOff>55245</xdr:rowOff>
    </xdr:from>
    <xdr:to>
      <xdr:col>116</xdr:col>
      <xdr:colOff>63500</xdr:colOff>
      <xdr:row>84</xdr:row>
      <xdr:rowOff>109855</xdr:rowOff>
    </xdr:to>
    <xdr:cxnSp macro="">
      <xdr:nvCxnSpPr>
        <xdr:cNvPr id="725" name="直線コネクタ 724">
          <a:extLst>
            <a:ext uri="{FF2B5EF4-FFF2-40B4-BE49-F238E27FC236}">
              <a16:creationId xmlns:a16="http://schemas.microsoft.com/office/drawing/2014/main" id="{00000000-0008-0000-0100-0000D5020000}"/>
            </a:ext>
          </a:extLst>
        </xdr:cNvPr>
        <xdr:cNvCxnSpPr/>
      </xdr:nvCxnSpPr>
      <xdr:spPr>
        <a:xfrm>
          <a:off x="19558000" y="13764895"/>
          <a:ext cx="762000" cy="219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42545</xdr:rowOff>
    </xdr:from>
    <xdr:to>
      <xdr:col>107</xdr:col>
      <xdr:colOff>101600</xdr:colOff>
      <xdr:row>83</xdr:row>
      <xdr:rowOff>140335</xdr:rowOff>
    </xdr:to>
    <xdr:sp macro="" textlink="">
      <xdr:nvSpPr>
        <xdr:cNvPr id="726" name="楕円 725">
          <a:extLst>
            <a:ext uri="{FF2B5EF4-FFF2-40B4-BE49-F238E27FC236}">
              <a16:creationId xmlns:a16="http://schemas.microsoft.com/office/drawing/2014/main" id="{00000000-0008-0000-0100-0000D6020000}"/>
            </a:ext>
          </a:extLst>
        </xdr:cNvPr>
        <xdr:cNvSpPr/>
      </xdr:nvSpPr>
      <xdr:spPr>
        <a:xfrm>
          <a:off x="18684875" y="137521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55245</xdr:rowOff>
    </xdr:from>
    <xdr:to>
      <xdr:col>111</xdr:col>
      <xdr:colOff>174625</xdr:colOff>
      <xdr:row>83</xdr:row>
      <xdr:rowOff>92075</xdr:rowOff>
    </xdr:to>
    <xdr:cxnSp macro="">
      <xdr:nvCxnSpPr>
        <xdr:cNvPr id="727" name="直線コネクタ 726">
          <a:extLst>
            <a:ext uri="{FF2B5EF4-FFF2-40B4-BE49-F238E27FC236}">
              <a16:creationId xmlns:a16="http://schemas.microsoft.com/office/drawing/2014/main" id="{00000000-0008-0000-0100-0000D7020000}"/>
            </a:ext>
          </a:extLst>
        </xdr:cNvPr>
        <xdr:cNvCxnSpPr/>
      </xdr:nvCxnSpPr>
      <xdr:spPr>
        <a:xfrm flipV="1">
          <a:off x="18735675" y="13764895"/>
          <a:ext cx="822325"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42545</xdr:rowOff>
    </xdr:from>
    <xdr:to>
      <xdr:col>102</xdr:col>
      <xdr:colOff>165100</xdr:colOff>
      <xdr:row>83</xdr:row>
      <xdr:rowOff>140335</xdr:rowOff>
    </xdr:to>
    <xdr:sp macro="" textlink="">
      <xdr:nvSpPr>
        <xdr:cNvPr id="728" name="楕円 727">
          <a:extLst>
            <a:ext uri="{FF2B5EF4-FFF2-40B4-BE49-F238E27FC236}">
              <a16:creationId xmlns:a16="http://schemas.microsoft.com/office/drawing/2014/main" id="{00000000-0008-0000-0100-0000D8020000}"/>
            </a:ext>
          </a:extLst>
        </xdr:cNvPr>
        <xdr:cNvSpPr/>
      </xdr:nvSpPr>
      <xdr:spPr>
        <a:xfrm>
          <a:off x="17875250" y="137521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92075</xdr:rowOff>
    </xdr:from>
    <xdr:to>
      <xdr:col>107</xdr:col>
      <xdr:colOff>50800</xdr:colOff>
      <xdr:row>83</xdr:row>
      <xdr:rowOff>92075</xdr:rowOff>
    </xdr:to>
    <xdr:cxnSp macro="">
      <xdr:nvCxnSpPr>
        <xdr:cNvPr id="729" name="直線コネクタ 728">
          <a:extLst>
            <a:ext uri="{FF2B5EF4-FFF2-40B4-BE49-F238E27FC236}">
              <a16:creationId xmlns:a16="http://schemas.microsoft.com/office/drawing/2014/main" id="{00000000-0008-0000-0100-0000D9020000}"/>
            </a:ext>
          </a:extLst>
        </xdr:cNvPr>
        <xdr:cNvCxnSpPr/>
      </xdr:nvCxnSpPr>
      <xdr:spPr>
        <a:xfrm>
          <a:off x="17926050" y="13801725"/>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60960</xdr:rowOff>
    </xdr:from>
    <xdr:to>
      <xdr:col>98</xdr:col>
      <xdr:colOff>38100</xdr:colOff>
      <xdr:row>83</xdr:row>
      <xdr:rowOff>159385</xdr:rowOff>
    </xdr:to>
    <xdr:sp macro="" textlink="">
      <xdr:nvSpPr>
        <xdr:cNvPr id="730" name="楕円 729">
          <a:extLst>
            <a:ext uri="{FF2B5EF4-FFF2-40B4-BE49-F238E27FC236}">
              <a16:creationId xmlns:a16="http://schemas.microsoft.com/office/drawing/2014/main" id="{00000000-0008-0000-0100-0000DA020000}"/>
            </a:ext>
          </a:extLst>
        </xdr:cNvPr>
        <xdr:cNvSpPr/>
      </xdr:nvSpPr>
      <xdr:spPr>
        <a:xfrm>
          <a:off x="17065625" y="13770610"/>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83</xdr:row>
      <xdr:rowOff>92075</xdr:rowOff>
    </xdr:from>
    <xdr:to>
      <xdr:col>102</xdr:col>
      <xdr:colOff>114300</xdr:colOff>
      <xdr:row>83</xdr:row>
      <xdr:rowOff>109855</xdr:rowOff>
    </xdr:to>
    <xdr:cxnSp macro="">
      <xdr:nvCxnSpPr>
        <xdr:cNvPr id="731" name="直線コネクタ 730">
          <a:extLst>
            <a:ext uri="{FF2B5EF4-FFF2-40B4-BE49-F238E27FC236}">
              <a16:creationId xmlns:a16="http://schemas.microsoft.com/office/drawing/2014/main" id="{00000000-0008-0000-0100-0000DB020000}"/>
            </a:ext>
          </a:extLst>
        </xdr:cNvPr>
        <xdr:cNvCxnSpPr/>
      </xdr:nvCxnSpPr>
      <xdr:spPr>
        <a:xfrm flipV="1">
          <a:off x="17113250" y="13801725"/>
          <a:ext cx="8128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84</xdr:row>
      <xdr:rowOff>40005</xdr:rowOff>
    </xdr:from>
    <xdr:ext cx="469900" cy="249555"/>
    <xdr:sp macro="" textlink="">
      <xdr:nvSpPr>
        <xdr:cNvPr id="732" name="n_1aveValue【児童館】&#10;一人当たり面積">
          <a:extLst>
            <a:ext uri="{FF2B5EF4-FFF2-40B4-BE49-F238E27FC236}">
              <a16:creationId xmlns:a16="http://schemas.microsoft.com/office/drawing/2014/main" id="{00000000-0008-0000-0100-0000DC020000}"/>
            </a:ext>
          </a:extLst>
        </xdr:cNvPr>
        <xdr:cNvSpPr txBox="1"/>
      </xdr:nvSpPr>
      <xdr:spPr>
        <a:xfrm>
          <a:off x="19329400" y="1391475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84</xdr:row>
      <xdr:rowOff>40005</xdr:rowOff>
    </xdr:from>
    <xdr:ext cx="467995" cy="249555"/>
    <xdr:sp macro="" textlink="">
      <xdr:nvSpPr>
        <xdr:cNvPr id="733" name="n_2aveValue【児童館】&#10;一人当たり面積">
          <a:extLst>
            <a:ext uri="{FF2B5EF4-FFF2-40B4-BE49-F238E27FC236}">
              <a16:creationId xmlns:a16="http://schemas.microsoft.com/office/drawing/2014/main" id="{00000000-0008-0000-0100-0000DD020000}"/>
            </a:ext>
          </a:extLst>
        </xdr:cNvPr>
        <xdr:cNvSpPr txBox="1"/>
      </xdr:nvSpPr>
      <xdr:spPr>
        <a:xfrm>
          <a:off x="18516600" y="1391475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59055</xdr:rowOff>
    </xdr:from>
    <xdr:ext cx="467995" cy="247650"/>
    <xdr:sp macro="" textlink="">
      <xdr:nvSpPr>
        <xdr:cNvPr id="734" name="n_3aveValue【児童館】&#10;一人当たり面積">
          <a:extLst>
            <a:ext uri="{FF2B5EF4-FFF2-40B4-BE49-F238E27FC236}">
              <a16:creationId xmlns:a16="http://schemas.microsoft.com/office/drawing/2014/main" id="{00000000-0008-0000-0100-0000DE020000}"/>
            </a:ext>
          </a:extLst>
        </xdr:cNvPr>
        <xdr:cNvSpPr txBox="1"/>
      </xdr:nvSpPr>
      <xdr:spPr>
        <a:xfrm>
          <a:off x="17706975" y="1393380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84</xdr:row>
      <xdr:rowOff>59055</xdr:rowOff>
    </xdr:from>
    <xdr:ext cx="467995" cy="247650"/>
    <xdr:sp macro="" textlink="">
      <xdr:nvSpPr>
        <xdr:cNvPr id="735" name="n_4aveValue【児童館】&#10;一人当たり面積">
          <a:extLst>
            <a:ext uri="{FF2B5EF4-FFF2-40B4-BE49-F238E27FC236}">
              <a16:creationId xmlns:a16="http://schemas.microsoft.com/office/drawing/2014/main" id="{00000000-0008-0000-0100-0000DF020000}"/>
            </a:ext>
          </a:extLst>
        </xdr:cNvPr>
        <xdr:cNvSpPr txBox="1"/>
      </xdr:nvSpPr>
      <xdr:spPr>
        <a:xfrm>
          <a:off x="16897350" y="1393380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0.023</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81</xdr:row>
      <xdr:rowOff>120015</xdr:rowOff>
    </xdr:from>
    <xdr:ext cx="469900" cy="247650"/>
    <xdr:sp macro="" textlink="">
      <xdr:nvSpPr>
        <xdr:cNvPr id="736" name="n_1mainValue【児童館】&#10;一人当たり面積">
          <a:extLst>
            <a:ext uri="{FF2B5EF4-FFF2-40B4-BE49-F238E27FC236}">
              <a16:creationId xmlns:a16="http://schemas.microsoft.com/office/drawing/2014/main" id="{00000000-0008-0000-0100-0000E0020000}"/>
            </a:ext>
          </a:extLst>
        </xdr:cNvPr>
        <xdr:cNvSpPr txBox="1"/>
      </xdr:nvSpPr>
      <xdr:spPr>
        <a:xfrm>
          <a:off x="19329400" y="13499465"/>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81</xdr:row>
      <xdr:rowOff>156845</xdr:rowOff>
    </xdr:from>
    <xdr:ext cx="467995" cy="247650"/>
    <xdr:sp macro="" textlink="">
      <xdr:nvSpPr>
        <xdr:cNvPr id="737" name="n_2mainValue【児童館】&#10;一人当たり面積">
          <a:extLst>
            <a:ext uri="{FF2B5EF4-FFF2-40B4-BE49-F238E27FC236}">
              <a16:creationId xmlns:a16="http://schemas.microsoft.com/office/drawing/2014/main" id="{00000000-0008-0000-0100-0000E1020000}"/>
            </a:ext>
          </a:extLst>
        </xdr:cNvPr>
        <xdr:cNvSpPr txBox="1"/>
      </xdr:nvSpPr>
      <xdr:spPr>
        <a:xfrm>
          <a:off x="18516600" y="1353629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81</xdr:row>
      <xdr:rowOff>156845</xdr:rowOff>
    </xdr:from>
    <xdr:ext cx="467995" cy="247650"/>
    <xdr:sp macro="" textlink="">
      <xdr:nvSpPr>
        <xdr:cNvPr id="738" name="n_3mainValue【児童館】&#10;一人当たり面積">
          <a:extLst>
            <a:ext uri="{FF2B5EF4-FFF2-40B4-BE49-F238E27FC236}">
              <a16:creationId xmlns:a16="http://schemas.microsoft.com/office/drawing/2014/main" id="{00000000-0008-0000-0100-0000E2020000}"/>
            </a:ext>
          </a:extLst>
        </xdr:cNvPr>
        <xdr:cNvSpPr txBox="1"/>
      </xdr:nvSpPr>
      <xdr:spPr>
        <a:xfrm>
          <a:off x="17706975" y="1353629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82</xdr:row>
      <xdr:rowOff>9525</xdr:rowOff>
    </xdr:from>
    <xdr:ext cx="467995" cy="249555"/>
    <xdr:sp macro="" textlink="">
      <xdr:nvSpPr>
        <xdr:cNvPr id="739" name="n_4mainValue【児童館】&#10;一人当たり面積">
          <a:extLst>
            <a:ext uri="{FF2B5EF4-FFF2-40B4-BE49-F238E27FC236}">
              <a16:creationId xmlns:a16="http://schemas.microsoft.com/office/drawing/2014/main" id="{00000000-0008-0000-0100-0000E3020000}"/>
            </a:ext>
          </a:extLst>
        </xdr:cNvPr>
        <xdr:cNvSpPr txBox="1"/>
      </xdr:nvSpPr>
      <xdr:spPr>
        <a:xfrm>
          <a:off x="16897350" y="1355407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1414125" y="15049500"/>
          <a:ext cx="43275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15252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15252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246187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1246187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00000000-0008-0000-0100-0000E9020000}"/>
            </a:ext>
          </a:extLst>
        </xdr:cNvPr>
        <xdr:cNvSpPr/>
      </xdr:nvSpPr>
      <xdr:spPr>
        <a:xfrm>
          <a:off x="1350962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00000000-0008-0000-0100-0000EA020000}"/>
            </a:ext>
          </a:extLst>
        </xdr:cNvPr>
        <xdr:cNvSpPr/>
      </xdr:nvSpPr>
      <xdr:spPr>
        <a:xfrm>
          <a:off x="1350962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00000000-0008-0000-0100-0000EB020000}"/>
            </a:ext>
          </a:extLst>
        </xdr:cNvPr>
        <xdr:cNvSpPr/>
      </xdr:nvSpPr>
      <xdr:spPr>
        <a:xfrm>
          <a:off x="11414125" y="16192500"/>
          <a:ext cx="432752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8" name="正方形/長方形 747">
          <a:extLst>
            <a:ext uri="{FF2B5EF4-FFF2-40B4-BE49-F238E27FC236}">
              <a16:creationId xmlns:a16="http://schemas.microsoft.com/office/drawing/2014/main" id="{00000000-0008-0000-0100-0000EC020000}"/>
            </a:ext>
          </a:extLst>
        </xdr:cNvPr>
        <xdr:cNvSpPr/>
      </xdr:nvSpPr>
      <xdr:spPr>
        <a:xfrm>
          <a:off x="16764000" y="15049500"/>
          <a:ext cx="4343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9" name="正方形/長方形 748">
          <a:extLst>
            <a:ext uri="{FF2B5EF4-FFF2-40B4-BE49-F238E27FC236}">
              <a16:creationId xmlns:a16="http://schemas.microsoft.com/office/drawing/2014/main" id="{00000000-0008-0000-0100-0000ED020000}"/>
            </a:ext>
          </a:extLst>
        </xdr:cNvPr>
        <xdr:cNvSpPr/>
      </xdr:nvSpPr>
      <xdr:spPr>
        <a:xfrm>
          <a:off x="16891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0" name="正方形/長方形 749">
          <a:extLst>
            <a:ext uri="{FF2B5EF4-FFF2-40B4-BE49-F238E27FC236}">
              <a16:creationId xmlns:a16="http://schemas.microsoft.com/office/drawing/2014/main" id="{00000000-0008-0000-0100-0000EE020000}"/>
            </a:ext>
          </a:extLst>
        </xdr:cNvPr>
        <xdr:cNvSpPr/>
      </xdr:nvSpPr>
      <xdr:spPr>
        <a:xfrm>
          <a:off x="16891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1" name="正方形/長方形 750">
          <a:extLst>
            <a:ext uri="{FF2B5EF4-FFF2-40B4-BE49-F238E27FC236}">
              <a16:creationId xmlns:a16="http://schemas.microsoft.com/office/drawing/2014/main" id="{00000000-0008-0000-0100-0000EF020000}"/>
            </a:ext>
          </a:extLst>
        </xdr:cNvPr>
        <xdr:cNvSpPr/>
      </xdr:nvSpPr>
      <xdr:spPr>
        <a:xfrm>
          <a:off x="178117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2" name="正方形/長方形 751">
          <a:extLst>
            <a:ext uri="{FF2B5EF4-FFF2-40B4-BE49-F238E27FC236}">
              <a16:creationId xmlns:a16="http://schemas.microsoft.com/office/drawing/2014/main" id="{00000000-0008-0000-0100-0000F0020000}"/>
            </a:ext>
          </a:extLst>
        </xdr:cNvPr>
        <xdr:cNvSpPr/>
      </xdr:nvSpPr>
      <xdr:spPr>
        <a:xfrm>
          <a:off x="178117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3" name="正方形/長方形 752">
          <a:extLst>
            <a:ext uri="{FF2B5EF4-FFF2-40B4-BE49-F238E27FC236}">
              <a16:creationId xmlns:a16="http://schemas.microsoft.com/office/drawing/2014/main" id="{00000000-0008-0000-0100-0000F1020000}"/>
            </a:ext>
          </a:extLst>
        </xdr:cNvPr>
        <xdr:cNvSpPr/>
      </xdr:nvSpPr>
      <xdr:spPr>
        <a:xfrm>
          <a:off x="188595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4" name="正方形/長方形 753">
          <a:extLst>
            <a:ext uri="{FF2B5EF4-FFF2-40B4-BE49-F238E27FC236}">
              <a16:creationId xmlns:a16="http://schemas.microsoft.com/office/drawing/2014/main" id="{00000000-0008-0000-0100-0000F2020000}"/>
            </a:ext>
          </a:extLst>
        </xdr:cNvPr>
        <xdr:cNvSpPr/>
      </xdr:nvSpPr>
      <xdr:spPr>
        <a:xfrm>
          <a:off x="188595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5" name="正方形/長方形 754">
          <a:extLst>
            <a:ext uri="{FF2B5EF4-FFF2-40B4-BE49-F238E27FC236}">
              <a16:creationId xmlns:a16="http://schemas.microsoft.com/office/drawing/2014/main" id="{00000000-0008-0000-0100-0000F3020000}"/>
            </a:ext>
          </a:extLst>
        </xdr:cNvPr>
        <xdr:cNvSpPr/>
      </xdr:nvSpPr>
      <xdr:spPr>
        <a:xfrm>
          <a:off x="16764000" y="16192500"/>
          <a:ext cx="4343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00000000-0008-0000-0100-0000F4020000}"/>
            </a:ext>
          </a:extLst>
        </xdr:cNvPr>
        <xdr:cNvSpPr/>
      </xdr:nvSpPr>
      <xdr:spPr>
        <a:xfrm>
          <a:off x="698500" y="18859500"/>
          <a:ext cx="204089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00000000-0008-0000-0100-0000F5020000}"/>
            </a:ext>
          </a:extLst>
        </xdr:cNvPr>
        <xdr:cNvSpPr/>
      </xdr:nvSpPr>
      <xdr:spPr>
        <a:xfrm>
          <a:off x="698500" y="18923000"/>
          <a:ext cx="3530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00000000-0008-0000-0100-0000F6020000}"/>
            </a:ext>
          </a:extLst>
        </xdr:cNvPr>
        <xdr:cNvSpPr txBox="1"/>
      </xdr:nvSpPr>
      <xdr:spPr>
        <a:xfrm>
          <a:off x="774700" y="19177000"/>
          <a:ext cx="202438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平均、全国平均、京都府平均と比較して有形固定資産減価償却率が高くなっている施設は、学校施設と児童館であり、低くなっている施設は、道路、橋りょう・トンネル、公営住宅、認定こども園・幼稚園・保育所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学校施設については、築後</a:t>
          </a:r>
          <a:r>
            <a:rPr kumimoji="1" lang="en-US" altLang="ja-JP" sz="1300">
              <a:latin typeface="ＭＳ Ｐゴシック"/>
              <a:ea typeface="ＭＳ Ｐゴシック"/>
            </a:rPr>
            <a:t>30</a:t>
          </a:r>
          <a:r>
            <a:rPr kumimoji="1" lang="ja-JP" altLang="en-US" sz="1300">
              <a:latin typeface="ＭＳ Ｐゴシック"/>
              <a:ea typeface="ＭＳ Ｐゴシック"/>
            </a:rPr>
            <a:t>年以上経過する施設が多く老朽化が進んでいる。校区により児童数・生徒数に差があることから今後は「亀岡市学校規模適正化基本方針」に基づく計画的な施設整備を進める。</a:t>
          </a:r>
          <a:endParaRPr kumimoji="1" lang="en-US" altLang="ja-JP" sz="1300">
            <a:latin typeface="ＭＳ Ｐゴシック"/>
            <a:ea typeface="ＭＳ Ｐゴシック"/>
          </a:endParaRPr>
        </a:p>
        <a:p>
          <a:r>
            <a:rPr kumimoji="1" lang="ja-JP" altLang="en-US" sz="1300">
              <a:latin typeface="ＭＳ Ｐゴシック"/>
              <a:ea typeface="ＭＳ Ｐゴシック"/>
            </a:rPr>
            <a:t>児童館については、ほとんどの施設において、築後４０年を経過しており老朽化が進行していることから、施設のあり方について検討を進めていく。</a:t>
          </a:r>
        </a:p>
        <a:p>
          <a:r>
            <a:rPr kumimoji="1" lang="ja-JP" altLang="en-US" sz="1300">
              <a:latin typeface="ＭＳ Ｐゴシック"/>
              <a:ea typeface="ＭＳ Ｐゴシック"/>
            </a:rPr>
            <a:t>道路、橋りょう・トンネルについては、国や府の動向を見据えながら、道路ネットワークの形成上必要な道路、通学や防災上必要な道路などを緊急性・必要性を勘案しながら整備するとともに、効率的な管理運営の検討を進めていく。</a:t>
          </a:r>
        </a:p>
        <a:p>
          <a:r>
            <a:rPr kumimoji="1" lang="ja-JP" altLang="en-US" sz="1300">
              <a:latin typeface="ＭＳ Ｐゴシック"/>
              <a:ea typeface="ＭＳ Ｐゴシック"/>
            </a:rPr>
            <a:t>公営住宅については、「亀岡市公営住宅等長寿命化計画」に基づき除却、長寿命化を図る改修等を行っており、効果的・効率的な施設運営を図っている。幼稚園は公立幼稚園としての役割を十分に踏まえ、就学前児童の充実を図ることとして施設の継続的な維持を目指す。</a:t>
          </a:r>
        </a:p>
        <a:p>
          <a:r>
            <a:rPr kumimoji="1" lang="ja-JP" altLang="en-US" sz="1300">
              <a:latin typeface="ＭＳ Ｐゴシック"/>
              <a:ea typeface="ＭＳ Ｐゴシック"/>
            </a:rPr>
            <a:t>保育所は施設の移転や統廃合など施設のあり方を検討していく。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73025</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587375" y="127000"/>
          <a:ext cx="11636375"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18415</xdr:rowOff>
    </xdr:from>
    <xdr:to>
      <xdr:col>120</xdr:col>
      <xdr:colOff>152400</xdr:colOff>
      <xdr:row>4</xdr:row>
      <xdr:rowOff>60960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7462500" y="189865"/>
          <a:ext cx="36449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42545</xdr:rowOff>
    </xdr:from>
    <xdr:to>
      <xdr:col>120</xdr:col>
      <xdr:colOff>127000</xdr:colOff>
      <xdr:row>4</xdr:row>
      <xdr:rowOff>36830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7481550" y="213995"/>
          <a:ext cx="36004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67310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7506950" y="238760"/>
          <a:ext cx="3543300" cy="42799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京都府亀岡市</a:t>
          </a:r>
        </a:p>
      </xdr:txBody>
    </xdr:sp>
    <xdr:clientData/>
  </xdr:twoCellAnchor>
  <xdr:twoCellAnchor>
    <xdr:from>
      <xdr:col>85</xdr:col>
      <xdr:colOff>63500</xdr:colOff>
      <xdr:row>1</xdr:row>
      <xdr:rowOff>18415</xdr:rowOff>
    </xdr:from>
    <xdr:to>
      <xdr:col>99</xdr:col>
      <xdr:colOff>57150</xdr:colOff>
      <xdr:row>4</xdr:row>
      <xdr:rowOff>60960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4906625" y="189865"/>
          <a:ext cx="24384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42545</xdr:rowOff>
    </xdr:from>
    <xdr:to>
      <xdr:col>99</xdr:col>
      <xdr:colOff>38100</xdr:colOff>
      <xdr:row>4</xdr:row>
      <xdr:rowOff>36830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4932025" y="213995"/>
          <a:ext cx="23939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67310</xdr:rowOff>
    </xdr:from>
    <xdr:to>
      <xdr:col>99</xdr:col>
      <xdr:colOff>6350</xdr:colOff>
      <xdr:row>4</xdr:row>
      <xdr:rowOff>12065</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4957425" y="238760"/>
          <a:ext cx="2336800" cy="44005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30480</xdr:rowOff>
    </xdr:from>
    <xdr:to>
      <xdr:col>57</xdr:col>
      <xdr:colOff>0</xdr:colOff>
      <xdr:row>15</xdr:row>
      <xdr:rowOff>92075</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698500" y="862330"/>
          <a:ext cx="9255125" cy="17125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60960</xdr:rowOff>
    </xdr:from>
    <xdr:to>
      <xdr:col>12</xdr:col>
      <xdr:colOff>0</xdr:colOff>
      <xdr:row>15</xdr:row>
      <xdr:rowOff>60960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25500" y="892810"/>
          <a:ext cx="1270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60960</xdr:rowOff>
    </xdr:from>
    <xdr:to>
      <xdr:col>18</xdr:col>
      <xdr:colOff>127000</xdr:colOff>
      <xdr:row>15</xdr:row>
      <xdr:rowOff>60960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047875" y="892810"/>
          <a:ext cx="122237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86,209
84,798
224.80
47,869,449
46,745,770
1,071,348
20,513,928
36,715,187</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60960</xdr:rowOff>
    </xdr:from>
    <xdr:to>
      <xdr:col>26</xdr:col>
      <xdr:colOff>127000</xdr:colOff>
      <xdr:row>15</xdr:row>
      <xdr:rowOff>60960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270250" y="892810"/>
          <a:ext cx="1397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79375</xdr:rowOff>
    </xdr:from>
    <xdr:to>
      <xdr:col>37</xdr:col>
      <xdr:colOff>63500</xdr:colOff>
      <xdr:row>10</xdr:row>
      <xdr:rowOff>159385</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4667250" y="911225"/>
          <a:ext cx="185737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79375</xdr:rowOff>
    </xdr:from>
    <xdr:to>
      <xdr:col>44</xdr:col>
      <xdr:colOff>0</xdr:colOff>
      <xdr:row>10</xdr:row>
      <xdr:rowOff>159385</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6524625" y="911225"/>
          <a:ext cx="115887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12.7
60.7</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92075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7747000" y="923925"/>
          <a:ext cx="587375"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116205</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4667250" y="1657350"/>
          <a:ext cx="1857375"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116205</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6588125" y="1657350"/>
          <a:ext cx="314325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30480</xdr:rowOff>
    </xdr:from>
    <xdr:to>
      <xdr:col>66</xdr:col>
      <xdr:colOff>25400</xdr:colOff>
      <xdr:row>12</xdr:row>
      <xdr:rowOff>97790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0153650" y="862330"/>
          <a:ext cx="1397000" cy="122301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92075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0398125" y="923925"/>
          <a:ext cx="1222375"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97790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0398125" y="1180465"/>
          <a:ext cx="1222375"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122555</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0398125" y="1497965"/>
          <a:ext cx="1333500"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12065</xdr:rowOff>
    </xdr:from>
    <xdr:to>
      <xdr:col>59</xdr:col>
      <xdr:colOff>127000</xdr:colOff>
      <xdr:row>6</xdr:row>
      <xdr:rowOff>12065</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0236200" y="1009015"/>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128270</xdr:rowOff>
    </xdr:from>
    <xdr:to>
      <xdr:col>59</xdr:col>
      <xdr:colOff>73025</xdr:colOff>
      <xdr:row>6</xdr:row>
      <xdr:rowOff>60960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0290175" y="96012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55245</xdr:rowOff>
    </xdr:from>
    <xdr:to>
      <xdr:col>59</xdr:col>
      <xdr:colOff>73025</xdr:colOff>
      <xdr:row>7</xdr:row>
      <xdr:rowOff>153035</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0290175" y="121729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146685</xdr:rowOff>
    </xdr:from>
    <xdr:to>
      <xdr:col>59</xdr:col>
      <xdr:colOff>15875</xdr:colOff>
      <xdr:row>9</xdr:row>
      <xdr:rowOff>116205</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0318750" y="147383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146685</xdr:rowOff>
    </xdr:from>
    <xdr:to>
      <xdr:col>59</xdr:col>
      <xdr:colOff>107950</xdr:colOff>
      <xdr:row>8</xdr:row>
      <xdr:rowOff>146685</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0255250" y="147383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45720</xdr:rowOff>
    </xdr:from>
    <xdr:to>
      <xdr:col>59</xdr:col>
      <xdr:colOff>15875</xdr:colOff>
      <xdr:row>11</xdr:row>
      <xdr:rowOff>15240</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0318750" y="1703070"/>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0255250" y="184086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48895</xdr:rowOff>
    </xdr:from>
    <xdr:ext cx="8896350" cy="24955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50875" y="2696845"/>
          <a:ext cx="88963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47650"/>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50875" y="3002915"/>
          <a:ext cx="60464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4955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50875" y="3308350"/>
          <a:ext cx="82315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140335</xdr:rowOff>
    </xdr:from>
    <xdr:ext cx="4433570" cy="24955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50875" y="3613785"/>
          <a:ext cx="44335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73025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698500" y="4041775"/>
          <a:ext cx="4343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48895</xdr:rowOff>
    </xdr:from>
    <xdr:to>
      <xdr:col>12</xdr:col>
      <xdr:colOff>127000</xdr:colOff>
      <xdr:row>29</xdr:row>
      <xdr:rowOff>128270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255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79375</xdr:rowOff>
    </xdr:from>
    <xdr:to>
      <xdr:col>12</xdr:col>
      <xdr:colOff>127000</xdr:colOff>
      <xdr:row>30</xdr:row>
      <xdr:rowOff>159385</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255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63/105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48895</xdr:rowOff>
    </xdr:from>
    <xdr:to>
      <xdr:col>18</xdr:col>
      <xdr:colOff>0</xdr:colOff>
      <xdr:row>29</xdr:row>
      <xdr:rowOff>128270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7462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79375</xdr:rowOff>
    </xdr:from>
    <xdr:to>
      <xdr:col>18</xdr:col>
      <xdr:colOff>0</xdr:colOff>
      <xdr:row>30</xdr:row>
      <xdr:rowOff>159385</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7462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48895</xdr:rowOff>
    </xdr:from>
    <xdr:to>
      <xdr:col>24</xdr:col>
      <xdr:colOff>0</xdr:colOff>
      <xdr:row>29</xdr:row>
      <xdr:rowOff>128270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27940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29</xdr:row>
      <xdr:rowOff>79375</xdr:rowOff>
    </xdr:from>
    <xdr:to>
      <xdr:col>24</xdr:col>
      <xdr:colOff>0</xdr:colOff>
      <xdr:row>30</xdr:row>
      <xdr:rowOff>159385</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27940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73025</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698500" y="514286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450" cy="217170"/>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676275" y="495935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73025</xdr:rowOff>
    </xdr:from>
    <xdr:to>
      <xdr:col>28</xdr:col>
      <xdr:colOff>114300</xdr:colOff>
      <xdr:row>44</xdr:row>
      <xdr:rowOff>73025</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698500" y="7343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101600</xdr:rowOff>
    </xdr:from>
    <xdr:ext cx="465455" cy="24955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78765" y="720725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89535</xdr:rowOff>
    </xdr:from>
    <xdr:to>
      <xdr:col>28</xdr:col>
      <xdr:colOff>114300</xdr:colOff>
      <xdr:row>42</xdr:row>
      <xdr:rowOff>89535</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698500" y="703008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117475</xdr:rowOff>
    </xdr:from>
    <xdr:ext cx="465455" cy="247650"/>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78765" y="689292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104775</xdr:rowOff>
    </xdr:from>
    <xdr:to>
      <xdr:col>28</xdr:col>
      <xdr:colOff>114300</xdr:colOff>
      <xdr:row>40</xdr:row>
      <xdr:rowOff>104775</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698500" y="67151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132715</xdr:rowOff>
    </xdr:from>
    <xdr:ext cx="403225" cy="24955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42900" y="657796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120650</xdr:rowOff>
    </xdr:from>
    <xdr:to>
      <xdr:col>28</xdr:col>
      <xdr:colOff>114300</xdr:colOff>
      <xdr:row>38</xdr:row>
      <xdr:rowOff>120650</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698500" y="64008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149225</xdr:rowOff>
    </xdr:from>
    <xdr:ext cx="403225" cy="247650"/>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42900" y="626427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136525</xdr:rowOff>
    </xdr:from>
    <xdr:to>
      <xdr:col>28</xdr:col>
      <xdr:colOff>114300</xdr:colOff>
      <xdr:row>36</xdr:row>
      <xdr:rowOff>136525</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698500" y="60864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164465</xdr:rowOff>
    </xdr:from>
    <xdr:ext cx="403225" cy="248920"/>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42900" y="5949315"/>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152400</xdr:rowOff>
    </xdr:from>
    <xdr:to>
      <xdr:col>28</xdr:col>
      <xdr:colOff>114300</xdr:colOff>
      <xdr:row>34</xdr:row>
      <xdr:rowOff>152400</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698500" y="57721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15240</xdr:rowOff>
    </xdr:from>
    <xdr:ext cx="403225" cy="24955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42900" y="563499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698500" y="54571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30480</xdr:rowOff>
    </xdr:from>
    <xdr:ext cx="339090" cy="247650"/>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391160" y="5320030"/>
          <a:ext cx="3390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698500" y="51428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18415</xdr:rowOff>
    </xdr:from>
    <xdr:to>
      <xdr:col>28</xdr:col>
      <xdr:colOff>152400</xdr:colOff>
      <xdr:row>44</xdr:row>
      <xdr:rowOff>73025</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698500" y="514286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50165</xdr:rowOff>
    </xdr:from>
    <xdr:to>
      <xdr:col>24</xdr:col>
      <xdr:colOff>62865</xdr:colOff>
      <xdr:row>42</xdr:row>
      <xdr:rowOff>78105</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253865" y="5669915"/>
          <a:ext cx="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81915</xdr:rowOff>
    </xdr:from>
    <xdr:ext cx="403225" cy="24955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292600" y="702246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99.3</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78105</xdr:rowOff>
    </xdr:from>
    <xdr:to>
      <xdr:col>24</xdr:col>
      <xdr:colOff>152400</xdr:colOff>
      <xdr:row>42</xdr:row>
      <xdr:rowOff>78105</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181475" y="70186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163195</xdr:rowOff>
    </xdr:from>
    <xdr:ext cx="403225" cy="247650"/>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292600" y="545274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13.5</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50165</xdr:rowOff>
    </xdr:from>
    <xdr:to>
      <xdr:col>24</xdr:col>
      <xdr:colOff>152400</xdr:colOff>
      <xdr:row>34</xdr:row>
      <xdr:rowOff>50165</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181475" y="56699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161290</xdr:rowOff>
    </xdr:from>
    <xdr:ext cx="403225" cy="247650"/>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292600" y="6111240"/>
          <a:ext cx="40322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139065</xdr:rowOff>
    </xdr:from>
    <xdr:to>
      <xdr:col>24</xdr:col>
      <xdr:colOff>114300</xdr:colOff>
      <xdr:row>38</xdr:row>
      <xdr:rowOff>71755</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203700" y="6254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127000</xdr:rowOff>
    </xdr:from>
    <xdr:to>
      <xdr:col>20</xdr:col>
      <xdr:colOff>38100</xdr:colOff>
      <xdr:row>38</xdr:row>
      <xdr:rowOff>59690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444875" y="624205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88900</xdr:rowOff>
    </xdr:from>
    <xdr:to>
      <xdr:col>15</xdr:col>
      <xdr:colOff>101600</xdr:colOff>
      <xdr:row>38</xdr:row>
      <xdr:rowOff>21590</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619375" y="62039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70485</xdr:rowOff>
    </xdr:from>
    <xdr:to>
      <xdr:col>10</xdr:col>
      <xdr:colOff>165100</xdr:colOff>
      <xdr:row>38</xdr:row>
      <xdr:rowOff>3175</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809750" y="61855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52705</xdr:rowOff>
    </xdr:from>
    <xdr:to>
      <xdr:col>6</xdr:col>
      <xdr:colOff>38100</xdr:colOff>
      <xdr:row>37</xdr:row>
      <xdr:rowOff>150495</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00125" y="616775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71120</xdr:rowOff>
    </xdr:from>
    <xdr:ext cx="762000" cy="24955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0798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44</xdr:row>
      <xdr:rowOff>71120</xdr:rowOff>
    </xdr:from>
    <xdr:ext cx="762000" cy="24955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3178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71120</xdr:rowOff>
    </xdr:from>
    <xdr:ext cx="762000" cy="24955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4955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71120</xdr:rowOff>
    </xdr:from>
    <xdr:ext cx="762000" cy="24955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6859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44</xdr:row>
      <xdr:rowOff>71120</xdr:rowOff>
    </xdr:from>
    <xdr:ext cx="762000" cy="24955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8731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161290</xdr:rowOff>
    </xdr:from>
    <xdr:to>
      <xdr:col>24</xdr:col>
      <xdr:colOff>114300</xdr:colOff>
      <xdr:row>39</xdr:row>
      <xdr:rowOff>93980</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203700" y="6441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140335</xdr:rowOff>
    </xdr:from>
    <xdr:ext cx="403225" cy="24955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292600" y="642048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128270</xdr:rowOff>
    </xdr:from>
    <xdr:to>
      <xdr:col>20</xdr:col>
      <xdr:colOff>38100</xdr:colOff>
      <xdr:row>39</xdr:row>
      <xdr:rowOff>60960</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444875" y="640842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39</xdr:row>
      <xdr:rowOff>12065</xdr:rowOff>
    </xdr:from>
    <xdr:to>
      <xdr:col>24</xdr:col>
      <xdr:colOff>63500</xdr:colOff>
      <xdr:row>39</xdr:row>
      <xdr:rowOff>45085</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492500" y="6457315"/>
          <a:ext cx="762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95250</xdr:rowOff>
    </xdr:from>
    <xdr:to>
      <xdr:col>15</xdr:col>
      <xdr:colOff>101600</xdr:colOff>
      <xdr:row>39</xdr:row>
      <xdr:rowOff>27940</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619375" y="63754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144145</xdr:rowOff>
    </xdr:from>
    <xdr:to>
      <xdr:col>19</xdr:col>
      <xdr:colOff>174625</xdr:colOff>
      <xdr:row>39</xdr:row>
      <xdr:rowOff>12065</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670175" y="6424295"/>
          <a:ext cx="822325"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63500</xdr:rowOff>
    </xdr:from>
    <xdr:to>
      <xdr:col>10</xdr:col>
      <xdr:colOff>165100</xdr:colOff>
      <xdr:row>38</xdr:row>
      <xdr:rowOff>161290</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809750" y="63436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112395</xdr:rowOff>
    </xdr:from>
    <xdr:to>
      <xdr:col>15</xdr:col>
      <xdr:colOff>50800</xdr:colOff>
      <xdr:row>38</xdr:row>
      <xdr:rowOff>144145</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1860550" y="6392545"/>
          <a:ext cx="809625"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30480</xdr:rowOff>
    </xdr:from>
    <xdr:to>
      <xdr:col>6</xdr:col>
      <xdr:colOff>38100</xdr:colOff>
      <xdr:row>38</xdr:row>
      <xdr:rowOff>128270</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00125" y="631063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38</xdr:row>
      <xdr:rowOff>79375</xdr:rowOff>
    </xdr:from>
    <xdr:to>
      <xdr:col>10</xdr:col>
      <xdr:colOff>114300</xdr:colOff>
      <xdr:row>38</xdr:row>
      <xdr:rowOff>112395</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047750" y="6359525"/>
          <a:ext cx="8128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74930</xdr:rowOff>
    </xdr:from>
    <xdr:ext cx="405130" cy="24955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296285" y="602488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37465</xdr:rowOff>
    </xdr:from>
    <xdr:ext cx="405130" cy="24955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483485" y="598741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19050</xdr:rowOff>
    </xdr:from>
    <xdr:ext cx="405130" cy="247650"/>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673860" y="596900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1270</xdr:rowOff>
    </xdr:from>
    <xdr:ext cx="405130" cy="24955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864235" y="595122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39</xdr:row>
      <xdr:rowOff>52705</xdr:rowOff>
    </xdr:from>
    <xdr:ext cx="405130" cy="247650"/>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296285" y="649795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39</xdr:row>
      <xdr:rowOff>19685</xdr:rowOff>
    </xdr:from>
    <xdr:ext cx="405130" cy="247650"/>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483485" y="646493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38</xdr:row>
      <xdr:rowOff>153035</xdr:rowOff>
    </xdr:from>
    <xdr:ext cx="405130" cy="247650"/>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673860" y="643318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38</xdr:row>
      <xdr:rowOff>120015</xdr:rowOff>
    </xdr:from>
    <xdr:ext cx="405130" cy="247650"/>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864235" y="640016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73025</xdr:rowOff>
    </xdr:from>
    <xdr:to>
      <xdr:col>59</xdr:col>
      <xdr:colOff>88900</xdr:colOff>
      <xdr:row>28</xdr:row>
      <xdr:rowOff>24765</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064250" y="4041775"/>
          <a:ext cx="4327525"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48895</xdr:rowOff>
    </xdr:from>
    <xdr:to>
      <xdr:col>43</xdr:col>
      <xdr:colOff>63500</xdr:colOff>
      <xdr:row>29</xdr:row>
      <xdr:rowOff>128270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175375"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79375</xdr:rowOff>
    </xdr:from>
    <xdr:to>
      <xdr:col>43</xdr:col>
      <xdr:colOff>63500</xdr:colOff>
      <xdr:row>30</xdr:row>
      <xdr:rowOff>159385</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175375"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53/105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48895</xdr:rowOff>
    </xdr:from>
    <xdr:to>
      <xdr:col>48</xdr:col>
      <xdr:colOff>127000</xdr:colOff>
      <xdr:row>29</xdr:row>
      <xdr:rowOff>128270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1120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79375</xdr:rowOff>
    </xdr:from>
    <xdr:to>
      <xdr:col>48</xdr:col>
      <xdr:colOff>127000</xdr:colOff>
      <xdr:row>30</xdr:row>
      <xdr:rowOff>159385</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1120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48895</xdr:rowOff>
    </xdr:from>
    <xdr:to>
      <xdr:col>54</xdr:col>
      <xdr:colOff>127000</xdr:colOff>
      <xdr:row>29</xdr:row>
      <xdr:rowOff>128270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1597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29</xdr:row>
      <xdr:rowOff>79375</xdr:rowOff>
    </xdr:from>
    <xdr:to>
      <xdr:col>54</xdr:col>
      <xdr:colOff>127000</xdr:colOff>
      <xdr:row>30</xdr:row>
      <xdr:rowOff>159385</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1597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73025</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064250" y="514286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85" cy="217170"/>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026150" y="495935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73025</xdr:rowOff>
    </xdr:from>
    <xdr:to>
      <xdr:col>59</xdr:col>
      <xdr:colOff>50800</xdr:colOff>
      <xdr:row>44</xdr:row>
      <xdr:rowOff>73025</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064250" y="734377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36830</xdr:rowOff>
    </xdr:from>
    <xdr:to>
      <xdr:col>59</xdr:col>
      <xdr:colOff>50800</xdr:colOff>
      <xdr:row>42</xdr:row>
      <xdr:rowOff>36830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064250" y="69773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64770</xdr:rowOff>
    </xdr:from>
    <xdr:ext cx="465455" cy="24955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5628640" y="684022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064250" y="66103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27940</xdr:rowOff>
    </xdr:from>
    <xdr:ext cx="465455" cy="247650"/>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5628640" y="6473190"/>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128270</xdr:rowOff>
    </xdr:from>
    <xdr:to>
      <xdr:col>59</xdr:col>
      <xdr:colOff>50800</xdr:colOff>
      <xdr:row>37</xdr:row>
      <xdr:rowOff>128270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064250" y="624332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156845</xdr:rowOff>
    </xdr:from>
    <xdr:ext cx="465455" cy="247650"/>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5628640" y="610679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92075</xdr:rowOff>
    </xdr:from>
    <xdr:to>
      <xdr:col>59</xdr:col>
      <xdr:colOff>50800</xdr:colOff>
      <xdr:row>35</xdr:row>
      <xdr:rowOff>92075</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064250" y="58769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120015</xdr:rowOff>
    </xdr:from>
    <xdr:ext cx="465455" cy="247650"/>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5628640" y="573976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55245</xdr:rowOff>
    </xdr:from>
    <xdr:to>
      <xdr:col>59</xdr:col>
      <xdr:colOff>50800</xdr:colOff>
      <xdr:row>33</xdr:row>
      <xdr:rowOff>55245</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064250" y="550989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83185</xdr:rowOff>
    </xdr:from>
    <xdr:ext cx="465455" cy="247650"/>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5628640" y="537273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064250" y="51428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46355</xdr:rowOff>
    </xdr:from>
    <xdr:ext cx="465455" cy="24955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5628640" y="500570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73025</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064250" y="514286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33</xdr:row>
      <xdr:rowOff>18415</xdr:rowOff>
    </xdr:from>
    <xdr:to>
      <xdr:col>54</xdr:col>
      <xdr:colOff>174625</xdr:colOff>
      <xdr:row>41</xdr:row>
      <xdr:rowOff>92075</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9604375" y="5473065"/>
          <a:ext cx="0" cy="1394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95250</xdr:rowOff>
    </xdr:from>
    <xdr:ext cx="467995" cy="247650"/>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9642475" y="6870700"/>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92075</xdr:rowOff>
    </xdr:from>
    <xdr:to>
      <xdr:col>55</xdr:col>
      <xdr:colOff>88900</xdr:colOff>
      <xdr:row>41</xdr:row>
      <xdr:rowOff>92075</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9531350" y="686752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132080</xdr:rowOff>
    </xdr:from>
    <xdr:ext cx="467995" cy="24955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9642475" y="525653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0.123</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18415</xdr:rowOff>
    </xdr:from>
    <xdr:to>
      <xdr:col>55</xdr:col>
      <xdr:colOff>88900</xdr:colOff>
      <xdr:row>33</xdr:row>
      <xdr:rowOff>18415</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9531350" y="54730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132080</xdr:rowOff>
    </xdr:from>
    <xdr:ext cx="467995" cy="24955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9642475" y="6247130"/>
          <a:ext cx="46799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109855</xdr:rowOff>
    </xdr:from>
    <xdr:to>
      <xdr:col>55</xdr:col>
      <xdr:colOff>50800</xdr:colOff>
      <xdr:row>39</xdr:row>
      <xdr:rowOff>42545</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9569450" y="639000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122555</xdr:rowOff>
    </xdr:from>
    <xdr:to>
      <xdr:col>50</xdr:col>
      <xdr:colOff>165100</xdr:colOff>
      <xdr:row>39</xdr:row>
      <xdr:rowOff>55245</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8794750" y="64027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134620</xdr:rowOff>
    </xdr:from>
    <xdr:to>
      <xdr:col>46</xdr:col>
      <xdr:colOff>38100</xdr:colOff>
      <xdr:row>39</xdr:row>
      <xdr:rowOff>67310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7985125" y="641477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134620</xdr:rowOff>
    </xdr:from>
    <xdr:to>
      <xdr:col>41</xdr:col>
      <xdr:colOff>101600</xdr:colOff>
      <xdr:row>39</xdr:row>
      <xdr:rowOff>67310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159625" y="641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146685</xdr:rowOff>
    </xdr:from>
    <xdr:to>
      <xdr:col>36</xdr:col>
      <xdr:colOff>165100</xdr:colOff>
      <xdr:row>39</xdr:row>
      <xdr:rowOff>79375</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350000" y="64268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71120</xdr:rowOff>
    </xdr:from>
    <xdr:ext cx="762000" cy="24955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94297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71120</xdr:rowOff>
    </xdr:from>
    <xdr:ext cx="762000" cy="24955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86709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44</xdr:row>
      <xdr:rowOff>71120</xdr:rowOff>
    </xdr:from>
    <xdr:ext cx="762000" cy="24955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78581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71120</xdr:rowOff>
    </xdr:from>
    <xdr:ext cx="762000" cy="24955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03580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71120</xdr:rowOff>
    </xdr:from>
    <xdr:ext cx="762000" cy="24955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2261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146685</xdr:rowOff>
    </xdr:from>
    <xdr:to>
      <xdr:col>55</xdr:col>
      <xdr:colOff>50800</xdr:colOff>
      <xdr:row>39</xdr:row>
      <xdr:rowOff>79375</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9569450" y="642683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126365</xdr:rowOff>
    </xdr:from>
    <xdr:ext cx="467995" cy="247650"/>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9642475" y="640651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146685</xdr:rowOff>
    </xdr:from>
    <xdr:to>
      <xdr:col>50</xdr:col>
      <xdr:colOff>165100</xdr:colOff>
      <xdr:row>39</xdr:row>
      <xdr:rowOff>79375</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8794750" y="64268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30480</xdr:rowOff>
    </xdr:from>
    <xdr:to>
      <xdr:col>55</xdr:col>
      <xdr:colOff>0</xdr:colOff>
      <xdr:row>39</xdr:row>
      <xdr:rowOff>30480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8845550" y="6475730"/>
          <a:ext cx="7588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159385</xdr:rowOff>
    </xdr:from>
    <xdr:to>
      <xdr:col>46</xdr:col>
      <xdr:colOff>38100</xdr:colOff>
      <xdr:row>39</xdr:row>
      <xdr:rowOff>92075</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7985125" y="643953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39</xdr:row>
      <xdr:rowOff>30480</xdr:rowOff>
    </xdr:from>
    <xdr:to>
      <xdr:col>50</xdr:col>
      <xdr:colOff>114300</xdr:colOff>
      <xdr:row>39</xdr:row>
      <xdr:rowOff>42545</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8032750" y="6475730"/>
          <a:ext cx="8128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159385</xdr:rowOff>
    </xdr:from>
    <xdr:to>
      <xdr:col>41</xdr:col>
      <xdr:colOff>101600</xdr:colOff>
      <xdr:row>39</xdr:row>
      <xdr:rowOff>92075</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159625" y="64395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42545</xdr:rowOff>
    </xdr:from>
    <xdr:to>
      <xdr:col>45</xdr:col>
      <xdr:colOff>174625</xdr:colOff>
      <xdr:row>39</xdr:row>
      <xdr:rowOff>42545</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7210425" y="6487795"/>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159385</xdr:rowOff>
    </xdr:from>
    <xdr:to>
      <xdr:col>36</xdr:col>
      <xdr:colOff>165100</xdr:colOff>
      <xdr:row>39</xdr:row>
      <xdr:rowOff>92075</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350000" y="64395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42545</xdr:rowOff>
    </xdr:from>
    <xdr:to>
      <xdr:col>41</xdr:col>
      <xdr:colOff>50800</xdr:colOff>
      <xdr:row>39</xdr:row>
      <xdr:rowOff>42545</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6400800" y="6487795"/>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37</xdr:row>
      <xdr:rowOff>71120</xdr:rowOff>
    </xdr:from>
    <xdr:ext cx="469900" cy="24955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8613775" y="618617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37</xdr:row>
      <xdr:rowOff>83185</xdr:rowOff>
    </xdr:from>
    <xdr:ext cx="467995" cy="247650"/>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7816850" y="619823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37</xdr:row>
      <xdr:rowOff>83185</xdr:rowOff>
    </xdr:from>
    <xdr:ext cx="467995" cy="247650"/>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6991350" y="619823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37</xdr:row>
      <xdr:rowOff>95250</xdr:rowOff>
    </xdr:from>
    <xdr:ext cx="467995" cy="247650"/>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181725" y="6210300"/>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39</xdr:row>
      <xdr:rowOff>71120</xdr:rowOff>
    </xdr:from>
    <xdr:ext cx="469900" cy="24955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8613775" y="651637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39</xdr:row>
      <xdr:rowOff>83185</xdr:rowOff>
    </xdr:from>
    <xdr:ext cx="467995" cy="247650"/>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7816850" y="652843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39</xdr:row>
      <xdr:rowOff>83185</xdr:rowOff>
    </xdr:from>
    <xdr:ext cx="467995" cy="247650"/>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6991350" y="652843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39</xdr:row>
      <xdr:rowOff>83185</xdr:rowOff>
    </xdr:from>
    <xdr:ext cx="467995" cy="247650"/>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181725" y="652843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109855</xdr:rowOff>
    </xdr:from>
    <xdr:to>
      <xdr:col>28</xdr:col>
      <xdr:colOff>152400</xdr:colOff>
      <xdr:row>50</xdr:row>
      <xdr:rowOff>60960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698500" y="771080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85725</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255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116205</xdr:rowOff>
    </xdr:from>
    <xdr:to>
      <xdr:col>12</xdr:col>
      <xdr:colOff>127000</xdr:colOff>
      <xdr:row>53</xdr:row>
      <xdr:rowOff>30480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255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84/106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85725</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7462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116205</xdr:rowOff>
    </xdr:from>
    <xdr:to>
      <xdr:col>18</xdr:col>
      <xdr:colOff>0</xdr:colOff>
      <xdr:row>53</xdr:row>
      <xdr:rowOff>30480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7462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85725</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2794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51</xdr:row>
      <xdr:rowOff>116205</xdr:rowOff>
    </xdr:from>
    <xdr:to>
      <xdr:col>24</xdr:col>
      <xdr:colOff>0</xdr:colOff>
      <xdr:row>53</xdr:row>
      <xdr:rowOff>30480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27940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55245</xdr:rowOff>
    </xdr:from>
    <xdr:to>
      <xdr:col>28</xdr:col>
      <xdr:colOff>152400</xdr:colOff>
      <xdr:row>66</xdr:row>
      <xdr:rowOff>109855</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698500" y="881189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36830</xdr:rowOff>
    </xdr:from>
    <xdr:ext cx="298450" cy="217170"/>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676275" y="862838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109855</xdr:rowOff>
    </xdr:from>
    <xdr:to>
      <xdr:col>28</xdr:col>
      <xdr:colOff>114300</xdr:colOff>
      <xdr:row>66</xdr:row>
      <xdr:rowOff>109855</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698500" y="11012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137795</xdr:rowOff>
    </xdr:from>
    <xdr:ext cx="465455" cy="24955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78765" y="108756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73025</xdr:rowOff>
    </xdr:from>
    <xdr:to>
      <xdr:col>28</xdr:col>
      <xdr:colOff>114300</xdr:colOff>
      <xdr:row>64</xdr:row>
      <xdr:rowOff>73025</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698500" y="10645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101600</xdr:rowOff>
    </xdr:from>
    <xdr:ext cx="465455" cy="24955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78765" y="1050925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36830</xdr:rowOff>
    </xdr:from>
    <xdr:to>
      <xdr:col>28</xdr:col>
      <xdr:colOff>114300</xdr:colOff>
      <xdr:row>62</xdr:row>
      <xdr:rowOff>36830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698500" y="102793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64770</xdr:rowOff>
    </xdr:from>
    <xdr:ext cx="403225" cy="24955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42900" y="1014222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698500" y="9912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27940</xdr:rowOff>
    </xdr:from>
    <xdr:ext cx="403225" cy="247650"/>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42900" y="977519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128270</xdr:rowOff>
    </xdr:from>
    <xdr:to>
      <xdr:col>28</xdr:col>
      <xdr:colOff>114300</xdr:colOff>
      <xdr:row>57</xdr:row>
      <xdr:rowOff>128270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698500" y="95453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156845</xdr:rowOff>
    </xdr:from>
    <xdr:ext cx="403225" cy="247650"/>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42900" y="940879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92075</xdr:rowOff>
    </xdr:from>
    <xdr:to>
      <xdr:col>28</xdr:col>
      <xdr:colOff>114300</xdr:colOff>
      <xdr:row>55</xdr:row>
      <xdr:rowOff>92075</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698500" y="9178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120015</xdr:rowOff>
    </xdr:from>
    <xdr:ext cx="403225" cy="247650"/>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42900" y="904176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55245</xdr:rowOff>
    </xdr:from>
    <xdr:to>
      <xdr:col>28</xdr:col>
      <xdr:colOff>114300</xdr:colOff>
      <xdr:row>53</xdr:row>
      <xdr:rowOff>55245</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698500" y="8811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83185</xdr:rowOff>
    </xdr:from>
    <xdr:ext cx="339090" cy="247650"/>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391160" y="8674735"/>
          <a:ext cx="3390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55245</xdr:rowOff>
    </xdr:from>
    <xdr:to>
      <xdr:col>28</xdr:col>
      <xdr:colOff>152400</xdr:colOff>
      <xdr:row>66</xdr:row>
      <xdr:rowOff>109855</xdr:rowOff>
    </xdr:to>
    <xdr:sp macro="" textlink="">
      <xdr:nvSpPr>
        <xdr:cNvPr id="172" name="【体育館・プール】&#10;有形固定資産減価償却率グラフ枠">
          <a:extLst>
            <a:ext uri="{FF2B5EF4-FFF2-40B4-BE49-F238E27FC236}">
              <a16:creationId xmlns:a16="http://schemas.microsoft.com/office/drawing/2014/main" id="{00000000-0008-0000-0200-0000AC000000}"/>
            </a:ext>
          </a:extLst>
        </xdr:cNvPr>
        <xdr:cNvSpPr/>
      </xdr:nvSpPr>
      <xdr:spPr>
        <a:xfrm>
          <a:off x="698500" y="881189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111760</xdr:rowOff>
    </xdr:from>
    <xdr:to>
      <xdr:col>24</xdr:col>
      <xdr:colOff>62865</xdr:colOff>
      <xdr:row>64</xdr:row>
      <xdr:rowOff>73025</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flipV="1">
          <a:off x="4253865" y="9363710"/>
          <a:ext cx="0" cy="1282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76835</xdr:rowOff>
    </xdr:from>
    <xdr:ext cx="467995" cy="249555"/>
    <xdr:sp macro="" textlink="">
      <xdr:nvSpPr>
        <xdr:cNvPr id="174" name="【体育館・プール】&#10;有形固定資産減価償却率最小値テキスト">
          <a:extLst>
            <a:ext uri="{FF2B5EF4-FFF2-40B4-BE49-F238E27FC236}">
              <a16:creationId xmlns:a16="http://schemas.microsoft.com/office/drawing/2014/main" id="{00000000-0008-0000-0200-0000AE000000}"/>
            </a:ext>
          </a:extLst>
        </xdr:cNvPr>
        <xdr:cNvSpPr txBox="1"/>
      </xdr:nvSpPr>
      <xdr:spPr>
        <a:xfrm>
          <a:off x="4292600" y="1064958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73025</xdr:rowOff>
    </xdr:from>
    <xdr:to>
      <xdr:col>24</xdr:col>
      <xdr:colOff>152400</xdr:colOff>
      <xdr:row>64</xdr:row>
      <xdr:rowOff>73025</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181475" y="106457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60960</xdr:rowOff>
    </xdr:from>
    <xdr:ext cx="403225" cy="247650"/>
    <xdr:sp macro="" textlink="">
      <xdr:nvSpPr>
        <xdr:cNvPr id="176" name="【体育館・プール】&#10;有形固定資産減価償却率最大値テキスト">
          <a:extLst>
            <a:ext uri="{FF2B5EF4-FFF2-40B4-BE49-F238E27FC236}">
              <a16:creationId xmlns:a16="http://schemas.microsoft.com/office/drawing/2014/main" id="{00000000-0008-0000-0200-0000B0000000}"/>
            </a:ext>
          </a:extLst>
        </xdr:cNvPr>
        <xdr:cNvSpPr txBox="1"/>
      </xdr:nvSpPr>
      <xdr:spPr>
        <a:xfrm>
          <a:off x="4292600" y="914781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30.1</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111760</xdr:rowOff>
    </xdr:from>
    <xdr:to>
      <xdr:col>24</xdr:col>
      <xdr:colOff>152400</xdr:colOff>
      <xdr:row>56</xdr:row>
      <xdr:rowOff>111760</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4181475" y="93637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88900</xdr:rowOff>
    </xdr:from>
    <xdr:ext cx="403225" cy="247650"/>
    <xdr:sp macro="" textlink="">
      <xdr:nvSpPr>
        <xdr:cNvPr id="178" name="【体育館・プール】&#10;有形固定資産減価償却率平均値テキスト">
          <a:extLst>
            <a:ext uri="{FF2B5EF4-FFF2-40B4-BE49-F238E27FC236}">
              <a16:creationId xmlns:a16="http://schemas.microsoft.com/office/drawing/2014/main" id="{00000000-0008-0000-0200-0000B2000000}"/>
            </a:ext>
          </a:extLst>
        </xdr:cNvPr>
        <xdr:cNvSpPr txBox="1"/>
      </xdr:nvSpPr>
      <xdr:spPr>
        <a:xfrm>
          <a:off x="4292600" y="9836150"/>
          <a:ext cx="40322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66675</xdr:rowOff>
    </xdr:from>
    <xdr:to>
      <xdr:col>24</xdr:col>
      <xdr:colOff>114300</xdr:colOff>
      <xdr:row>60</xdr:row>
      <xdr:rowOff>164465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4203700" y="99790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42545</xdr:rowOff>
    </xdr:from>
    <xdr:to>
      <xdr:col>20</xdr:col>
      <xdr:colOff>38100</xdr:colOff>
      <xdr:row>60</xdr:row>
      <xdr:rowOff>140335</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3444875" y="995489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20955</xdr:rowOff>
    </xdr:from>
    <xdr:to>
      <xdr:col>15</xdr:col>
      <xdr:colOff>101600</xdr:colOff>
      <xdr:row>60</xdr:row>
      <xdr:rowOff>118745</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2619375" y="99333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163830</xdr:rowOff>
    </xdr:from>
    <xdr:to>
      <xdr:col>10</xdr:col>
      <xdr:colOff>165100</xdr:colOff>
      <xdr:row>60</xdr:row>
      <xdr:rowOff>96520</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809750" y="9911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102235</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000125" y="991679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107315</xdr:rowOff>
    </xdr:from>
    <xdr:ext cx="762000" cy="24955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40798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66</xdr:row>
      <xdr:rowOff>107315</xdr:rowOff>
    </xdr:from>
    <xdr:ext cx="762000" cy="24955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33178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107315</xdr:rowOff>
    </xdr:from>
    <xdr:ext cx="762000" cy="24955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249555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107315</xdr:rowOff>
    </xdr:from>
    <xdr:ext cx="762000" cy="24955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16859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66</xdr:row>
      <xdr:rowOff>107315</xdr:rowOff>
    </xdr:from>
    <xdr:ext cx="762000" cy="24955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8731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62</xdr:row>
      <xdr:rowOff>53975</xdr:rowOff>
    </xdr:from>
    <xdr:to>
      <xdr:col>24</xdr:col>
      <xdr:colOff>114300</xdr:colOff>
      <xdr:row>62</xdr:row>
      <xdr:rowOff>151765</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4203700" y="102965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33020</xdr:rowOff>
    </xdr:from>
    <xdr:ext cx="403225" cy="249555"/>
    <xdr:sp macro="" textlink="">
      <xdr:nvSpPr>
        <xdr:cNvPr id="190" name="【体育館・プール】&#10;有形固定資産減価償却率該当値テキスト">
          <a:extLst>
            <a:ext uri="{FF2B5EF4-FFF2-40B4-BE49-F238E27FC236}">
              <a16:creationId xmlns:a16="http://schemas.microsoft.com/office/drawing/2014/main" id="{00000000-0008-0000-0200-0000BE000000}"/>
            </a:ext>
          </a:extLst>
        </xdr:cNvPr>
        <xdr:cNvSpPr txBox="1"/>
      </xdr:nvSpPr>
      <xdr:spPr>
        <a:xfrm>
          <a:off x="4292600" y="1027557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62</xdr:row>
      <xdr:rowOff>15240</xdr:rowOff>
    </xdr:from>
    <xdr:to>
      <xdr:col>20</xdr:col>
      <xdr:colOff>38100</xdr:colOff>
      <xdr:row>62</xdr:row>
      <xdr:rowOff>113030</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3444875" y="1025779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62</xdr:row>
      <xdr:rowOff>64135</xdr:rowOff>
    </xdr:from>
    <xdr:to>
      <xdr:col>24</xdr:col>
      <xdr:colOff>63500</xdr:colOff>
      <xdr:row>62</xdr:row>
      <xdr:rowOff>102870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3492500" y="10306685"/>
          <a:ext cx="762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139700</xdr:rowOff>
    </xdr:from>
    <xdr:to>
      <xdr:col>15</xdr:col>
      <xdr:colOff>101600</xdr:colOff>
      <xdr:row>62</xdr:row>
      <xdr:rowOff>72390</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2619375" y="10217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24130</xdr:rowOff>
    </xdr:from>
    <xdr:to>
      <xdr:col>19</xdr:col>
      <xdr:colOff>174625</xdr:colOff>
      <xdr:row>62</xdr:row>
      <xdr:rowOff>64135</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670175" y="10266680"/>
          <a:ext cx="822325"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99695</xdr:rowOff>
    </xdr:from>
    <xdr:to>
      <xdr:col>10</xdr:col>
      <xdr:colOff>165100</xdr:colOff>
      <xdr:row>62</xdr:row>
      <xdr:rowOff>32385</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809750" y="101771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149225</xdr:rowOff>
    </xdr:from>
    <xdr:to>
      <xdr:col>15</xdr:col>
      <xdr:colOff>50800</xdr:colOff>
      <xdr:row>62</xdr:row>
      <xdr:rowOff>24130</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1860550" y="10226675"/>
          <a:ext cx="809625"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59690</xdr:rowOff>
    </xdr:from>
    <xdr:to>
      <xdr:col>6</xdr:col>
      <xdr:colOff>38100</xdr:colOff>
      <xdr:row>61</xdr:row>
      <xdr:rowOff>157480</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000125" y="1013714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61</xdr:row>
      <xdr:rowOff>107950</xdr:rowOff>
    </xdr:from>
    <xdr:to>
      <xdr:col>10</xdr:col>
      <xdr:colOff>114300</xdr:colOff>
      <xdr:row>61</xdr:row>
      <xdr:rowOff>149225</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a:off x="1047750" y="10185400"/>
          <a:ext cx="8128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58</xdr:row>
      <xdr:rowOff>156845</xdr:rowOff>
    </xdr:from>
    <xdr:ext cx="405130" cy="247650"/>
    <xdr:sp macro="" textlink="">
      <xdr:nvSpPr>
        <xdr:cNvPr id="199" name="n_1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3296285" y="973899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58</xdr:row>
      <xdr:rowOff>134620</xdr:rowOff>
    </xdr:from>
    <xdr:ext cx="405130" cy="249555"/>
    <xdr:sp macro="" textlink="">
      <xdr:nvSpPr>
        <xdr:cNvPr id="200" name="n_2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2483485" y="971677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58</xdr:row>
      <xdr:rowOff>112395</xdr:rowOff>
    </xdr:from>
    <xdr:ext cx="405130" cy="249555"/>
    <xdr:sp macro="" textlink="">
      <xdr:nvSpPr>
        <xdr:cNvPr id="201" name="n_3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1673860" y="969454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58</xdr:row>
      <xdr:rowOff>118110</xdr:rowOff>
    </xdr:from>
    <xdr:ext cx="405130" cy="247650"/>
    <xdr:sp macro="" textlink="">
      <xdr:nvSpPr>
        <xdr:cNvPr id="202" name="n_4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864235" y="970026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62</xdr:row>
      <xdr:rowOff>104775</xdr:rowOff>
    </xdr:from>
    <xdr:ext cx="405130" cy="249555"/>
    <xdr:sp macro="" textlink="">
      <xdr:nvSpPr>
        <xdr:cNvPr id="203" name="n_1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3296285" y="1034732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62</xdr:row>
      <xdr:rowOff>64135</xdr:rowOff>
    </xdr:from>
    <xdr:ext cx="405130" cy="247650"/>
    <xdr:sp macro="" textlink="">
      <xdr:nvSpPr>
        <xdr:cNvPr id="204" name="n_2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2483485" y="1030668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62</xdr:row>
      <xdr:rowOff>24130</xdr:rowOff>
    </xdr:from>
    <xdr:ext cx="405130" cy="247650"/>
    <xdr:sp macro="" textlink="">
      <xdr:nvSpPr>
        <xdr:cNvPr id="205" name="n_3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1673860" y="1026668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149225</xdr:rowOff>
    </xdr:from>
    <xdr:ext cx="405130" cy="247650"/>
    <xdr:sp macro="" textlink="">
      <xdr:nvSpPr>
        <xdr:cNvPr id="206" name="n_4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864235" y="1022667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109855</xdr:rowOff>
    </xdr:from>
    <xdr:to>
      <xdr:col>59</xdr:col>
      <xdr:colOff>88900</xdr:colOff>
      <xdr:row>50</xdr:row>
      <xdr:rowOff>60960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064250" y="771080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85725</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17537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116205</xdr:rowOff>
    </xdr:from>
    <xdr:to>
      <xdr:col>43</xdr:col>
      <xdr:colOff>63500</xdr:colOff>
      <xdr:row>53</xdr:row>
      <xdr:rowOff>30480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175375"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40/106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85725</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112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116205</xdr:rowOff>
    </xdr:from>
    <xdr:to>
      <xdr:col>48</xdr:col>
      <xdr:colOff>127000</xdr:colOff>
      <xdr:row>53</xdr:row>
      <xdr:rowOff>30480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1120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85725</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1597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51</xdr:row>
      <xdr:rowOff>116205</xdr:rowOff>
    </xdr:from>
    <xdr:to>
      <xdr:col>54</xdr:col>
      <xdr:colOff>127000</xdr:colOff>
      <xdr:row>53</xdr:row>
      <xdr:rowOff>30480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1597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55245</xdr:rowOff>
    </xdr:from>
    <xdr:to>
      <xdr:col>59</xdr:col>
      <xdr:colOff>88900</xdr:colOff>
      <xdr:row>66</xdr:row>
      <xdr:rowOff>109855</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6064250" y="881189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36830</xdr:rowOff>
    </xdr:from>
    <xdr:ext cx="349885" cy="217170"/>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026150" y="862838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109855</xdr:rowOff>
    </xdr:from>
    <xdr:to>
      <xdr:col>59</xdr:col>
      <xdr:colOff>50800</xdr:colOff>
      <xdr:row>66</xdr:row>
      <xdr:rowOff>109855</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064250" y="1101280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73025</xdr:rowOff>
    </xdr:from>
    <xdr:to>
      <xdr:col>59</xdr:col>
      <xdr:colOff>50800</xdr:colOff>
      <xdr:row>64</xdr:row>
      <xdr:rowOff>73025</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064250" y="1064577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101600</xdr:rowOff>
    </xdr:from>
    <xdr:ext cx="465455" cy="24955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5628640" y="1050925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36830</xdr:rowOff>
    </xdr:from>
    <xdr:to>
      <xdr:col>59</xdr:col>
      <xdr:colOff>50800</xdr:colOff>
      <xdr:row>62</xdr:row>
      <xdr:rowOff>36830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064250" y="102793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64770</xdr:rowOff>
    </xdr:from>
    <xdr:ext cx="465455" cy="24955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5628640" y="1014222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064250" y="99123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27940</xdr:rowOff>
    </xdr:from>
    <xdr:ext cx="465455" cy="247650"/>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5628640" y="9775190"/>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128270</xdr:rowOff>
    </xdr:from>
    <xdr:to>
      <xdr:col>59</xdr:col>
      <xdr:colOff>50800</xdr:colOff>
      <xdr:row>57</xdr:row>
      <xdr:rowOff>128270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064250" y="954532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156845</xdr:rowOff>
    </xdr:from>
    <xdr:ext cx="465455" cy="247650"/>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5628640" y="940879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92075</xdr:rowOff>
    </xdr:from>
    <xdr:to>
      <xdr:col>59</xdr:col>
      <xdr:colOff>50800</xdr:colOff>
      <xdr:row>55</xdr:row>
      <xdr:rowOff>92075</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064250" y="91789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120015</xdr:rowOff>
    </xdr:from>
    <xdr:ext cx="465455" cy="247650"/>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5628640" y="904176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55245</xdr:rowOff>
    </xdr:from>
    <xdr:to>
      <xdr:col>59</xdr:col>
      <xdr:colOff>50800</xdr:colOff>
      <xdr:row>53</xdr:row>
      <xdr:rowOff>55245</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064250" y="881189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83185</xdr:rowOff>
    </xdr:from>
    <xdr:ext cx="465455" cy="247650"/>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5628640" y="867473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55245</xdr:rowOff>
    </xdr:from>
    <xdr:to>
      <xdr:col>59</xdr:col>
      <xdr:colOff>88900</xdr:colOff>
      <xdr:row>66</xdr:row>
      <xdr:rowOff>109855</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064250" y="881189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56</xdr:row>
      <xdr:rowOff>107950</xdr:rowOff>
    </xdr:from>
    <xdr:to>
      <xdr:col>54</xdr:col>
      <xdr:colOff>174625</xdr:colOff>
      <xdr:row>64</xdr:row>
      <xdr:rowOff>43815</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9604375" y="9359900"/>
          <a:ext cx="0" cy="1256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47625</xdr:rowOff>
    </xdr:from>
    <xdr:ext cx="467995" cy="249555"/>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9642475" y="1062037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43815</xdr:rowOff>
    </xdr:from>
    <xdr:to>
      <xdr:col>55</xdr:col>
      <xdr:colOff>88900</xdr:colOff>
      <xdr:row>64</xdr:row>
      <xdr:rowOff>43815</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9531350" y="106165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57150</xdr:rowOff>
    </xdr:from>
    <xdr:ext cx="467995" cy="247650"/>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9642475" y="9144000"/>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0.701</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107950</xdr:rowOff>
    </xdr:from>
    <xdr:to>
      <xdr:col>55</xdr:col>
      <xdr:colOff>88900</xdr:colOff>
      <xdr:row>56</xdr:row>
      <xdr:rowOff>107950</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9531350" y="93599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60960</xdr:rowOff>
    </xdr:from>
    <xdr:ext cx="467995" cy="247650"/>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9642475" y="10303510"/>
          <a:ext cx="46799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81280</xdr:rowOff>
    </xdr:from>
    <xdr:to>
      <xdr:col>55</xdr:col>
      <xdr:colOff>50800</xdr:colOff>
      <xdr:row>63</xdr:row>
      <xdr:rowOff>13970</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9569450" y="1032383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83185</xdr:rowOff>
    </xdr:from>
    <xdr:to>
      <xdr:col>50</xdr:col>
      <xdr:colOff>165100</xdr:colOff>
      <xdr:row>63</xdr:row>
      <xdr:rowOff>15875</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8794750" y="103257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86995</xdr:rowOff>
    </xdr:from>
    <xdr:to>
      <xdr:col>46</xdr:col>
      <xdr:colOff>38100</xdr:colOff>
      <xdr:row>63</xdr:row>
      <xdr:rowOff>19685</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7985125" y="1032954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83185</xdr:rowOff>
    </xdr:from>
    <xdr:to>
      <xdr:col>41</xdr:col>
      <xdr:colOff>101600</xdr:colOff>
      <xdr:row>63</xdr:row>
      <xdr:rowOff>15875</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159625" y="103257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26670</xdr:rowOff>
    </xdr:from>
    <xdr:to>
      <xdr:col>36</xdr:col>
      <xdr:colOff>165100</xdr:colOff>
      <xdr:row>62</xdr:row>
      <xdr:rowOff>124460</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350000" y="102692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107315</xdr:rowOff>
    </xdr:from>
    <xdr:ext cx="762000" cy="24955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942975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107315</xdr:rowOff>
    </xdr:from>
    <xdr:ext cx="762000" cy="24955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86709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66</xdr:row>
      <xdr:rowOff>107315</xdr:rowOff>
    </xdr:from>
    <xdr:ext cx="762000" cy="24955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78581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107315</xdr:rowOff>
    </xdr:from>
    <xdr:ext cx="762000" cy="24955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03580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107315</xdr:rowOff>
    </xdr:from>
    <xdr:ext cx="762000" cy="24955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2261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73660</xdr:rowOff>
    </xdr:from>
    <xdr:to>
      <xdr:col>55</xdr:col>
      <xdr:colOff>50800</xdr:colOff>
      <xdr:row>63</xdr:row>
      <xdr:rowOff>6350</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9569450" y="1031621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95885</xdr:rowOff>
    </xdr:from>
    <xdr:ext cx="467995" cy="247650"/>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9642475" y="1017333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0.153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75565</xdr:rowOff>
    </xdr:from>
    <xdr:to>
      <xdr:col>50</xdr:col>
      <xdr:colOff>165100</xdr:colOff>
      <xdr:row>63</xdr:row>
      <xdr:rowOff>8255</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8794750" y="10318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123190</xdr:rowOff>
    </xdr:from>
    <xdr:to>
      <xdr:col>55</xdr:col>
      <xdr:colOff>0</xdr:colOff>
      <xdr:row>62</xdr:row>
      <xdr:rowOff>125095</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8845550" y="10365740"/>
          <a:ext cx="75882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75565</xdr:rowOff>
    </xdr:from>
    <xdr:to>
      <xdr:col>46</xdr:col>
      <xdr:colOff>38100</xdr:colOff>
      <xdr:row>63</xdr:row>
      <xdr:rowOff>8255</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7985125" y="1031811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62</xdr:row>
      <xdr:rowOff>125095</xdr:rowOff>
    </xdr:from>
    <xdr:to>
      <xdr:col>50</xdr:col>
      <xdr:colOff>114300</xdr:colOff>
      <xdr:row>62</xdr:row>
      <xdr:rowOff>125095</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a:off x="8032750" y="10367645"/>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77470</xdr:rowOff>
    </xdr:from>
    <xdr:to>
      <xdr:col>41</xdr:col>
      <xdr:colOff>101600</xdr:colOff>
      <xdr:row>63</xdr:row>
      <xdr:rowOff>10160</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159625" y="10320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125095</xdr:rowOff>
    </xdr:from>
    <xdr:to>
      <xdr:col>45</xdr:col>
      <xdr:colOff>174625</xdr:colOff>
      <xdr:row>62</xdr:row>
      <xdr:rowOff>127000</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7210425" y="10367645"/>
          <a:ext cx="82232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79375</xdr:rowOff>
    </xdr:from>
    <xdr:to>
      <xdr:col>36</xdr:col>
      <xdr:colOff>165100</xdr:colOff>
      <xdr:row>63</xdr:row>
      <xdr:rowOff>12065</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350000" y="103219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127000</xdr:rowOff>
    </xdr:from>
    <xdr:to>
      <xdr:col>41</xdr:col>
      <xdr:colOff>50800</xdr:colOff>
      <xdr:row>62</xdr:row>
      <xdr:rowOff>128270</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flipV="1">
          <a:off x="6400800" y="10369550"/>
          <a:ext cx="8096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63</xdr:row>
      <xdr:rowOff>6985</xdr:rowOff>
    </xdr:from>
    <xdr:ext cx="469900" cy="249555"/>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8613775" y="1041463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63</xdr:row>
      <xdr:rowOff>10795</xdr:rowOff>
    </xdr:from>
    <xdr:ext cx="467995" cy="249555"/>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7816850" y="1041844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0.146</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63</xdr:row>
      <xdr:rowOff>6985</xdr:rowOff>
    </xdr:from>
    <xdr:ext cx="467995" cy="249555"/>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6991350" y="1041463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60</xdr:row>
      <xdr:rowOff>139700</xdr:rowOff>
    </xdr:from>
    <xdr:ext cx="467995" cy="249555"/>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181725" y="1005205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0.179</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61</xdr:row>
      <xdr:rowOff>24765</xdr:rowOff>
    </xdr:from>
    <xdr:ext cx="469900" cy="247650"/>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8613775" y="10102215"/>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61</xdr:row>
      <xdr:rowOff>24765</xdr:rowOff>
    </xdr:from>
    <xdr:ext cx="467995" cy="247650"/>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7816850" y="1010221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61</xdr:row>
      <xdr:rowOff>26670</xdr:rowOff>
    </xdr:from>
    <xdr:ext cx="467995" cy="247650"/>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6991350" y="10104120"/>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63</xdr:row>
      <xdr:rowOff>3810</xdr:rowOff>
    </xdr:from>
    <xdr:ext cx="467995" cy="249555"/>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181725" y="1041146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146685</xdr:rowOff>
    </xdr:from>
    <xdr:to>
      <xdr:col>28</xdr:col>
      <xdr:colOff>152400</xdr:colOff>
      <xdr:row>72</xdr:row>
      <xdr:rowOff>97790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698500" y="1137983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122555</xdr:rowOff>
    </xdr:from>
    <xdr:to>
      <xdr:col>12</xdr:col>
      <xdr:colOff>127000</xdr:colOff>
      <xdr:row>74</xdr:row>
      <xdr:rowOff>36830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255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153035</xdr:rowOff>
    </xdr:from>
    <xdr:to>
      <xdr:col>12</xdr:col>
      <xdr:colOff>127000</xdr:colOff>
      <xdr:row>75</xdr:row>
      <xdr:rowOff>67310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255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39/90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122555</xdr:rowOff>
    </xdr:from>
    <xdr:to>
      <xdr:col>18</xdr:col>
      <xdr:colOff>0</xdr:colOff>
      <xdr:row>74</xdr:row>
      <xdr:rowOff>36830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7462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153035</xdr:rowOff>
    </xdr:from>
    <xdr:to>
      <xdr:col>18</xdr:col>
      <xdr:colOff>0</xdr:colOff>
      <xdr:row>75</xdr:row>
      <xdr:rowOff>67310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7462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122555</xdr:rowOff>
    </xdr:from>
    <xdr:to>
      <xdr:col>24</xdr:col>
      <xdr:colOff>0</xdr:colOff>
      <xdr:row>74</xdr:row>
      <xdr:rowOff>36830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2794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73</xdr:row>
      <xdr:rowOff>153035</xdr:rowOff>
    </xdr:from>
    <xdr:to>
      <xdr:col>24</xdr:col>
      <xdr:colOff>0</xdr:colOff>
      <xdr:row>75</xdr:row>
      <xdr:rowOff>67310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27940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92075</xdr:rowOff>
    </xdr:from>
    <xdr:to>
      <xdr:col>28</xdr:col>
      <xdr:colOff>152400</xdr:colOff>
      <xdr:row>88</xdr:row>
      <xdr:rowOff>146685</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698500" y="1248092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73025</xdr:rowOff>
    </xdr:from>
    <xdr:ext cx="298450" cy="217170"/>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676275" y="12296775"/>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146685</xdr:rowOff>
    </xdr:from>
    <xdr:to>
      <xdr:col>28</xdr:col>
      <xdr:colOff>114300</xdr:colOff>
      <xdr:row>88</xdr:row>
      <xdr:rowOff>146685</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698500" y="1468183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9525</xdr:rowOff>
    </xdr:from>
    <xdr:ext cx="465455" cy="24955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78765" y="1454467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162560</xdr:rowOff>
    </xdr:from>
    <xdr:to>
      <xdr:col>28</xdr:col>
      <xdr:colOff>114300</xdr:colOff>
      <xdr:row>86</xdr:row>
      <xdr:rowOff>162560</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698500" y="143675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86</xdr:row>
      <xdr:rowOff>26035</xdr:rowOff>
    </xdr:from>
    <xdr:ext cx="465455" cy="247650"/>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278765" y="1423098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85</xdr:row>
      <xdr:rowOff>12700</xdr:rowOff>
    </xdr:from>
    <xdr:to>
      <xdr:col>28</xdr:col>
      <xdr:colOff>114300</xdr:colOff>
      <xdr:row>85</xdr:row>
      <xdr:rowOff>12700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698500" y="14052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84</xdr:row>
      <xdr:rowOff>40640</xdr:rowOff>
    </xdr:from>
    <xdr:ext cx="403225" cy="24955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42900" y="1391539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83</xdr:row>
      <xdr:rowOff>28575</xdr:rowOff>
    </xdr:from>
    <xdr:to>
      <xdr:col>28</xdr:col>
      <xdr:colOff>114300</xdr:colOff>
      <xdr:row>83</xdr:row>
      <xdr:rowOff>28575</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698500" y="137382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57150</xdr:rowOff>
    </xdr:from>
    <xdr:ext cx="403225" cy="247650"/>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42900" y="1360170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81</xdr:row>
      <xdr:rowOff>44450</xdr:rowOff>
    </xdr:from>
    <xdr:to>
      <xdr:col>28</xdr:col>
      <xdr:colOff>114300</xdr:colOff>
      <xdr:row>81</xdr:row>
      <xdr:rowOff>44450</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698500" y="134239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72390</xdr:rowOff>
    </xdr:from>
    <xdr:ext cx="403225" cy="24955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42900" y="1328674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79</xdr:row>
      <xdr:rowOff>60960</xdr:rowOff>
    </xdr:from>
    <xdr:to>
      <xdr:col>28</xdr:col>
      <xdr:colOff>114300</xdr:colOff>
      <xdr:row>79</xdr:row>
      <xdr:rowOff>60960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698500" y="131102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78</xdr:row>
      <xdr:rowOff>88900</xdr:rowOff>
    </xdr:from>
    <xdr:ext cx="403225" cy="247650"/>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42900" y="1297305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77</xdr:row>
      <xdr:rowOff>75565</xdr:rowOff>
    </xdr:from>
    <xdr:to>
      <xdr:col>28</xdr:col>
      <xdr:colOff>114300</xdr:colOff>
      <xdr:row>77</xdr:row>
      <xdr:rowOff>75565</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698500" y="127946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76</xdr:row>
      <xdr:rowOff>104140</xdr:rowOff>
    </xdr:from>
    <xdr:ext cx="339090" cy="249555"/>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391160" y="12658090"/>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92075</xdr:rowOff>
    </xdr:from>
    <xdr:to>
      <xdr:col>28</xdr:col>
      <xdr:colOff>114300</xdr:colOff>
      <xdr:row>75</xdr:row>
      <xdr:rowOff>92075</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698500" y="12480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92075</xdr:rowOff>
    </xdr:from>
    <xdr:to>
      <xdr:col>28</xdr:col>
      <xdr:colOff>152400</xdr:colOff>
      <xdr:row>88</xdr:row>
      <xdr:rowOff>146685</xdr:rowOff>
    </xdr:to>
    <xdr:sp macro="" textlink="">
      <xdr:nvSpPr>
        <xdr:cNvPr id="288" name="【福祉施設】&#10;有形固定資産減価償却率グラフ枠">
          <a:extLst>
            <a:ext uri="{FF2B5EF4-FFF2-40B4-BE49-F238E27FC236}">
              <a16:creationId xmlns:a16="http://schemas.microsoft.com/office/drawing/2014/main" id="{00000000-0008-0000-0200-000020010000}"/>
            </a:ext>
          </a:extLst>
        </xdr:cNvPr>
        <xdr:cNvSpPr/>
      </xdr:nvSpPr>
      <xdr:spPr>
        <a:xfrm>
          <a:off x="698500" y="1248092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57150</xdr:rowOff>
    </xdr:from>
    <xdr:to>
      <xdr:col>24</xdr:col>
      <xdr:colOff>62865</xdr:colOff>
      <xdr:row>86</xdr:row>
      <xdr:rowOff>162560</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flipV="1">
          <a:off x="4253865" y="12941300"/>
          <a:ext cx="0" cy="1426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1270</xdr:rowOff>
    </xdr:from>
    <xdr:ext cx="467995" cy="249555"/>
    <xdr:sp macro="" textlink="">
      <xdr:nvSpPr>
        <xdr:cNvPr id="290" name="【福祉施設】&#10;有形固定資産減価償却率最小値テキスト">
          <a:extLst>
            <a:ext uri="{FF2B5EF4-FFF2-40B4-BE49-F238E27FC236}">
              <a16:creationId xmlns:a16="http://schemas.microsoft.com/office/drawing/2014/main" id="{00000000-0008-0000-0200-000022010000}"/>
            </a:ext>
          </a:extLst>
        </xdr:cNvPr>
        <xdr:cNvSpPr txBox="1"/>
      </xdr:nvSpPr>
      <xdr:spPr>
        <a:xfrm>
          <a:off x="4292600" y="1437132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162560</xdr:rowOff>
    </xdr:from>
    <xdr:to>
      <xdr:col>24</xdr:col>
      <xdr:colOff>152400</xdr:colOff>
      <xdr:row>86</xdr:row>
      <xdr:rowOff>162560</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4181475" y="143675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5715</xdr:rowOff>
    </xdr:from>
    <xdr:ext cx="338455" cy="249555"/>
    <xdr:sp macro="" textlink="">
      <xdr:nvSpPr>
        <xdr:cNvPr id="292" name="【福祉施設】&#10;有形固定資産減価償却率最大値テキスト">
          <a:extLst>
            <a:ext uri="{FF2B5EF4-FFF2-40B4-BE49-F238E27FC236}">
              <a16:creationId xmlns:a16="http://schemas.microsoft.com/office/drawing/2014/main" id="{00000000-0008-0000-0200-000024010000}"/>
            </a:ext>
          </a:extLst>
        </xdr:cNvPr>
        <xdr:cNvSpPr txBox="1"/>
      </xdr:nvSpPr>
      <xdr:spPr>
        <a:xfrm>
          <a:off x="4292600" y="12724765"/>
          <a:ext cx="338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57150</xdr:rowOff>
    </xdr:from>
    <xdr:to>
      <xdr:col>24</xdr:col>
      <xdr:colOff>152400</xdr:colOff>
      <xdr:row>78</xdr:row>
      <xdr:rowOff>57150</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4181475" y="129413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71120</xdr:rowOff>
    </xdr:from>
    <xdr:ext cx="403225" cy="249555"/>
    <xdr:sp macro="" textlink="">
      <xdr:nvSpPr>
        <xdr:cNvPr id="294" name="【福祉施設】&#10;有形固定資産減価償却率平均値テキスト">
          <a:extLst>
            <a:ext uri="{FF2B5EF4-FFF2-40B4-BE49-F238E27FC236}">
              <a16:creationId xmlns:a16="http://schemas.microsoft.com/office/drawing/2014/main" id="{00000000-0008-0000-0200-000026010000}"/>
            </a:ext>
          </a:extLst>
        </xdr:cNvPr>
        <xdr:cNvSpPr txBox="1"/>
      </xdr:nvSpPr>
      <xdr:spPr>
        <a:xfrm>
          <a:off x="4292600" y="13615670"/>
          <a:ext cx="40322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48895</xdr:rowOff>
    </xdr:from>
    <xdr:to>
      <xdr:col>24</xdr:col>
      <xdr:colOff>114300</xdr:colOff>
      <xdr:row>83</xdr:row>
      <xdr:rowOff>146685</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4203700" y="137585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40640</xdr:rowOff>
    </xdr:from>
    <xdr:to>
      <xdr:col>20</xdr:col>
      <xdr:colOff>38100</xdr:colOff>
      <xdr:row>83</xdr:row>
      <xdr:rowOff>138430</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3444875" y="1375029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27305</xdr:rowOff>
    </xdr:from>
    <xdr:to>
      <xdr:col>15</xdr:col>
      <xdr:colOff>101600</xdr:colOff>
      <xdr:row>83</xdr:row>
      <xdr:rowOff>125095</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2619375" y="137369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161925</xdr:rowOff>
    </xdr:from>
    <xdr:to>
      <xdr:col>10</xdr:col>
      <xdr:colOff>165100</xdr:colOff>
      <xdr:row>83</xdr:row>
      <xdr:rowOff>94615</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809750" y="13706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149860</xdr:rowOff>
    </xdr:from>
    <xdr:to>
      <xdr:col>6</xdr:col>
      <xdr:colOff>38100</xdr:colOff>
      <xdr:row>83</xdr:row>
      <xdr:rowOff>83185</xdr:rowOff>
    </xdr:to>
    <xdr:sp macro="" textlink="">
      <xdr:nvSpPr>
        <xdr:cNvPr id="299" name="フローチャート: 判断 298">
          <a:extLst>
            <a:ext uri="{FF2B5EF4-FFF2-40B4-BE49-F238E27FC236}">
              <a16:creationId xmlns:a16="http://schemas.microsoft.com/office/drawing/2014/main" id="{00000000-0008-0000-0200-00002B010000}"/>
            </a:ext>
          </a:extLst>
        </xdr:cNvPr>
        <xdr:cNvSpPr/>
      </xdr:nvSpPr>
      <xdr:spPr>
        <a:xfrm>
          <a:off x="1000125" y="13694410"/>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144145</xdr:rowOff>
    </xdr:from>
    <xdr:ext cx="762000" cy="24955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40798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88</xdr:row>
      <xdr:rowOff>144145</xdr:rowOff>
    </xdr:from>
    <xdr:ext cx="762000" cy="24955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33178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144145</xdr:rowOff>
    </xdr:from>
    <xdr:ext cx="762000" cy="24955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24955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144145</xdr:rowOff>
    </xdr:from>
    <xdr:ext cx="762000" cy="24955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16859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88</xdr:row>
      <xdr:rowOff>144145</xdr:rowOff>
    </xdr:from>
    <xdr:ext cx="762000" cy="24955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8731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83</xdr:row>
      <xdr:rowOff>93345</xdr:rowOff>
    </xdr:from>
    <xdr:to>
      <xdr:col>24</xdr:col>
      <xdr:colOff>114300</xdr:colOff>
      <xdr:row>84</xdr:row>
      <xdr:rowOff>26035</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4203700" y="138029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71755</xdr:rowOff>
    </xdr:from>
    <xdr:ext cx="403225" cy="249555"/>
    <xdr:sp macro="" textlink="">
      <xdr:nvSpPr>
        <xdr:cNvPr id="306" name="【福祉施設】&#10;有形固定資産減価償却率該当値テキスト">
          <a:extLst>
            <a:ext uri="{FF2B5EF4-FFF2-40B4-BE49-F238E27FC236}">
              <a16:creationId xmlns:a16="http://schemas.microsoft.com/office/drawing/2014/main" id="{00000000-0008-0000-0200-000032010000}"/>
            </a:ext>
          </a:extLst>
        </xdr:cNvPr>
        <xdr:cNvSpPr txBox="1"/>
      </xdr:nvSpPr>
      <xdr:spPr>
        <a:xfrm>
          <a:off x="4292600" y="1378140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83</xdr:row>
      <xdr:rowOff>75565</xdr:rowOff>
    </xdr:from>
    <xdr:to>
      <xdr:col>20</xdr:col>
      <xdr:colOff>38100</xdr:colOff>
      <xdr:row>84</xdr:row>
      <xdr:rowOff>8255</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3444875" y="1378521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83</xdr:row>
      <xdr:rowOff>125095</xdr:rowOff>
    </xdr:from>
    <xdr:to>
      <xdr:col>24</xdr:col>
      <xdr:colOff>63500</xdr:colOff>
      <xdr:row>83</xdr:row>
      <xdr:rowOff>141605</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3492500" y="13834745"/>
          <a:ext cx="762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48895</xdr:rowOff>
    </xdr:from>
    <xdr:to>
      <xdr:col>15</xdr:col>
      <xdr:colOff>101600</xdr:colOff>
      <xdr:row>83</xdr:row>
      <xdr:rowOff>146685</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2619375" y="137585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97790</xdr:rowOff>
    </xdr:from>
    <xdr:to>
      <xdr:col>19</xdr:col>
      <xdr:colOff>174625</xdr:colOff>
      <xdr:row>83</xdr:row>
      <xdr:rowOff>125095</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2670175" y="13807440"/>
          <a:ext cx="822325"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19050</xdr:rowOff>
    </xdr:from>
    <xdr:to>
      <xdr:col>10</xdr:col>
      <xdr:colOff>165100</xdr:colOff>
      <xdr:row>83</xdr:row>
      <xdr:rowOff>116840</xdr:rowOff>
    </xdr:to>
    <xdr:sp macro="" textlink="">
      <xdr:nvSpPr>
        <xdr:cNvPr id="311" name="楕円 310">
          <a:extLst>
            <a:ext uri="{FF2B5EF4-FFF2-40B4-BE49-F238E27FC236}">
              <a16:creationId xmlns:a16="http://schemas.microsoft.com/office/drawing/2014/main" id="{00000000-0008-0000-0200-000037010000}"/>
            </a:ext>
          </a:extLst>
        </xdr:cNvPr>
        <xdr:cNvSpPr/>
      </xdr:nvSpPr>
      <xdr:spPr>
        <a:xfrm>
          <a:off x="1809750" y="137287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67945</xdr:rowOff>
    </xdr:from>
    <xdr:to>
      <xdr:col>15</xdr:col>
      <xdr:colOff>50800</xdr:colOff>
      <xdr:row>83</xdr:row>
      <xdr:rowOff>97790</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a:off x="1860550" y="13777595"/>
          <a:ext cx="809625"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153035</xdr:rowOff>
    </xdr:from>
    <xdr:to>
      <xdr:col>6</xdr:col>
      <xdr:colOff>38100</xdr:colOff>
      <xdr:row>83</xdr:row>
      <xdr:rowOff>85725</xdr:rowOff>
    </xdr:to>
    <xdr:sp macro="" textlink="">
      <xdr:nvSpPr>
        <xdr:cNvPr id="313" name="楕円 312">
          <a:extLst>
            <a:ext uri="{FF2B5EF4-FFF2-40B4-BE49-F238E27FC236}">
              <a16:creationId xmlns:a16="http://schemas.microsoft.com/office/drawing/2014/main" id="{00000000-0008-0000-0200-000039010000}"/>
            </a:ext>
          </a:extLst>
        </xdr:cNvPr>
        <xdr:cNvSpPr/>
      </xdr:nvSpPr>
      <xdr:spPr>
        <a:xfrm>
          <a:off x="1000125" y="1369758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83</xdr:row>
      <xdr:rowOff>36830</xdr:rowOff>
    </xdr:from>
    <xdr:to>
      <xdr:col>10</xdr:col>
      <xdr:colOff>114300</xdr:colOff>
      <xdr:row>83</xdr:row>
      <xdr:rowOff>67945</xdr:rowOff>
    </xdr:to>
    <xdr:cxnSp macro="">
      <xdr:nvCxnSpPr>
        <xdr:cNvPr id="314" name="直線コネクタ 313">
          <a:extLst>
            <a:ext uri="{FF2B5EF4-FFF2-40B4-BE49-F238E27FC236}">
              <a16:creationId xmlns:a16="http://schemas.microsoft.com/office/drawing/2014/main" id="{00000000-0008-0000-0200-00003A010000}"/>
            </a:ext>
          </a:extLst>
        </xdr:cNvPr>
        <xdr:cNvCxnSpPr/>
      </xdr:nvCxnSpPr>
      <xdr:spPr>
        <a:xfrm>
          <a:off x="1047750" y="13746480"/>
          <a:ext cx="8128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154940</xdr:rowOff>
    </xdr:from>
    <xdr:ext cx="405130" cy="247650"/>
    <xdr:sp macro="" textlink="">
      <xdr:nvSpPr>
        <xdr:cNvPr id="315" name="n_1aveValue【福祉施設】&#10;有形固定資産減価償却率">
          <a:extLst>
            <a:ext uri="{FF2B5EF4-FFF2-40B4-BE49-F238E27FC236}">
              <a16:creationId xmlns:a16="http://schemas.microsoft.com/office/drawing/2014/main" id="{00000000-0008-0000-0200-00003B010000}"/>
            </a:ext>
          </a:extLst>
        </xdr:cNvPr>
        <xdr:cNvSpPr txBox="1"/>
      </xdr:nvSpPr>
      <xdr:spPr>
        <a:xfrm>
          <a:off x="3296285" y="1353439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140335</xdr:rowOff>
    </xdr:from>
    <xdr:ext cx="405130" cy="249555"/>
    <xdr:sp macro="" textlink="">
      <xdr:nvSpPr>
        <xdr:cNvPr id="316" name="n_2aveValue【福祉施設】&#10;有形固定資産減価償却率">
          <a:extLst>
            <a:ext uri="{FF2B5EF4-FFF2-40B4-BE49-F238E27FC236}">
              <a16:creationId xmlns:a16="http://schemas.microsoft.com/office/drawing/2014/main" id="{00000000-0008-0000-0200-00003C010000}"/>
            </a:ext>
          </a:extLst>
        </xdr:cNvPr>
        <xdr:cNvSpPr txBox="1"/>
      </xdr:nvSpPr>
      <xdr:spPr>
        <a:xfrm>
          <a:off x="2483485" y="1351978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110490</xdr:rowOff>
    </xdr:from>
    <xdr:ext cx="405130" cy="249555"/>
    <xdr:sp macro="" textlink="">
      <xdr:nvSpPr>
        <xdr:cNvPr id="317" name="n_3aveValue【福祉施設】&#10;有形固定資産減価償却率">
          <a:extLst>
            <a:ext uri="{FF2B5EF4-FFF2-40B4-BE49-F238E27FC236}">
              <a16:creationId xmlns:a16="http://schemas.microsoft.com/office/drawing/2014/main" id="{00000000-0008-0000-0200-00003D010000}"/>
            </a:ext>
          </a:extLst>
        </xdr:cNvPr>
        <xdr:cNvSpPr txBox="1"/>
      </xdr:nvSpPr>
      <xdr:spPr>
        <a:xfrm>
          <a:off x="1673860" y="1348994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98425</xdr:rowOff>
    </xdr:from>
    <xdr:ext cx="405130" cy="248920"/>
    <xdr:sp macro="" textlink="">
      <xdr:nvSpPr>
        <xdr:cNvPr id="318" name="n_4aveValue【福祉施設】&#10;有形固定資産減価償却率">
          <a:extLst>
            <a:ext uri="{FF2B5EF4-FFF2-40B4-BE49-F238E27FC236}">
              <a16:creationId xmlns:a16="http://schemas.microsoft.com/office/drawing/2014/main" id="{00000000-0008-0000-0200-00003E010000}"/>
            </a:ext>
          </a:extLst>
        </xdr:cNvPr>
        <xdr:cNvSpPr txBox="1"/>
      </xdr:nvSpPr>
      <xdr:spPr>
        <a:xfrm>
          <a:off x="864235" y="1347787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84</xdr:row>
      <xdr:rowOff>0</xdr:rowOff>
    </xdr:from>
    <xdr:ext cx="405130" cy="249555"/>
    <xdr:sp macro="" textlink="">
      <xdr:nvSpPr>
        <xdr:cNvPr id="319" name="n_1mainValue【福祉施設】&#10;有形固定資産減価償却率">
          <a:extLst>
            <a:ext uri="{FF2B5EF4-FFF2-40B4-BE49-F238E27FC236}">
              <a16:creationId xmlns:a16="http://schemas.microsoft.com/office/drawing/2014/main" id="{00000000-0008-0000-0200-00003F010000}"/>
            </a:ext>
          </a:extLst>
        </xdr:cNvPr>
        <xdr:cNvSpPr txBox="1"/>
      </xdr:nvSpPr>
      <xdr:spPr>
        <a:xfrm>
          <a:off x="3296285" y="1387475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83</xdr:row>
      <xdr:rowOff>137795</xdr:rowOff>
    </xdr:from>
    <xdr:ext cx="405130" cy="249555"/>
    <xdr:sp macro="" textlink="">
      <xdr:nvSpPr>
        <xdr:cNvPr id="320" name="n_2mainValue【福祉施設】&#10;有形固定資産減価償却率">
          <a:extLst>
            <a:ext uri="{FF2B5EF4-FFF2-40B4-BE49-F238E27FC236}">
              <a16:creationId xmlns:a16="http://schemas.microsoft.com/office/drawing/2014/main" id="{00000000-0008-0000-0200-000040010000}"/>
            </a:ext>
          </a:extLst>
        </xdr:cNvPr>
        <xdr:cNvSpPr txBox="1"/>
      </xdr:nvSpPr>
      <xdr:spPr>
        <a:xfrm>
          <a:off x="2483485" y="1384744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83</xdr:row>
      <xdr:rowOff>107950</xdr:rowOff>
    </xdr:from>
    <xdr:ext cx="405130" cy="249555"/>
    <xdr:sp macro="" textlink="">
      <xdr:nvSpPr>
        <xdr:cNvPr id="321" name="n_3mainValue【福祉施設】&#10;有形固定資産減価償却率">
          <a:extLst>
            <a:ext uri="{FF2B5EF4-FFF2-40B4-BE49-F238E27FC236}">
              <a16:creationId xmlns:a16="http://schemas.microsoft.com/office/drawing/2014/main" id="{00000000-0008-0000-0200-000041010000}"/>
            </a:ext>
          </a:extLst>
        </xdr:cNvPr>
        <xdr:cNvSpPr txBox="1"/>
      </xdr:nvSpPr>
      <xdr:spPr>
        <a:xfrm>
          <a:off x="1673860" y="1381760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83</xdr:row>
      <xdr:rowOff>76835</xdr:rowOff>
    </xdr:from>
    <xdr:ext cx="405130" cy="249555"/>
    <xdr:sp macro="" textlink="">
      <xdr:nvSpPr>
        <xdr:cNvPr id="322" name="n_4mainValue【福祉施設】&#10;有形固定資産減価償却率">
          <a:extLst>
            <a:ext uri="{FF2B5EF4-FFF2-40B4-BE49-F238E27FC236}">
              <a16:creationId xmlns:a16="http://schemas.microsoft.com/office/drawing/2014/main" id="{00000000-0008-0000-0200-000042010000}"/>
            </a:ext>
          </a:extLst>
        </xdr:cNvPr>
        <xdr:cNvSpPr txBox="1"/>
      </xdr:nvSpPr>
      <xdr:spPr>
        <a:xfrm>
          <a:off x="864235" y="1378648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146685</xdr:rowOff>
    </xdr:from>
    <xdr:to>
      <xdr:col>59</xdr:col>
      <xdr:colOff>88900</xdr:colOff>
      <xdr:row>72</xdr:row>
      <xdr:rowOff>97790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064250" y="1137983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122555</xdr:rowOff>
    </xdr:from>
    <xdr:to>
      <xdr:col>43</xdr:col>
      <xdr:colOff>63500</xdr:colOff>
      <xdr:row>74</xdr:row>
      <xdr:rowOff>36830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17537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153035</xdr:rowOff>
    </xdr:from>
    <xdr:to>
      <xdr:col>43</xdr:col>
      <xdr:colOff>63500</xdr:colOff>
      <xdr:row>75</xdr:row>
      <xdr:rowOff>67310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6175375"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47/90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122555</xdr:rowOff>
    </xdr:from>
    <xdr:to>
      <xdr:col>48</xdr:col>
      <xdr:colOff>127000</xdr:colOff>
      <xdr:row>74</xdr:row>
      <xdr:rowOff>36830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7112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153035</xdr:rowOff>
    </xdr:from>
    <xdr:to>
      <xdr:col>48</xdr:col>
      <xdr:colOff>127000</xdr:colOff>
      <xdr:row>75</xdr:row>
      <xdr:rowOff>67310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71120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122555</xdr:rowOff>
    </xdr:from>
    <xdr:to>
      <xdr:col>54</xdr:col>
      <xdr:colOff>127000</xdr:colOff>
      <xdr:row>74</xdr:row>
      <xdr:rowOff>36830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81597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73</xdr:row>
      <xdr:rowOff>153035</xdr:rowOff>
    </xdr:from>
    <xdr:to>
      <xdr:col>54</xdr:col>
      <xdr:colOff>127000</xdr:colOff>
      <xdr:row>75</xdr:row>
      <xdr:rowOff>67310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81597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92075</xdr:rowOff>
    </xdr:from>
    <xdr:to>
      <xdr:col>59</xdr:col>
      <xdr:colOff>88900</xdr:colOff>
      <xdr:row>88</xdr:row>
      <xdr:rowOff>146685</xdr:rowOff>
    </xdr:to>
    <xdr:sp macro="" textlink="">
      <xdr:nvSpPr>
        <xdr:cNvPr id="330" name="正方形/長方形 329">
          <a:extLst>
            <a:ext uri="{FF2B5EF4-FFF2-40B4-BE49-F238E27FC236}">
              <a16:creationId xmlns:a16="http://schemas.microsoft.com/office/drawing/2014/main" id="{00000000-0008-0000-0200-00004A010000}"/>
            </a:ext>
          </a:extLst>
        </xdr:cNvPr>
        <xdr:cNvSpPr/>
      </xdr:nvSpPr>
      <xdr:spPr>
        <a:xfrm>
          <a:off x="6064250" y="1248092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73025</xdr:rowOff>
    </xdr:from>
    <xdr:ext cx="349885" cy="217170"/>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6026150" y="1229677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146685</xdr:rowOff>
    </xdr:from>
    <xdr:to>
      <xdr:col>59</xdr:col>
      <xdr:colOff>50800</xdr:colOff>
      <xdr:row>88</xdr:row>
      <xdr:rowOff>146685</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064250" y="1468183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92075</xdr:rowOff>
    </xdr:from>
    <xdr:to>
      <xdr:col>59</xdr:col>
      <xdr:colOff>50800</xdr:colOff>
      <xdr:row>85</xdr:row>
      <xdr:rowOff>92075</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064250" y="141319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120015</xdr:rowOff>
    </xdr:from>
    <xdr:ext cx="465455" cy="247650"/>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5628640" y="1399476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36830</xdr:rowOff>
    </xdr:from>
    <xdr:to>
      <xdr:col>59</xdr:col>
      <xdr:colOff>50800</xdr:colOff>
      <xdr:row>82</xdr:row>
      <xdr:rowOff>36830</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064250" y="135813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64770</xdr:rowOff>
    </xdr:from>
    <xdr:ext cx="465455" cy="24955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5628640" y="1344422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146685</xdr:rowOff>
    </xdr:from>
    <xdr:to>
      <xdr:col>59</xdr:col>
      <xdr:colOff>50800</xdr:colOff>
      <xdr:row>78</xdr:row>
      <xdr:rowOff>146685</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064250" y="1303083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9525</xdr:rowOff>
    </xdr:from>
    <xdr:ext cx="465455" cy="24955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5628640" y="1289367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92075</xdr:rowOff>
    </xdr:from>
    <xdr:to>
      <xdr:col>59</xdr:col>
      <xdr:colOff>50800</xdr:colOff>
      <xdr:row>75</xdr:row>
      <xdr:rowOff>92075</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6064250" y="124809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120015</xdr:rowOff>
    </xdr:from>
    <xdr:ext cx="465455" cy="247650"/>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5628640" y="1234376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92075</xdr:rowOff>
    </xdr:from>
    <xdr:to>
      <xdr:col>59</xdr:col>
      <xdr:colOff>88900</xdr:colOff>
      <xdr:row>88</xdr:row>
      <xdr:rowOff>146685</xdr:rowOff>
    </xdr:to>
    <xdr:sp macro="" textlink="">
      <xdr:nvSpPr>
        <xdr:cNvPr id="341" name="【福祉施設】&#10;一人当たり面積グラフ枠">
          <a:extLst>
            <a:ext uri="{FF2B5EF4-FFF2-40B4-BE49-F238E27FC236}">
              <a16:creationId xmlns:a16="http://schemas.microsoft.com/office/drawing/2014/main" id="{00000000-0008-0000-0200-000055010000}"/>
            </a:ext>
          </a:extLst>
        </xdr:cNvPr>
        <xdr:cNvSpPr/>
      </xdr:nvSpPr>
      <xdr:spPr>
        <a:xfrm>
          <a:off x="6064250" y="1248092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78</xdr:row>
      <xdr:rowOff>59055</xdr:rowOff>
    </xdr:from>
    <xdr:to>
      <xdr:col>54</xdr:col>
      <xdr:colOff>174625</xdr:colOff>
      <xdr:row>85</xdr:row>
      <xdr:rowOff>74930</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flipV="1">
          <a:off x="9604375" y="12943205"/>
          <a:ext cx="0" cy="1171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78740</xdr:rowOff>
    </xdr:from>
    <xdr:ext cx="467995" cy="249555"/>
    <xdr:sp macro="" textlink="">
      <xdr:nvSpPr>
        <xdr:cNvPr id="343" name="【福祉施設】&#10;一人当たり面積最小値テキスト">
          <a:extLst>
            <a:ext uri="{FF2B5EF4-FFF2-40B4-BE49-F238E27FC236}">
              <a16:creationId xmlns:a16="http://schemas.microsoft.com/office/drawing/2014/main" id="{00000000-0008-0000-0200-000057010000}"/>
            </a:ext>
          </a:extLst>
        </xdr:cNvPr>
        <xdr:cNvSpPr txBox="1"/>
      </xdr:nvSpPr>
      <xdr:spPr>
        <a:xfrm>
          <a:off x="9642475" y="1411859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54</xdr:col>
      <xdr:colOff>101600</xdr:colOff>
      <xdr:row>85</xdr:row>
      <xdr:rowOff>74930</xdr:rowOff>
    </xdr:from>
    <xdr:to>
      <xdr:col>55</xdr:col>
      <xdr:colOff>88900</xdr:colOff>
      <xdr:row>85</xdr:row>
      <xdr:rowOff>74930</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9531350" y="141147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6985</xdr:rowOff>
    </xdr:from>
    <xdr:ext cx="467995" cy="249555"/>
    <xdr:sp macro="" textlink="">
      <xdr:nvSpPr>
        <xdr:cNvPr id="345" name="【福祉施設】&#10;一人当たり面積最大値テキスト">
          <a:extLst>
            <a:ext uri="{FF2B5EF4-FFF2-40B4-BE49-F238E27FC236}">
              <a16:creationId xmlns:a16="http://schemas.microsoft.com/office/drawing/2014/main" id="{00000000-0008-0000-0200-000059010000}"/>
            </a:ext>
          </a:extLst>
        </xdr:cNvPr>
        <xdr:cNvSpPr txBox="1"/>
      </xdr:nvSpPr>
      <xdr:spPr>
        <a:xfrm>
          <a:off x="9642475" y="1272603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0.216</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59055</xdr:rowOff>
    </xdr:from>
    <xdr:to>
      <xdr:col>55</xdr:col>
      <xdr:colOff>88900</xdr:colOff>
      <xdr:row>78</xdr:row>
      <xdr:rowOff>59055</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9531350" y="129432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37465</xdr:rowOff>
    </xdr:from>
    <xdr:ext cx="467995" cy="249555"/>
    <xdr:sp macro="" textlink="">
      <xdr:nvSpPr>
        <xdr:cNvPr id="347" name="【福祉施設】&#10;一人当たり面積平均値テキスト">
          <a:extLst>
            <a:ext uri="{FF2B5EF4-FFF2-40B4-BE49-F238E27FC236}">
              <a16:creationId xmlns:a16="http://schemas.microsoft.com/office/drawing/2014/main" id="{00000000-0008-0000-0200-00005B010000}"/>
            </a:ext>
          </a:extLst>
        </xdr:cNvPr>
        <xdr:cNvSpPr txBox="1"/>
      </xdr:nvSpPr>
      <xdr:spPr>
        <a:xfrm>
          <a:off x="9642475" y="13582015"/>
          <a:ext cx="46799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15240</xdr:rowOff>
    </xdr:from>
    <xdr:to>
      <xdr:col>55</xdr:col>
      <xdr:colOff>50800</xdr:colOff>
      <xdr:row>83</xdr:row>
      <xdr:rowOff>113030</xdr:rowOff>
    </xdr:to>
    <xdr:sp macro="" textlink="">
      <xdr:nvSpPr>
        <xdr:cNvPr id="348" name="フローチャート: 判断 347">
          <a:extLst>
            <a:ext uri="{FF2B5EF4-FFF2-40B4-BE49-F238E27FC236}">
              <a16:creationId xmlns:a16="http://schemas.microsoft.com/office/drawing/2014/main" id="{00000000-0008-0000-0200-00005C010000}"/>
            </a:ext>
          </a:extLst>
        </xdr:cNvPr>
        <xdr:cNvSpPr/>
      </xdr:nvSpPr>
      <xdr:spPr>
        <a:xfrm>
          <a:off x="9569450" y="1372489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15240</xdr:rowOff>
    </xdr:from>
    <xdr:to>
      <xdr:col>50</xdr:col>
      <xdr:colOff>165100</xdr:colOff>
      <xdr:row>83</xdr:row>
      <xdr:rowOff>113030</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8794750" y="137248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15240</xdr:rowOff>
    </xdr:from>
    <xdr:to>
      <xdr:col>46</xdr:col>
      <xdr:colOff>38100</xdr:colOff>
      <xdr:row>83</xdr:row>
      <xdr:rowOff>113030</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7985125" y="1372489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102235</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7159625" y="137140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42545</xdr:rowOff>
    </xdr:from>
    <xdr:to>
      <xdr:col>36</xdr:col>
      <xdr:colOff>165100</xdr:colOff>
      <xdr:row>83</xdr:row>
      <xdr:rowOff>140335</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6350000" y="137521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144145</xdr:rowOff>
    </xdr:from>
    <xdr:ext cx="762000" cy="24955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94297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144145</xdr:rowOff>
    </xdr:from>
    <xdr:ext cx="762000" cy="24955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86709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88</xdr:row>
      <xdr:rowOff>144145</xdr:rowOff>
    </xdr:from>
    <xdr:ext cx="762000" cy="24955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78581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144145</xdr:rowOff>
    </xdr:from>
    <xdr:ext cx="762000" cy="24955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703580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144145</xdr:rowOff>
    </xdr:from>
    <xdr:ext cx="762000" cy="24955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62261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83</xdr:row>
      <xdr:rowOff>114300</xdr:rowOff>
    </xdr:from>
    <xdr:to>
      <xdr:col>55</xdr:col>
      <xdr:colOff>50800</xdr:colOff>
      <xdr:row>84</xdr:row>
      <xdr:rowOff>46990</xdr:rowOff>
    </xdr:to>
    <xdr:sp macro="" textlink="">
      <xdr:nvSpPr>
        <xdr:cNvPr id="358" name="楕円 357">
          <a:extLst>
            <a:ext uri="{FF2B5EF4-FFF2-40B4-BE49-F238E27FC236}">
              <a16:creationId xmlns:a16="http://schemas.microsoft.com/office/drawing/2014/main" id="{00000000-0008-0000-0200-000066010000}"/>
            </a:ext>
          </a:extLst>
        </xdr:cNvPr>
        <xdr:cNvSpPr/>
      </xdr:nvSpPr>
      <xdr:spPr>
        <a:xfrm>
          <a:off x="9569450" y="1382395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93980</xdr:rowOff>
    </xdr:from>
    <xdr:ext cx="467995" cy="247650"/>
    <xdr:sp macro="" textlink="">
      <xdr:nvSpPr>
        <xdr:cNvPr id="359" name="【福祉施設】&#10;一人当たり面積該当値テキスト">
          <a:extLst>
            <a:ext uri="{FF2B5EF4-FFF2-40B4-BE49-F238E27FC236}">
              <a16:creationId xmlns:a16="http://schemas.microsoft.com/office/drawing/2014/main" id="{00000000-0008-0000-0200-000067010000}"/>
            </a:ext>
          </a:extLst>
        </xdr:cNvPr>
        <xdr:cNvSpPr txBox="1"/>
      </xdr:nvSpPr>
      <xdr:spPr>
        <a:xfrm>
          <a:off x="9642475" y="13803630"/>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83</xdr:row>
      <xdr:rowOff>120015</xdr:rowOff>
    </xdr:from>
    <xdr:to>
      <xdr:col>50</xdr:col>
      <xdr:colOff>165100</xdr:colOff>
      <xdr:row>84</xdr:row>
      <xdr:rowOff>52705</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8794750" y="13829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163195</xdr:rowOff>
    </xdr:from>
    <xdr:to>
      <xdr:col>55</xdr:col>
      <xdr:colOff>0</xdr:colOff>
      <xdr:row>84</xdr:row>
      <xdr:rowOff>3810</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flipV="1">
          <a:off x="8845550" y="13872845"/>
          <a:ext cx="758825"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120015</xdr:rowOff>
    </xdr:from>
    <xdr:to>
      <xdr:col>46</xdr:col>
      <xdr:colOff>38100</xdr:colOff>
      <xdr:row>84</xdr:row>
      <xdr:rowOff>52705</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7985125" y="1382966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84</xdr:row>
      <xdr:rowOff>3810</xdr:rowOff>
    </xdr:from>
    <xdr:to>
      <xdr:col>50</xdr:col>
      <xdr:colOff>114300</xdr:colOff>
      <xdr:row>84</xdr:row>
      <xdr:rowOff>3810</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a:off x="8032750" y="1387856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120015</xdr:rowOff>
    </xdr:from>
    <xdr:to>
      <xdr:col>41</xdr:col>
      <xdr:colOff>101600</xdr:colOff>
      <xdr:row>84</xdr:row>
      <xdr:rowOff>52705</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7159625" y="13829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3810</xdr:rowOff>
    </xdr:from>
    <xdr:to>
      <xdr:col>45</xdr:col>
      <xdr:colOff>174625</xdr:colOff>
      <xdr:row>84</xdr:row>
      <xdr:rowOff>3810</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7210425" y="1387856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120015</xdr:rowOff>
    </xdr:from>
    <xdr:to>
      <xdr:col>36</xdr:col>
      <xdr:colOff>165100</xdr:colOff>
      <xdr:row>84</xdr:row>
      <xdr:rowOff>52705</xdr:rowOff>
    </xdr:to>
    <xdr:sp macro="" textlink="">
      <xdr:nvSpPr>
        <xdr:cNvPr id="366" name="楕円 365">
          <a:extLst>
            <a:ext uri="{FF2B5EF4-FFF2-40B4-BE49-F238E27FC236}">
              <a16:creationId xmlns:a16="http://schemas.microsoft.com/office/drawing/2014/main" id="{00000000-0008-0000-0200-00006E010000}"/>
            </a:ext>
          </a:extLst>
        </xdr:cNvPr>
        <xdr:cNvSpPr/>
      </xdr:nvSpPr>
      <xdr:spPr>
        <a:xfrm>
          <a:off x="6350000" y="13829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3810</xdr:rowOff>
    </xdr:from>
    <xdr:to>
      <xdr:col>41</xdr:col>
      <xdr:colOff>50800</xdr:colOff>
      <xdr:row>84</xdr:row>
      <xdr:rowOff>3810</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a:off x="6400800" y="1387856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81</xdr:row>
      <xdr:rowOff>128905</xdr:rowOff>
    </xdr:from>
    <xdr:ext cx="469900" cy="247650"/>
    <xdr:sp macro="" textlink="">
      <xdr:nvSpPr>
        <xdr:cNvPr id="368" name="n_1aveValue【福祉施設】&#10;一人当たり面積">
          <a:extLst>
            <a:ext uri="{FF2B5EF4-FFF2-40B4-BE49-F238E27FC236}">
              <a16:creationId xmlns:a16="http://schemas.microsoft.com/office/drawing/2014/main" id="{00000000-0008-0000-0200-000070010000}"/>
            </a:ext>
          </a:extLst>
        </xdr:cNvPr>
        <xdr:cNvSpPr txBox="1"/>
      </xdr:nvSpPr>
      <xdr:spPr>
        <a:xfrm>
          <a:off x="8613775" y="13508355"/>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81</xdr:row>
      <xdr:rowOff>128905</xdr:rowOff>
    </xdr:from>
    <xdr:ext cx="467995" cy="247650"/>
    <xdr:sp macro="" textlink="">
      <xdr:nvSpPr>
        <xdr:cNvPr id="369" name="n_2aveValue【福祉施設】&#10;一人当たり面積">
          <a:extLst>
            <a:ext uri="{FF2B5EF4-FFF2-40B4-BE49-F238E27FC236}">
              <a16:creationId xmlns:a16="http://schemas.microsoft.com/office/drawing/2014/main" id="{00000000-0008-0000-0200-000071010000}"/>
            </a:ext>
          </a:extLst>
        </xdr:cNvPr>
        <xdr:cNvSpPr txBox="1"/>
      </xdr:nvSpPr>
      <xdr:spPr>
        <a:xfrm>
          <a:off x="7816850" y="1350835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81</xdr:row>
      <xdr:rowOff>118110</xdr:rowOff>
    </xdr:from>
    <xdr:ext cx="467995" cy="247650"/>
    <xdr:sp macro="" textlink="">
      <xdr:nvSpPr>
        <xdr:cNvPr id="370" name="n_3aveValue【福祉施設】&#10;一人当たり面積">
          <a:extLst>
            <a:ext uri="{FF2B5EF4-FFF2-40B4-BE49-F238E27FC236}">
              <a16:creationId xmlns:a16="http://schemas.microsoft.com/office/drawing/2014/main" id="{00000000-0008-0000-0200-000072010000}"/>
            </a:ext>
          </a:extLst>
        </xdr:cNvPr>
        <xdr:cNvSpPr txBox="1"/>
      </xdr:nvSpPr>
      <xdr:spPr>
        <a:xfrm>
          <a:off x="6991350" y="13497560"/>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81</xdr:row>
      <xdr:rowOff>156845</xdr:rowOff>
    </xdr:from>
    <xdr:ext cx="467995" cy="247650"/>
    <xdr:sp macro="" textlink="">
      <xdr:nvSpPr>
        <xdr:cNvPr id="371" name="n_4aveValue【福祉施設】&#10;一人当たり面積">
          <a:extLst>
            <a:ext uri="{FF2B5EF4-FFF2-40B4-BE49-F238E27FC236}">
              <a16:creationId xmlns:a16="http://schemas.microsoft.com/office/drawing/2014/main" id="{00000000-0008-0000-0200-000073010000}"/>
            </a:ext>
          </a:extLst>
        </xdr:cNvPr>
        <xdr:cNvSpPr txBox="1"/>
      </xdr:nvSpPr>
      <xdr:spPr>
        <a:xfrm>
          <a:off x="6181725" y="1353629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84</xdr:row>
      <xdr:rowOff>43815</xdr:rowOff>
    </xdr:from>
    <xdr:ext cx="469900" cy="249555"/>
    <xdr:sp macro="" textlink="">
      <xdr:nvSpPr>
        <xdr:cNvPr id="372" name="n_1mainValue【福祉施設】&#10;一人当たり面積">
          <a:extLst>
            <a:ext uri="{FF2B5EF4-FFF2-40B4-BE49-F238E27FC236}">
              <a16:creationId xmlns:a16="http://schemas.microsoft.com/office/drawing/2014/main" id="{00000000-0008-0000-0200-000074010000}"/>
            </a:ext>
          </a:extLst>
        </xdr:cNvPr>
        <xdr:cNvSpPr txBox="1"/>
      </xdr:nvSpPr>
      <xdr:spPr>
        <a:xfrm>
          <a:off x="8613775" y="1391856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84</xdr:row>
      <xdr:rowOff>43815</xdr:rowOff>
    </xdr:from>
    <xdr:ext cx="467995" cy="249555"/>
    <xdr:sp macro="" textlink="">
      <xdr:nvSpPr>
        <xdr:cNvPr id="373" name="n_2mainValue【福祉施設】&#10;一人当たり面積">
          <a:extLst>
            <a:ext uri="{FF2B5EF4-FFF2-40B4-BE49-F238E27FC236}">
              <a16:creationId xmlns:a16="http://schemas.microsoft.com/office/drawing/2014/main" id="{00000000-0008-0000-0200-000075010000}"/>
            </a:ext>
          </a:extLst>
        </xdr:cNvPr>
        <xdr:cNvSpPr txBox="1"/>
      </xdr:nvSpPr>
      <xdr:spPr>
        <a:xfrm>
          <a:off x="7816850" y="1391856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0.046</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84</xdr:row>
      <xdr:rowOff>43815</xdr:rowOff>
    </xdr:from>
    <xdr:ext cx="467995" cy="249555"/>
    <xdr:sp macro="" textlink="">
      <xdr:nvSpPr>
        <xdr:cNvPr id="374" name="n_3mainValue【福祉施設】&#10;一人当たり面積">
          <a:extLst>
            <a:ext uri="{FF2B5EF4-FFF2-40B4-BE49-F238E27FC236}">
              <a16:creationId xmlns:a16="http://schemas.microsoft.com/office/drawing/2014/main" id="{00000000-0008-0000-0200-000076010000}"/>
            </a:ext>
          </a:extLst>
        </xdr:cNvPr>
        <xdr:cNvSpPr txBox="1"/>
      </xdr:nvSpPr>
      <xdr:spPr>
        <a:xfrm>
          <a:off x="6991350" y="1391856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84</xdr:row>
      <xdr:rowOff>43815</xdr:rowOff>
    </xdr:from>
    <xdr:ext cx="467995" cy="249555"/>
    <xdr:sp macro="" textlink="">
      <xdr:nvSpPr>
        <xdr:cNvPr id="375" name="n_4mainValue【福祉施設】&#10;一人当たり面積">
          <a:extLst>
            <a:ext uri="{FF2B5EF4-FFF2-40B4-BE49-F238E27FC236}">
              <a16:creationId xmlns:a16="http://schemas.microsoft.com/office/drawing/2014/main" id="{00000000-0008-0000-0200-000077010000}"/>
            </a:ext>
          </a:extLst>
        </xdr:cNvPr>
        <xdr:cNvSpPr txBox="1"/>
      </xdr:nvSpPr>
      <xdr:spPr>
        <a:xfrm>
          <a:off x="6181725" y="1391856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698500" y="15049500"/>
          <a:ext cx="4343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8255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8255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50/90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17462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17462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2794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2794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698500" y="16192500"/>
          <a:ext cx="4343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450" cy="225425"/>
    <xdr:sp macro="" textlink="">
      <xdr:nvSpPr>
        <xdr:cNvPr id="384" name="テキスト ボックス 383">
          <a:extLst>
            <a:ext uri="{FF2B5EF4-FFF2-40B4-BE49-F238E27FC236}">
              <a16:creationId xmlns:a16="http://schemas.microsoft.com/office/drawing/2014/main" id="{00000000-0008-0000-0200-000080010000}"/>
            </a:ext>
          </a:extLst>
        </xdr:cNvPr>
        <xdr:cNvSpPr txBox="1"/>
      </xdr:nvSpPr>
      <xdr:spPr>
        <a:xfrm>
          <a:off x="676275" y="16002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a:off x="698500" y="18478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5455" cy="259080"/>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278765" y="183362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698500" y="181521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5455" cy="25717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278765" y="180098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698500" y="178257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3225" cy="259080"/>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342900" y="176828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698500" y="174986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3225" cy="25717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342900" y="173570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698500" y="171723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3225" cy="2584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342900" y="170300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698500" y="16845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3225" cy="259080"/>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342900" y="167036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698500" y="165188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9090" cy="257175"/>
    <xdr:sp macro="" textlink="">
      <xdr:nvSpPr>
        <xdr:cNvPr id="398" name="テキスト ボックス 397">
          <a:extLst>
            <a:ext uri="{FF2B5EF4-FFF2-40B4-BE49-F238E27FC236}">
              <a16:creationId xmlns:a16="http://schemas.microsoft.com/office/drawing/2014/main" id="{00000000-0008-0000-0200-00008E010000}"/>
            </a:ext>
          </a:extLst>
        </xdr:cNvPr>
        <xdr:cNvSpPr txBox="1"/>
      </xdr:nvSpPr>
      <xdr:spPr>
        <a:xfrm>
          <a:off x="391160" y="16376650"/>
          <a:ext cx="339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698500" y="16192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0200-000090010000}"/>
            </a:ext>
          </a:extLst>
        </xdr:cNvPr>
        <xdr:cNvSpPr/>
      </xdr:nvSpPr>
      <xdr:spPr>
        <a:xfrm>
          <a:off x="698500" y="16192500"/>
          <a:ext cx="4343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118745</xdr:rowOff>
    </xdr:from>
    <xdr:to>
      <xdr:col>24</xdr:col>
      <xdr:colOff>62865</xdr:colOff>
      <xdr:row>109</xdr:row>
      <xdr:rowOff>35560</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flipV="1">
          <a:off x="4253865" y="16520795"/>
          <a:ext cx="0" cy="1631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39370</xdr:rowOff>
    </xdr:from>
    <xdr:ext cx="467995" cy="259080"/>
    <xdr:sp macro="" textlink="">
      <xdr:nvSpPr>
        <xdr:cNvPr id="402" name="【市民会館】&#10;有形固定資産減価償却率最小値テキスト">
          <a:extLst>
            <a:ext uri="{FF2B5EF4-FFF2-40B4-BE49-F238E27FC236}">
              <a16:creationId xmlns:a16="http://schemas.microsoft.com/office/drawing/2014/main" id="{00000000-0008-0000-0200-000092010000}"/>
            </a:ext>
          </a:extLst>
        </xdr:cNvPr>
        <xdr:cNvSpPr txBox="1"/>
      </xdr:nvSpPr>
      <xdr:spPr>
        <a:xfrm>
          <a:off x="4292600" y="181559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35560</xdr:rowOff>
    </xdr:from>
    <xdr:to>
      <xdr:col>24</xdr:col>
      <xdr:colOff>152400</xdr:colOff>
      <xdr:row>109</xdr:row>
      <xdr:rowOff>35560</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4181475" y="181521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65405</xdr:rowOff>
    </xdr:from>
    <xdr:ext cx="338455" cy="257175"/>
    <xdr:sp macro="" textlink="">
      <xdr:nvSpPr>
        <xdr:cNvPr id="404" name="【市民会館】&#10;有形固定資産減価償却率最大値テキスト">
          <a:extLst>
            <a:ext uri="{FF2B5EF4-FFF2-40B4-BE49-F238E27FC236}">
              <a16:creationId xmlns:a16="http://schemas.microsoft.com/office/drawing/2014/main" id="{00000000-0008-0000-0200-000094010000}"/>
            </a:ext>
          </a:extLst>
        </xdr:cNvPr>
        <xdr:cNvSpPr txBox="1"/>
      </xdr:nvSpPr>
      <xdr:spPr>
        <a:xfrm>
          <a:off x="4292600" y="16296005"/>
          <a:ext cx="338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118745</xdr:rowOff>
    </xdr:from>
    <xdr:to>
      <xdr:col>24</xdr:col>
      <xdr:colOff>152400</xdr:colOff>
      <xdr:row>99</xdr:row>
      <xdr:rowOff>118745</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4181475" y="165207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76200</xdr:rowOff>
    </xdr:from>
    <xdr:ext cx="403225" cy="257175"/>
    <xdr:sp macro="" textlink="">
      <xdr:nvSpPr>
        <xdr:cNvPr id="406" name="【市民会館】&#10;有形固定資産減価償却率平均値テキスト">
          <a:extLst>
            <a:ext uri="{FF2B5EF4-FFF2-40B4-BE49-F238E27FC236}">
              <a16:creationId xmlns:a16="http://schemas.microsoft.com/office/drawing/2014/main" id="{00000000-0008-0000-0200-000096010000}"/>
            </a:ext>
          </a:extLst>
        </xdr:cNvPr>
        <xdr:cNvSpPr txBox="1"/>
      </xdr:nvSpPr>
      <xdr:spPr>
        <a:xfrm>
          <a:off x="4292600" y="17335500"/>
          <a:ext cx="40322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105</xdr:row>
      <xdr:rowOff>53340</xdr:rowOff>
    </xdr:from>
    <xdr:to>
      <xdr:col>24</xdr:col>
      <xdr:colOff>114300</xdr:colOff>
      <xdr:row>105</xdr:row>
      <xdr:rowOff>154940</xdr:rowOff>
    </xdr:to>
    <xdr:sp macro="" textlink="">
      <xdr:nvSpPr>
        <xdr:cNvPr id="407" name="フローチャート: 判断 406">
          <a:extLst>
            <a:ext uri="{FF2B5EF4-FFF2-40B4-BE49-F238E27FC236}">
              <a16:creationId xmlns:a16="http://schemas.microsoft.com/office/drawing/2014/main" id="{00000000-0008-0000-0200-000097010000}"/>
            </a:ext>
          </a:extLst>
        </xdr:cNvPr>
        <xdr:cNvSpPr/>
      </xdr:nvSpPr>
      <xdr:spPr>
        <a:xfrm>
          <a:off x="4203700" y="1748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40640</xdr:rowOff>
    </xdr:from>
    <xdr:to>
      <xdr:col>20</xdr:col>
      <xdr:colOff>38100</xdr:colOff>
      <xdr:row>105</xdr:row>
      <xdr:rowOff>141605</xdr:rowOff>
    </xdr:to>
    <xdr:sp macro="" textlink="">
      <xdr:nvSpPr>
        <xdr:cNvPr id="408" name="フローチャート: 判断 407">
          <a:extLst>
            <a:ext uri="{FF2B5EF4-FFF2-40B4-BE49-F238E27FC236}">
              <a16:creationId xmlns:a16="http://schemas.microsoft.com/office/drawing/2014/main" id="{00000000-0008-0000-0200-000098010000}"/>
            </a:ext>
          </a:extLst>
        </xdr:cNvPr>
        <xdr:cNvSpPr/>
      </xdr:nvSpPr>
      <xdr:spPr>
        <a:xfrm>
          <a:off x="3444875" y="17471390"/>
          <a:ext cx="8572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17780</xdr:rowOff>
    </xdr:from>
    <xdr:to>
      <xdr:col>15</xdr:col>
      <xdr:colOff>101600</xdr:colOff>
      <xdr:row>105</xdr:row>
      <xdr:rowOff>118745</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2619375" y="174485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168910</xdr:rowOff>
    </xdr:from>
    <xdr:to>
      <xdr:col>10</xdr:col>
      <xdr:colOff>165100</xdr:colOff>
      <xdr:row>105</xdr:row>
      <xdr:rowOff>99060</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1809750" y="1742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1000125" y="1741043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40798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111</xdr:row>
      <xdr:rowOff>16510</xdr:rowOff>
    </xdr:from>
    <xdr:ext cx="762000" cy="259080"/>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33178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24955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16859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111</xdr:row>
      <xdr:rowOff>16510</xdr:rowOff>
    </xdr:from>
    <xdr:ext cx="762000" cy="259080"/>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8731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105</xdr:row>
      <xdr:rowOff>156210</xdr:rowOff>
    </xdr:from>
    <xdr:to>
      <xdr:col>24</xdr:col>
      <xdr:colOff>114300</xdr:colOff>
      <xdr:row>106</xdr:row>
      <xdr:rowOff>86360</xdr:rowOff>
    </xdr:to>
    <xdr:sp macro="" textlink="">
      <xdr:nvSpPr>
        <xdr:cNvPr id="417" name="楕円 416">
          <a:extLst>
            <a:ext uri="{FF2B5EF4-FFF2-40B4-BE49-F238E27FC236}">
              <a16:creationId xmlns:a16="http://schemas.microsoft.com/office/drawing/2014/main" id="{00000000-0008-0000-0200-0000A1010000}"/>
            </a:ext>
          </a:extLst>
        </xdr:cNvPr>
        <xdr:cNvSpPr/>
      </xdr:nvSpPr>
      <xdr:spPr>
        <a:xfrm>
          <a:off x="4203700" y="1758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134620</xdr:rowOff>
    </xdr:from>
    <xdr:ext cx="403225" cy="257175"/>
    <xdr:sp macro="" textlink="">
      <xdr:nvSpPr>
        <xdr:cNvPr id="418" name="【市民会館】&#10;有形固定資産減価償却率該当値テキスト">
          <a:extLst>
            <a:ext uri="{FF2B5EF4-FFF2-40B4-BE49-F238E27FC236}">
              <a16:creationId xmlns:a16="http://schemas.microsoft.com/office/drawing/2014/main" id="{00000000-0008-0000-0200-0000A2010000}"/>
            </a:ext>
          </a:extLst>
        </xdr:cNvPr>
        <xdr:cNvSpPr txBox="1"/>
      </xdr:nvSpPr>
      <xdr:spPr>
        <a:xfrm>
          <a:off x="4292600" y="1756537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105</xdr:row>
      <xdr:rowOff>110490</xdr:rowOff>
    </xdr:from>
    <xdr:to>
      <xdr:col>20</xdr:col>
      <xdr:colOff>38100</xdr:colOff>
      <xdr:row>106</xdr:row>
      <xdr:rowOff>40640</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3444875" y="1754124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105</xdr:row>
      <xdr:rowOff>161290</xdr:rowOff>
    </xdr:from>
    <xdr:to>
      <xdr:col>24</xdr:col>
      <xdr:colOff>63500</xdr:colOff>
      <xdr:row>106</xdr:row>
      <xdr:rowOff>35560</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3492500" y="17592040"/>
          <a:ext cx="762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73025</xdr:rowOff>
    </xdr:from>
    <xdr:to>
      <xdr:col>15</xdr:col>
      <xdr:colOff>101600</xdr:colOff>
      <xdr:row>106</xdr:row>
      <xdr:rowOff>3175</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2619375" y="1750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123825</xdr:rowOff>
    </xdr:from>
    <xdr:to>
      <xdr:col>19</xdr:col>
      <xdr:colOff>174625</xdr:colOff>
      <xdr:row>105</xdr:row>
      <xdr:rowOff>161290</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2670175" y="17554575"/>
          <a:ext cx="822325"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31750</xdr:rowOff>
    </xdr:from>
    <xdr:to>
      <xdr:col>10</xdr:col>
      <xdr:colOff>165100</xdr:colOff>
      <xdr:row>105</xdr:row>
      <xdr:rowOff>133350</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1809750" y="1746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82550</xdr:rowOff>
    </xdr:from>
    <xdr:to>
      <xdr:col>15</xdr:col>
      <xdr:colOff>50800</xdr:colOff>
      <xdr:row>105</xdr:row>
      <xdr:rowOff>123825</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1860550" y="17513300"/>
          <a:ext cx="809625"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162560</xdr:rowOff>
    </xdr:from>
    <xdr:to>
      <xdr:col>6</xdr:col>
      <xdr:colOff>38100</xdr:colOff>
      <xdr:row>105</xdr:row>
      <xdr:rowOff>92710</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1000125" y="1742186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105</xdr:row>
      <xdr:rowOff>41910</xdr:rowOff>
    </xdr:from>
    <xdr:to>
      <xdr:col>10</xdr:col>
      <xdr:colOff>114300</xdr:colOff>
      <xdr:row>105</xdr:row>
      <xdr:rowOff>82550</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1047750" y="17472660"/>
          <a:ext cx="8128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103</xdr:row>
      <xdr:rowOff>158115</xdr:rowOff>
    </xdr:from>
    <xdr:ext cx="405130" cy="257175"/>
    <xdr:sp macro="" textlink="">
      <xdr:nvSpPr>
        <xdr:cNvPr id="427" name="n_1aveValue【市民会館】&#10;有形固定資産減価償却率">
          <a:extLst>
            <a:ext uri="{FF2B5EF4-FFF2-40B4-BE49-F238E27FC236}">
              <a16:creationId xmlns:a16="http://schemas.microsoft.com/office/drawing/2014/main" id="{00000000-0008-0000-0200-0000AB010000}"/>
            </a:ext>
          </a:extLst>
        </xdr:cNvPr>
        <xdr:cNvSpPr txBox="1"/>
      </xdr:nvSpPr>
      <xdr:spPr>
        <a:xfrm>
          <a:off x="3296285" y="1724596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103</xdr:row>
      <xdr:rowOff>135255</xdr:rowOff>
    </xdr:from>
    <xdr:ext cx="405130" cy="257175"/>
    <xdr:sp macro="" textlink="">
      <xdr:nvSpPr>
        <xdr:cNvPr id="428" name="n_2aveValue【市民会館】&#10;有形固定資産減価償却率">
          <a:extLst>
            <a:ext uri="{FF2B5EF4-FFF2-40B4-BE49-F238E27FC236}">
              <a16:creationId xmlns:a16="http://schemas.microsoft.com/office/drawing/2014/main" id="{00000000-0008-0000-0200-0000AC010000}"/>
            </a:ext>
          </a:extLst>
        </xdr:cNvPr>
        <xdr:cNvSpPr txBox="1"/>
      </xdr:nvSpPr>
      <xdr:spPr>
        <a:xfrm>
          <a:off x="2483485" y="1722310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103</xdr:row>
      <xdr:rowOff>115570</xdr:rowOff>
    </xdr:from>
    <xdr:ext cx="405130" cy="259080"/>
    <xdr:sp macro="" textlink="">
      <xdr:nvSpPr>
        <xdr:cNvPr id="429" name="n_3aveValue【市民会館】&#10;有形固定資産減価償却率">
          <a:extLst>
            <a:ext uri="{FF2B5EF4-FFF2-40B4-BE49-F238E27FC236}">
              <a16:creationId xmlns:a16="http://schemas.microsoft.com/office/drawing/2014/main" id="{00000000-0008-0000-0200-0000AD010000}"/>
            </a:ext>
          </a:extLst>
        </xdr:cNvPr>
        <xdr:cNvSpPr txBox="1"/>
      </xdr:nvSpPr>
      <xdr:spPr>
        <a:xfrm>
          <a:off x="1673860" y="172034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103</xdr:row>
      <xdr:rowOff>97790</xdr:rowOff>
    </xdr:from>
    <xdr:ext cx="405130" cy="257175"/>
    <xdr:sp macro="" textlink="">
      <xdr:nvSpPr>
        <xdr:cNvPr id="430" name="n_4aveValue【市民会館】&#10;有形固定資産減価償却率">
          <a:extLst>
            <a:ext uri="{FF2B5EF4-FFF2-40B4-BE49-F238E27FC236}">
              <a16:creationId xmlns:a16="http://schemas.microsoft.com/office/drawing/2014/main" id="{00000000-0008-0000-0200-0000AE010000}"/>
            </a:ext>
          </a:extLst>
        </xdr:cNvPr>
        <xdr:cNvSpPr txBox="1"/>
      </xdr:nvSpPr>
      <xdr:spPr>
        <a:xfrm>
          <a:off x="864235" y="1718564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106</xdr:row>
      <xdr:rowOff>31750</xdr:rowOff>
    </xdr:from>
    <xdr:ext cx="405130" cy="257175"/>
    <xdr:sp macro="" textlink="">
      <xdr:nvSpPr>
        <xdr:cNvPr id="431" name="n_1mainValue【市民会館】&#10;有形固定資産減価償却率">
          <a:extLst>
            <a:ext uri="{FF2B5EF4-FFF2-40B4-BE49-F238E27FC236}">
              <a16:creationId xmlns:a16="http://schemas.microsoft.com/office/drawing/2014/main" id="{00000000-0008-0000-0200-0000AF010000}"/>
            </a:ext>
          </a:extLst>
        </xdr:cNvPr>
        <xdr:cNvSpPr txBox="1"/>
      </xdr:nvSpPr>
      <xdr:spPr>
        <a:xfrm>
          <a:off x="3296285" y="1763395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105</xdr:row>
      <xdr:rowOff>166370</xdr:rowOff>
    </xdr:from>
    <xdr:ext cx="405130" cy="257175"/>
    <xdr:sp macro="" textlink="">
      <xdr:nvSpPr>
        <xdr:cNvPr id="432" name="n_2mainValue【市民会館】&#10;有形固定資産減価償却率">
          <a:extLst>
            <a:ext uri="{FF2B5EF4-FFF2-40B4-BE49-F238E27FC236}">
              <a16:creationId xmlns:a16="http://schemas.microsoft.com/office/drawing/2014/main" id="{00000000-0008-0000-0200-0000B0010000}"/>
            </a:ext>
          </a:extLst>
        </xdr:cNvPr>
        <xdr:cNvSpPr txBox="1"/>
      </xdr:nvSpPr>
      <xdr:spPr>
        <a:xfrm>
          <a:off x="2483485" y="1759712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105</xdr:row>
      <xdr:rowOff>124460</xdr:rowOff>
    </xdr:from>
    <xdr:ext cx="405130" cy="259080"/>
    <xdr:sp macro="" textlink="">
      <xdr:nvSpPr>
        <xdr:cNvPr id="433" name="n_3mainValue【市民会館】&#10;有形固定資産減価償却率">
          <a:extLst>
            <a:ext uri="{FF2B5EF4-FFF2-40B4-BE49-F238E27FC236}">
              <a16:creationId xmlns:a16="http://schemas.microsoft.com/office/drawing/2014/main" id="{00000000-0008-0000-0200-0000B1010000}"/>
            </a:ext>
          </a:extLst>
        </xdr:cNvPr>
        <xdr:cNvSpPr txBox="1"/>
      </xdr:nvSpPr>
      <xdr:spPr>
        <a:xfrm>
          <a:off x="1673860" y="175552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105</xdr:row>
      <xdr:rowOff>83820</xdr:rowOff>
    </xdr:from>
    <xdr:ext cx="405130" cy="259080"/>
    <xdr:sp macro="" textlink="">
      <xdr:nvSpPr>
        <xdr:cNvPr id="434" name="n_4mainValue【市民会館】&#10;有形固定資産減価償却率">
          <a:extLst>
            <a:ext uri="{FF2B5EF4-FFF2-40B4-BE49-F238E27FC236}">
              <a16:creationId xmlns:a16="http://schemas.microsoft.com/office/drawing/2014/main" id="{00000000-0008-0000-0200-0000B2010000}"/>
            </a:ext>
          </a:extLst>
        </xdr:cNvPr>
        <xdr:cNvSpPr txBox="1"/>
      </xdr:nvSpPr>
      <xdr:spPr>
        <a:xfrm>
          <a:off x="864235" y="175145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6064250" y="15049500"/>
          <a:ext cx="43275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617537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17537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7112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7112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81597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81597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6064250" y="16192500"/>
          <a:ext cx="43275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85" cy="225425"/>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6026150" y="16002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6064250" y="18478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6064250" y="180213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107</xdr:row>
      <xdr:rowOff>105410</xdr:rowOff>
    </xdr:from>
    <xdr:ext cx="465455" cy="259080"/>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5628640" y="178790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064250" y="175641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104</xdr:row>
      <xdr:rowOff>162560</xdr:rowOff>
    </xdr:from>
    <xdr:ext cx="465455" cy="259080"/>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5628640" y="17421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064250" y="171069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102</xdr:row>
      <xdr:rowOff>48260</xdr:rowOff>
    </xdr:from>
    <xdr:ext cx="465455" cy="259080"/>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5628640" y="169646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064250" y="166497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105410</xdr:rowOff>
    </xdr:from>
    <xdr:ext cx="465455" cy="259080"/>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5628640" y="165074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064250" y="16192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5455" cy="259080"/>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5628640" y="160502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00000000-0008-0000-0200-0000C7010000}"/>
            </a:ext>
          </a:extLst>
        </xdr:cNvPr>
        <xdr:cNvSpPr/>
      </xdr:nvSpPr>
      <xdr:spPr>
        <a:xfrm>
          <a:off x="6064250" y="16192500"/>
          <a:ext cx="43275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101</xdr:row>
      <xdr:rowOff>57785</xdr:rowOff>
    </xdr:from>
    <xdr:to>
      <xdr:col>54</xdr:col>
      <xdr:colOff>174625</xdr:colOff>
      <xdr:row>108</xdr:row>
      <xdr:rowOff>53340</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flipV="1">
          <a:off x="9604375" y="16802735"/>
          <a:ext cx="0" cy="1195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57150</xdr:rowOff>
    </xdr:from>
    <xdr:ext cx="467995" cy="259080"/>
    <xdr:sp macro="" textlink="">
      <xdr:nvSpPr>
        <xdr:cNvPr id="457" name="【市民会館】&#10;一人当たり面積最小値テキスト">
          <a:extLst>
            <a:ext uri="{FF2B5EF4-FFF2-40B4-BE49-F238E27FC236}">
              <a16:creationId xmlns:a16="http://schemas.microsoft.com/office/drawing/2014/main" id="{00000000-0008-0000-0200-0000C9010000}"/>
            </a:ext>
          </a:extLst>
        </xdr:cNvPr>
        <xdr:cNvSpPr txBox="1"/>
      </xdr:nvSpPr>
      <xdr:spPr>
        <a:xfrm>
          <a:off x="9642475" y="180022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53340</xdr:rowOff>
    </xdr:from>
    <xdr:to>
      <xdr:col>55</xdr:col>
      <xdr:colOff>88900</xdr:colOff>
      <xdr:row>108</xdr:row>
      <xdr:rowOff>53340</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a:off x="9531350" y="179984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4445</xdr:rowOff>
    </xdr:from>
    <xdr:ext cx="467995" cy="259080"/>
    <xdr:sp macro="" textlink="">
      <xdr:nvSpPr>
        <xdr:cNvPr id="459" name="【市民会館】&#10;一人当たり面積最大値テキスト">
          <a:extLst>
            <a:ext uri="{FF2B5EF4-FFF2-40B4-BE49-F238E27FC236}">
              <a16:creationId xmlns:a16="http://schemas.microsoft.com/office/drawing/2014/main" id="{00000000-0008-0000-0200-0000CB010000}"/>
            </a:ext>
          </a:extLst>
        </xdr:cNvPr>
        <xdr:cNvSpPr txBox="1"/>
      </xdr:nvSpPr>
      <xdr:spPr>
        <a:xfrm>
          <a:off x="9642475" y="1657794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0.533</a:t>
          </a:r>
          <a:endParaRPr kumimoji="1" lang="ja-JP" altLang="en-US" sz="1000" b="1">
            <a:latin typeface="ＭＳ Ｐゴシック"/>
            <a:ea typeface="ＭＳ Ｐゴシック"/>
          </a:endParaRPr>
        </a:p>
      </xdr:txBody>
    </xdr:sp>
    <xdr:clientData/>
  </xdr:oneCellAnchor>
  <xdr:twoCellAnchor>
    <xdr:from>
      <xdr:col>54</xdr:col>
      <xdr:colOff>101600</xdr:colOff>
      <xdr:row>101</xdr:row>
      <xdr:rowOff>57785</xdr:rowOff>
    </xdr:from>
    <xdr:to>
      <xdr:col>55</xdr:col>
      <xdr:colOff>88900</xdr:colOff>
      <xdr:row>101</xdr:row>
      <xdr:rowOff>57785</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9531350" y="168027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74930</xdr:rowOff>
    </xdr:from>
    <xdr:ext cx="467995" cy="257175"/>
    <xdr:sp macro="" textlink="">
      <xdr:nvSpPr>
        <xdr:cNvPr id="461" name="【市民会館】&#10;一人当たり面積平均値テキスト">
          <a:extLst>
            <a:ext uri="{FF2B5EF4-FFF2-40B4-BE49-F238E27FC236}">
              <a16:creationId xmlns:a16="http://schemas.microsoft.com/office/drawing/2014/main" id="{00000000-0008-0000-0200-0000CD010000}"/>
            </a:ext>
          </a:extLst>
        </xdr:cNvPr>
        <xdr:cNvSpPr txBox="1"/>
      </xdr:nvSpPr>
      <xdr:spPr>
        <a:xfrm>
          <a:off x="9642475" y="17677130"/>
          <a:ext cx="46799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106</xdr:row>
      <xdr:rowOff>96520</xdr:rowOff>
    </xdr:from>
    <xdr:to>
      <xdr:col>55</xdr:col>
      <xdr:colOff>50800</xdr:colOff>
      <xdr:row>107</xdr:row>
      <xdr:rowOff>26670</xdr:rowOff>
    </xdr:to>
    <xdr:sp macro="" textlink="">
      <xdr:nvSpPr>
        <xdr:cNvPr id="462" name="フローチャート: 判断 461">
          <a:extLst>
            <a:ext uri="{FF2B5EF4-FFF2-40B4-BE49-F238E27FC236}">
              <a16:creationId xmlns:a16="http://schemas.microsoft.com/office/drawing/2014/main" id="{00000000-0008-0000-0200-0000CE010000}"/>
            </a:ext>
          </a:extLst>
        </xdr:cNvPr>
        <xdr:cNvSpPr/>
      </xdr:nvSpPr>
      <xdr:spPr>
        <a:xfrm>
          <a:off x="9569450" y="1769872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96520</xdr:rowOff>
    </xdr:from>
    <xdr:to>
      <xdr:col>50</xdr:col>
      <xdr:colOff>165100</xdr:colOff>
      <xdr:row>107</xdr:row>
      <xdr:rowOff>26670</xdr:rowOff>
    </xdr:to>
    <xdr:sp macro="" textlink="">
      <xdr:nvSpPr>
        <xdr:cNvPr id="463" name="フローチャート: 判断 462">
          <a:extLst>
            <a:ext uri="{FF2B5EF4-FFF2-40B4-BE49-F238E27FC236}">
              <a16:creationId xmlns:a16="http://schemas.microsoft.com/office/drawing/2014/main" id="{00000000-0008-0000-0200-0000CF010000}"/>
            </a:ext>
          </a:extLst>
        </xdr:cNvPr>
        <xdr:cNvSpPr/>
      </xdr:nvSpPr>
      <xdr:spPr>
        <a:xfrm>
          <a:off x="8794750" y="1769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100965</xdr:rowOff>
    </xdr:from>
    <xdr:to>
      <xdr:col>46</xdr:col>
      <xdr:colOff>38100</xdr:colOff>
      <xdr:row>107</xdr:row>
      <xdr:rowOff>31115</xdr:rowOff>
    </xdr:to>
    <xdr:sp macro="" textlink="">
      <xdr:nvSpPr>
        <xdr:cNvPr id="464" name="フローチャート: 判断 463">
          <a:extLst>
            <a:ext uri="{FF2B5EF4-FFF2-40B4-BE49-F238E27FC236}">
              <a16:creationId xmlns:a16="http://schemas.microsoft.com/office/drawing/2014/main" id="{00000000-0008-0000-0200-0000D0010000}"/>
            </a:ext>
          </a:extLst>
        </xdr:cNvPr>
        <xdr:cNvSpPr/>
      </xdr:nvSpPr>
      <xdr:spPr>
        <a:xfrm>
          <a:off x="7985125" y="1770316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100965</xdr:rowOff>
    </xdr:from>
    <xdr:to>
      <xdr:col>41</xdr:col>
      <xdr:colOff>101600</xdr:colOff>
      <xdr:row>107</xdr:row>
      <xdr:rowOff>31115</xdr:rowOff>
    </xdr:to>
    <xdr:sp macro="" textlink="">
      <xdr:nvSpPr>
        <xdr:cNvPr id="465" name="フローチャート: 判断 464">
          <a:extLst>
            <a:ext uri="{FF2B5EF4-FFF2-40B4-BE49-F238E27FC236}">
              <a16:creationId xmlns:a16="http://schemas.microsoft.com/office/drawing/2014/main" id="{00000000-0008-0000-0200-0000D1010000}"/>
            </a:ext>
          </a:extLst>
        </xdr:cNvPr>
        <xdr:cNvSpPr/>
      </xdr:nvSpPr>
      <xdr:spPr>
        <a:xfrm>
          <a:off x="7159625" y="17703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63500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94297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68" name="テキスト ボックス 467">
          <a:extLst>
            <a:ext uri="{FF2B5EF4-FFF2-40B4-BE49-F238E27FC236}">
              <a16:creationId xmlns:a16="http://schemas.microsoft.com/office/drawing/2014/main" id="{00000000-0008-0000-0200-0000D4010000}"/>
            </a:ext>
          </a:extLst>
        </xdr:cNvPr>
        <xdr:cNvSpPr txBox="1"/>
      </xdr:nvSpPr>
      <xdr:spPr>
        <a:xfrm>
          <a:off x="86709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111</xdr:row>
      <xdr:rowOff>16510</xdr:rowOff>
    </xdr:from>
    <xdr:ext cx="762000" cy="259080"/>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78581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7035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62261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103</xdr:row>
      <xdr:rowOff>80010</xdr:rowOff>
    </xdr:from>
    <xdr:to>
      <xdr:col>55</xdr:col>
      <xdr:colOff>50800</xdr:colOff>
      <xdr:row>104</xdr:row>
      <xdr:rowOff>10160</xdr:rowOff>
    </xdr:to>
    <xdr:sp macro="" textlink="">
      <xdr:nvSpPr>
        <xdr:cNvPr id="472" name="楕円 471">
          <a:extLst>
            <a:ext uri="{FF2B5EF4-FFF2-40B4-BE49-F238E27FC236}">
              <a16:creationId xmlns:a16="http://schemas.microsoft.com/office/drawing/2014/main" id="{00000000-0008-0000-0200-0000D8010000}"/>
            </a:ext>
          </a:extLst>
        </xdr:cNvPr>
        <xdr:cNvSpPr/>
      </xdr:nvSpPr>
      <xdr:spPr>
        <a:xfrm>
          <a:off x="9569450" y="1716786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102870</xdr:rowOff>
    </xdr:from>
    <xdr:ext cx="467995" cy="259080"/>
    <xdr:sp macro="" textlink="">
      <xdr:nvSpPr>
        <xdr:cNvPr id="473" name="【市民会館】&#10;一人当たり面積該当値テキスト">
          <a:extLst>
            <a:ext uri="{FF2B5EF4-FFF2-40B4-BE49-F238E27FC236}">
              <a16:creationId xmlns:a16="http://schemas.microsoft.com/office/drawing/2014/main" id="{00000000-0008-0000-0200-0000D9010000}"/>
            </a:ext>
          </a:extLst>
        </xdr:cNvPr>
        <xdr:cNvSpPr txBox="1"/>
      </xdr:nvSpPr>
      <xdr:spPr>
        <a:xfrm>
          <a:off x="9642475" y="1701927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0.351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103</xdr:row>
      <xdr:rowOff>85090</xdr:rowOff>
    </xdr:from>
    <xdr:to>
      <xdr:col>50</xdr:col>
      <xdr:colOff>165100</xdr:colOff>
      <xdr:row>104</xdr:row>
      <xdr:rowOff>15240</xdr:rowOff>
    </xdr:to>
    <xdr:sp macro="" textlink="">
      <xdr:nvSpPr>
        <xdr:cNvPr id="474" name="楕円 473">
          <a:extLst>
            <a:ext uri="{FF2B5EF4-FFF2-40B4-BE49-F238E27FC236}">
              <a16:creationId xmlns:a16="http://schemas.microsoft.com/office/drawing/2014/main" id="{00000000-0008-0000-0200-0000DA010000}"/>
            </a:ext>
          </a:extLst>
        </xdr:cNvPr>
        <xdr:cNvSpPr/>
      </xdr:nvSpPr>
      <xdr:spPr>
        <a:xfrm>
          <a:off x="8794750" y="1717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130810</xdr:rowOff>
    </xdr:from>
    <xdr:to>
      <xdr:col>55</xdr:col>
      <xdr:colOff>0</xdr:colOff>
      <xdr:row>103</xdr:row>
      <xdr:rowOff>135890</xdr:rowOff>
    </xdr:to>
    <xdr:cxnSp macro="">
      <xdr:nvCxnSpPr>
        <xdr:cNvPr id="475" name="直線コネクタ 474">
          <a:extLst>
            <a:ext uri="{FF2B5EF4-FFF2-40B4-BE49-F238E27FC236}">
              <a16:creationId xmlns:a16="http://schemas.microsoft.com/office/drawing/2014/main" id="{00000000-0008-0000-0200-0000DB010000}"/>
            </a:ext>
          </a:extLst>
        </xdr:cNvPr>
        <xdr:cNvCxnSpPr/>
      </xdr:nvCxnSpPr>
      <xdr:spPr>
        <a:xfrm flipV="1">
          <a:off x="8845550" y="17218660"/>
          <a:ext cx="7588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86995</xdr:rowOff>
    </xdr:from>
    <xdr:to>
      <xdr:col>46</xdr:col>
      <xdr:colOff>38100</xdr:colOff>
      <xdr:row>104</xdr:row>
      <xdr:rowOff>17780</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7985125" y="17174845"/>
          <a:ext cx="8572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103</xdr:row>
      <xdr:rowOff>135890</xdr:rowOff>
    </xdr:from>
    <xdr:to>
      <xdr:col>50</xdr:col>
      <xdr:colOff>114300</xdr:colOff>
      <xdr:row>103</xdr:row>
      <xdr:rowOff>137795</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flipV="1">
          <a:off x="8032750" y="17223740"/>
          <a:ext cx="8128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91440</xdr:rowOff>
    </xdr:from>
    <xdr:to>
      <xdr:col>41</xdr:col>
      <xdr:colOff>101600</xdr:colOff>
      <xdr:row>104</xdr:row>
      <xdr:rowOff>21590</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7159625" y="17179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137795</xdr:rowOff>
    </xdr:from>
    <xdr:to>
      <xdr:col>45</xdr:col>
      <xdr:colOff>174625</xdr:colOff>
      <xdr:row>103</xdr:row>
      <xdr:rowOff>142240</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flipV="1">
          <a:off x="7210425" y="17225645"/>
          <a:ext cx="82232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93980</xdr:rowOff>
    </xdr:from>
    <xdr:to>
      <xdr:col>36</xdr:col>
      <xdr:colOff>165100</xdr:colOff>
      <xdr:row>104</xdr:row>
      <xdr:rowOff>24130</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6350000" y="1718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142240</xdr:rowOff>
    </xdr:from>
    <xdr:to>
      <xdr:col>41</xdr:col>
      <xdr:colOff>50800</xdr:colOff>
      <xdr:row>103</xdr:row>
      <xdr:rowOff>144780</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flipV="1">
          <a:off x="6400800" y="17230090"/>
          <a:ext cx="80962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107</xdr:row>
      <xdr:rowOff>17780</xdr:rowOff>
    </xdr:from>
    <xdr:ext cx="469900" cy="257175"/>
    <xdr:sp macro="" textlink="">
      <xdr:nvSpPr>
        <xdr:cNvPr id="482" name="n_1aveValue【市民会館】&#10;一人当たり面積">
          <a:extLst>
            <a:ext uri="{FF2B5EF4-FFF2-40B4-BE49-F238E27FC236}">
              <a16:creationId xmlns:a16="http://schemas.microsoft.com/office/drawing/2014/main" id="{00000000-0008-0000-0200-0000E2010000}"/>
            </a:ext>
          </a:extLst>
        </xdr:cNvPr>
        <xdr:cNvSpPr txBox="1"/>
      </xdr:nvSpPr>
      <xdr:spPr>
        <a:xfrm>
          <a:off x="8613775" y="1779143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107</xdr:row>
      <xdr:rowOff>22225</xdr:rowOff>
    </xdr:from>
    <xdr:ext cx="467995" cy="258445"/>
    <xdr:sp macro="" textlink="">
      <xdr:nvSpPr>
        <xdr:cNvPr id="483" name="n_2aveValue【市民会館】&#10;一人当たり面積">
          <a:extLst>
            <a:ext uri="{FF2B5EF4-FFF2-40B4-BE49-F238E27FC236}">
              <a16:creationId xmlns:a16="http://schemas.microsoft.com/office/drawing/2014/main" id="{00000000-0008-0000-0200-0000E3010000}"/>
            </a:ext>
          </a:extLst>
        </xdr:cNvPr>
        <xdr:cNvSpPr txBox="1"/>
      </xdr:nvSpPr>
      <xdr:spPr>
        <a:xfrm>
          <a:off x="7816850" y="1779587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107</xdr:row>
      <xdr:rowOff>22225</xdr:rowOff>
    </xdr:from>
    <xdr:ext cx="467995" cy="258445"/>
    <xdr:sp macro="" textlink="">
      <xdr:nvSpPr>
        <xdr:cNvPr id="484" name="n_3aveValue【市民会館】&#10;一人当たり面積">
          <a:extLst>
            <a:ext uri="{FF2B5EF4-FFF2-40B4-BE49-F238E27FC236}">
              <a16:creationId xmlns:a16="http://schemas.microsoft.com/office/drawing/2014/main" id="{00000000-0008-0000-0200-0000E4010000}"/>
            </a:ext>
          </a:extLst>
        </xdr:cNvPr>
        <xdr:cNvSpPr txBox="1"/>
      </xdr:nvSpPr>
      <xdr:spPr>
        <a:xfrm>
          <a:off x="6991350" y="1779587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107</xdr:row>
      <xdr:rowOff>15240</xdr:rowOff>
    </xdr:from>
    <xdr:ext cx="467995" cy="259080"/>
    <xdr:sp macro="" textlink="">
      <xdr:nvSpPr>
        <xdr:cNvPr id="485" name="n_4aveValue【市民会館】&#10;一人当たり面積">
          <a:extLst>
            <a:ext uri="{FF2B5EF4-FFF2-40B4-BE49-F238E27FC236}">
              <a16:creationId xmlns:a16="http://schemas.microsoft.com/office/drawing/2014/main" id="{00000000-0008-0000-0200-0000E5010000}"/>
            </a:ext>
          </a:extLst>
        </xdr:cNvPr>
        <xdr:cNvSpPr txBox="1"/>
      </xdr:nvSpPr>
      <xdr:spPr>
        <a:xfrm>
          <a:off x="6181725" y="1778889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0.120</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102</xdr:row>
      <xdr:rowOff>31750</xdr:rowOff>
    </xdr:from>
    <xdr:ext cx="469900" cy="257175"/>
    <xdr:sp macro="" textlink="">
      <xdr:nvSpPr>
        <xdr:cNvPr id="486" name="n_1mainValue【市民会館】&#10;一人当たり面積">
          <a:extLst>
            <a:ext uri="{FF2B5EF4-FFF2-40B4-BE49-F238E27FC236}">
              <a16:creationId xmlns:a16="http://schemas.microsoft.com/office/drawing/2014/main" id="{00000000-0008-0000-0200-0000E6010000}"/>
            </a:ext>
          </a:extLst>
        </xdr:cNvPr>
        <xdr:cNvSpPr txBox="1"/>
      </xdr:nvSpPr>
      <xdr:spPr>
        <a:xfrm>
          <a:off x="8613775" y="1694815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102</xdr:row>
      <xdr:rowOff>33655</xdr:rowOff>
    </xdr:from>
    <xdr:ext cx="467995" cy="258445"/>
    <xdr:sp macro="" textlink="">
      <xdr:nvSpPr>
        <xdr:cNvPr id="487" name="n_2mainValue【市民会館】&#10;一人当たり面積">
          <a:extLst>
            <a:ext uri="{FF2B5EF4-FFF2-40B4-BE49-F238E27FC236}">
              <a16:creationId xmlns:a16="http://schemas.microsoft.com/office/drawing/2014/main" id="{00000000-0008-0000-0200-0000E7010000}"/>
            </a:ext>
          </a:extLst>
        </xdr:cNvPr>
        <xdr:cNvSpPr txBox="1"/>
      </xdr:nvSpPr>
      <xdr:spPr>
        <a:xfrm>
          <a:off x="7816850" y="1695005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102</xdr:row>
      <xdr:rowOff>38100</xdr:rowOff>
    </xdr:from>
    <xdr:ext cx="467995" cy="259080"/>
    <xdr:sp macro="" textlink="">
      <xdr:nvSpPr>
        <xdr:cNvPr id="488" name="n_3mainValue【市民会館】&#10;一人当たり面積">
          <a:extLst>
            <a:ext uri="{FF2B5EF4-FFF2-40B4-BE49-F238E27FC236}">
              <a16:creationId xmlns:a16="http://schemas.microsoft.com/office/drawing/2014/main" id="{00000000-0008-0000-0200-0000E8010000}"/>
            </a:ext>
          </a:extLst>
        </xdr:cNvPr>
        <xdr:cNvSpPr txBox="1"/>
      </xdr:nvSpPr>
      <xdr:spPr>
        <a:xfrm>
          <a:off x="6991350" y="169545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102</xdr:row>
      <xdr:rowOff>40640</xdr:rowOff>
    </xdr:from>
    <xdr:ext cx="467995" cy="257175"/>
    <xdr:sp macro="" textlink="">
      <xdr:nvSpPr>
        <xdr:cNvPr id="489" name="n_4mainValue【市民会館】&#10;一人当たり面積">
          <a:extLst>
            <a:ext uri="{FF2B5EF4-FFF2-40B4-BE49-F238E27FC236}">
              <a16:creationId xmlns:a16="http://schemas.microsoft.com/office/drawing/2014/main" id="{00000000-0008-0000-0200-0000E9010000}"/>
            </a:ext>
          </a:extLst>
        </xdr:cNvPr>
        <xdr:cNvSpPr txBox="1"/>
      </xdr:nvSpPr>
      <xdr:spPr>
        <a:xfrm>
          <a:off x="6181725" y="1695704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73025</xdr:rowOff>
    </xdr:from>
    <xdr:to>
      <xdr:col>90</xdr:col>
      <xdr:colOff>25400</xdr:colOff>
      <xdr:row>28</xdr:row>
      <xdr:rowOff>24765</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1414125" y="4041775"/>
          <a:ext cx="4327525"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48895</xdr:rowOff>
    </xdr:from>
    <xdr:to>
      <xdr:col>74</xdr:col>
      <xdr:colOff>0</xdr:colOff>
      <xdr:row>29</xdr:row>
      <xdr:rowOff>128270</xdr:rowOff>
    </xdr:to>
    <xdr:sp macro="" textlink="">
      <xdr:nvSpPr>
        <xdr:cNvPr id="491" name="正方形/長方形 490">
          <a:extLst>
            <a:ext uri="{FF2B5EF4-FFF2-40B4-BE49-F238E27FC236}">
              <a16:creationId xmlns:a16="http://schemas.microsoft.com/office/drawing/2014/main" id="{00000000-0008-0000-0200-0000EB010000}"/>
            </a:ext>
          </a:extLst>
        </xdr:cNvPr>
        <xdr:cNvSpPr/>
      </xdr:nvSpPr>
      <xdr:spPr>
        <a:xfrm>
          <a:off x="115252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79375</xdr:rowOff>
    </xdr:from>
    <xdr:to>
      <xdr:col>74</xdr:col>
      <xdr:colOff>0</xdr:colOff>
      <xdr:row>30</xdr:row>
      <xdr:rowOff>159385</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15252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69/100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48895</xdr:rowOff>
    </xdr:from>
    <xdr:to>
      <xdr:col>79</xdr:col>
      <xdr:colOff>63500</xdr:colOff>
      <xdr:row>29</xdr:row>
      <xdr:rowOff>128270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2461875"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79375</xdr:rowOff>
    </xdr:from>
    <xdr:to>
      <xdr:col>79</xdr:col>
      <xdr:colOff>63500</xdr:colOff>
      <xdr:row>30</xdr:row>
      <xdr:rowOff>159385</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2461875"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48895</xdr:rowOff>
    </xdr:from>
    <xdr:to>
      <xdr:col>85</xdr:col>
      <xdr:colOff>63500</xdr:colOff>
      <xdr:row>29</xdr:row>
      <xdr:rowOff>128270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3509625"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29</xdr:row>
      <xdr:rowOff>79375</xdr:rowOff>
    </xdr:from>
    <xdr:to>
      <xdr:col>85</xdr:col>
      <xdr:colOff>63500</xdr:colOff>
      <xdr:row>30</xdr:row>
      <xdr:rowOff>159385</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3509625"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73025</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1414125" y="514286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17170"/>
    <xdr:sp macro="" textlink="">
      <xdr:nvSpPr>
        <xdr:cNvPr id="498" name="テキスト ボックス 497">
          <a:extLst>
            <a:ext uri="{FF2B5EF4-FFF2-40B4-BE49-F238E27FC236}">
              <a16:creationId xmlns:a16="http://schemas.microsoft.com/office/drawing/2014/main" id="{00000000-0008-0000-0200-0000F2010000}"/>
            </a:ext>
          </a:extLst>
        </xdr:cNvPr>
        <xdr:cNvSpPr txBox="1"/>
      </xdr:nvSpPr>
      <xdr:spPr>
        <a:xfrm>
          <a:off x="11376025" y="495935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73025</xdr:rowOff>
    </xdr:from>
    <xdr:to>
      <xdr:col>89</xdr:col>
      <xdr:colOff>174625</xdr:colOff>
      <xdr:row>44</xdr:row>
      <xdr:rowOff>73025</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a:off x="11414125" y="734377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101600</xdr:rowOff>
    </xdr:from>
    <xdr:ext cx="465455" cy="249555"/>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0994390" y="720725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89535</xdr:rowOff>
    </xdr:from>
    <xdr:to>
      <xdr:col>89</xdr:col>
      <xdr:colOff>174625</xdr:colOff>
      <xdr:row>42</xdr:row>
      <xdr:rowOff>89535</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1414125" y="703008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117475</xdr:rowOff>
    </xdr:from>
    <xdr:ext cx="465455" cy="247650"/>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0994390" y="689292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104775</xdr:rowOff>
    </xdr:from>
    <xdr:to>
      <xdr:col>89</xdr:col>
      <xdr:colOff>174625</xdr:colOff>
      <xdr:row>40</xdr:row>
      <xdr:rowOff>104775</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1414125" y="67151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132715</xdr:rowOff>
    </xdr:from>
    <xdr:ext cx="403225" cy="24955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1042650" y="657796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120650</xdr:rowOff>
    </xdr:from>
    <xdr:to>
      <xdr:col>89</xdr:col>
      <xdr:colOff>174625</xdr:colOff>
      <xdr:row>38</xdr:row>
      <xdr:rowOff>120650</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1414125" y="64008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149225</xdr:rowOff>
    </xdr:from>
    <xdr:ext cx="403225" cy="247650"/>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1042650" y="626427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136525</xdr:rowOff>
    </xdr:from>
    <xdr:to>
      <xdr:col>89</xdr:col>
      <xdr:colOff>174625</xdr:colOff>
      <xdr:row>36</xdr:row>
      <xdr:rowOff>136525</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1414125" y="608647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164465</xdr:rowOff>
    </xdr:from>
    <xdr:ext cx="403225" cy="248920"/>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1042650" y="5949315"/>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152400</xdr:rowOff>
    </xdr:from>
    <xdr:to>
      <xdr:col>89</xdr:col>
      <xdr:colOff>174625</xdr:colOff>
      <xdr:row>34</xdr:row>
      <xdr:rowOff>152400</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1414125" y="57721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15240</xdr:rowOff>
    </xdr:from>
    <xdr:ext cx="403225" cy="24955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1042650" y="563499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174625</xdr:colOff>
      <xdr:row>33</xdr:row>
      <xdr:rowOff>2540</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1414125" y="545719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30480</xdr:rowOff>
    </xdr:from>
    <xdr:ext cx="339090" cy="247650"/>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1106785" y="5320030"/>
          <a:ext cx="3390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174625</xdr:colOff>
      <xdr:row>31</xdr:row>
      <xdr:rowOff>18415</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1414125" y="51428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18415</xdr:rowOff>
    </xdr:from>
    <xdr:to>
      <xdr:col>90</xdr:col>
      <xdr:colOff>25400</xdr:colOff>
      <xdr:row>44</xdr:row>
      <xdr:rowOff>73025</xdr:rowOff>
    </xdr:to>
    <xdr:sp macro="" textlink="">
      <xdr:nvSpPr>
        <xdr:cNvPr id="514" name="【一般廃棄物処理施設】&#10;有形固定資産減価償却率グラフ枠">
          <a:extLst>
            <a:ext uri="{FF2B5EF4-FFF2-40B4-BE49-F238E27FC236}">
              <a16:creationId xmlns:a16="http://schemas.microsoft.com/office/drawing/2014/main" id="{00000000-0008-0000-0200-000002020000}"/>
            </a:ext>
          </a:extLst>
        </xdr:cNvPr>
        <xdr:cNvSpPr/>
      </xdr:nvSpPr>
      <xdr:spPr>
        <a:xfrm>
          <a:off x="11414125" y="514286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71755</xdr:rowOff>
    </xdr:from>
    <xdr:to>
      <xdr:col>85</xdr:col>
      <xdr:colOff>126365</xdr:colOff>
      <xdr:row>42</xdr:row>
      <xdr:rowOff>38735</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flipV="1">
          <a:off x="14969490" y="5526405"/>
          <a:ext cx="0" cy="1452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41910</xdr:rowOff>
    </xdr:from>
    <xdr:ext cx="403225" cy="249555"/>
    <xdr:sp macro="" textlink="">
      <xdr:nvSpPr>
        <xdr:cNvPr id="516" name="【一般廃棄物処理施設】&#10;有形固定資産減価償却率最小値テキスト">
          <a:extLst>
            <a:ext uri="{FF2B5EF4-FFF2-40B4-BE49-F238E27FC236}">
              <a16:creationId xmlns:a16="http://schemas.microsoft.com/office/drawing/2014/main" id="{00000000-0008-0000-0200-000004020000}"/>
            </a:ext>
          </a:extLst>
        </xdr:cNvPr>
        <xdr:cNvSpPr txBox="1"/>
      </xdr:nvSpPr>
      <xdr:spPr>
        <a:xfrm>
          <a:off x="15008225" y="698246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96.8</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38735</xdr:rowOff>
    </xdr:from>
    <xdr:to>
      <xdr:col>86</xdr:col>
      <xdr:colOff>25400</xdr:colOff>
      <xdr:row>42</xdr:row>
      <xdr:rowOff>38735</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4881225" y="69792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20320</xdr:rowOff>
    </xdr:from>
    <xdr:ext cx="338455" cy="247650"/>
    <xdr:sp macro="" textlink="">
      <xdr:nvSpPr>
        <xdr:cNvPr id="518" name="【一般廃棄物処理施設】&#10;有形固定資産減価償却率最大値テキスト">
          <a:extLst>
            <a:ext uri="{FF2B5EF4-FFF2-40B4-BE49-F238E27FC236}">
              <a16:creationId xmlns:a16="http://schemas.microsoft.com/office/drawing/2014/main" id="{00000000-0008-0000-0200-000006020000}"/>
            </a:ext>
          </a:extLst>
        </xdr:cNvPr>
        <xdr:cNvSpPr txBox="1"/>
      </xdr:nvSpPr>
      <xdr:spPr>
        <a:xfrm>
          <a:off x="15008225" y="5309870"/>
          <a:ext cx="338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71755</xdr:rowOff>
    </xdr:from>
    <xdr:to>
      <xdr:col>86</xdr:col>
      <xdr:colOff>25400</xdr:colOff>
      <xdr:row>33</xdr:row>
      <xdr:rowOff>71755</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a:off x="14881225" y="55264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6985</xdr:rowOff>
    </xdr:from>
    <xdr:ext cx="403225" cy="249555"/>
    <xdr:sp macro="" textlink="">
      <xdr:nvSpPr>
        <xdr:cNvPr id="520" name="【一般廃棄物処理施設】&#10;有形固定資産減価償却率平均値テキスト">
          <a:extLst>
            <a:ext uri="{FF2B5EF4-FFF2-40B4-BE49-F238E27FC236}">
              <a16:creationId xmlns:a16="http://schemas.microsoft.com/office/drawing/2014/main" id="{00000000-0008-0000-0200-000008020000}"/>
            </a:ext>
          </a:extLst>
        </xdr:cNvPr>
        <xdr:cNvSpPr txBox="1"/>
      </xdr:nvSpPr>
      <xdr:spPr>
        <a:xfrm>
          <a:off x="15008225" y="6287135"/>
          <a:ext cx="40322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150495</xdr:rowOff>
    </xdr:from>
    <xdr:to>
      <xdr:col>85</xdr:col>
      <xdr:colOff>174625</xdr:colOff>
      <xdr:row>39</xdr:row>
      <xdr:rowOff>83185</xdr:rowOff>
    </xdr:to>
    <xdr:sp macro="" textlink="">
      <xdr:nvSpPr>
        <xdr:cNvPr id="521" name="フローチャート: 判断 520">
          <a:extLst>
            <a:ext uri="{FF2B5EF4-FFF2-40B4-BE49-F238E27FC236}">
              <a16:creationId xmlns:a16="http://schemas.microsoft.com/office/drawing/2014/main" id="{00000000-0008-0000-0200-000009020000}"/>
            </a:ext>
          </a:extLst>
        </xdr:cNvPr>
        <xdr:cNvSpPr/>
      </xdr:nvSpPr>
      <xdr:spPr>
        <a:xfrm>
          <a:off x="14919325" y="6430645"/>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162560</xdr:rowOff>
    </xdr:from>
    <xdr:to>
      <xdr:col>81</xdr:col>
      <xdr:colOff>101600</xdr:colOff>
      <xdr:row>39</xdr:row>
      <xdr:rowOff>95250</xdr:rowOff>
    </xdr:to>
    <xdr:sp macro="" textlink="">
      <xdr:nvSpPr>
        <xdr:cNvPr id="522" name="フローチャート: 判断 521">
          <a:extLst>
            <a:ext uri="{FF2B5EF4-FFF2-40B4-BE49-F238E27FC236}">
              <a16:creationId xmlns:a16="http://schemas.microsoft.com/office/drawing/2014/main" id="{00000000-0008-0000-0200-00000A020000}"/>
            </a:ext>
          </a:extLst>
        </xdr:cNvPr>
        <xdr:cNvSpPr/>
      </xdr:nvSpPr>
      <xdr:spPr>
        <a:xfrm>
          <a:off x="14144625" y="6442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127000</xdr:rowOff>
    </xdr:from>
    <xdr:to>
      <xdr:col>76</xdr:col>
      <xdr:colOff>165100</xdr:colOff>
      <xdr:row>39</xdr:row>
      <xdr:rowOff>59690</xdr:rowOff>
    </xdr:to>
    <xdr:sp macro="" textlink="">
      <xdr:nvSpPr>
        <xdr:cNvPr id="523" name="フローチャート: 判断 522">
          <a:extLst>
            <a:ext uri="{FF2B5EF4-FFF2-40B4-BE49-F238E27FC236}">
              <a16:creationId xmlns:a16="http://schemas.microsoft.com/office/drawing/2014/main" id="{00000000-0008-0000-0200-00000B020000}"/>
            </a:ext>
          </a:extLst>
        </xdr:cNvPr>
        <xdr:cNvSpPr/>
      </xdr:nvSpPr>
      <xdr:spPr>
        <a:xfrm>
          <a:off x="13335000" y="6407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118745</xdr:rowOff>
    </xdr:from>
    <xdr:to>
      <xdr:col>72</xdr:col>
      <xdr:colOff>38100</xdr:colOff>
      <xdr:row>39</xdr:row>
      <xdr:rowOff>51435</xdr:rowOff>
    </xdr:to>
    <xdr:sp macro="" textlink="">
      <xdr:nvSpPr>
        <xdr:cNvPr id="524" name="フローチャート: 判断 523">
          <a:extLst>
            <a:ext uri="{FF2B5EF4-FFF2-40B4-BE49-F238E27FC236}">
              <a16:creationId xmlns:a16="http://schemas.microsoft.com/office/drawing/2014/main" id="{00000000-0008-0000-0200-00000C020000}"/>
            </a:ext>
          </a:extLst>
        </xdr:cNvPr>
        <xdr:cNvSpPr/>
      </xdr:nvSpPr>
      <xdr:spPr>
        <a:xfrm>
          <a:off x="12525375" y="639889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95250</xdr:rowOff>
    </xdr:from>
    <xdr:to>
      <xdr:col>67</xdr:col>
      <xdr:colOff>101600</xdr:colOff>
      <xdr:row>39</xdr:row>
      <xdr:rowOff>27940</xdr:rowOff>
    </xdr:to>
    <xdr:sp macro="" textlink="">
      <xdr:nvSpPr>
        <xdr:cNvPr id="525" name="フローチャート: 判断 524">
          <a:extLst>
            <a:ext uri="{FF2B5EF4-FFF2-40B4-BE49-F238E27FC236}">
              <a16:creationId xmlns:a16="http://schemas.microsoft.com/office/drawing/2014/main" id="{00000000-0008-0000-0200-00000D020000}"/>
            </a:ext>
          </a:extLst>
        </xdr:cNvPr>
        <xdr:cNvSpPr/>
      </xdr:nvSpPr>
      <xdr:spPr>
        <a:xfrm>
          <a:off x="11699875" y="6375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71120</xdr:rowOff>
    </xdr:from>
    <xdr:ext cx="762000" cy="249555"/>
    <xdr:sp macro="" textlink="">
      <xdr:nvSpPr>
        <xdr:cNvPr id="526" name="テキスト ボックス 525">
          <a:extLst>
            <a:ext uri="{FF2B5EF4-FFF2-40B4-BE49-F238E27FC236}">
              <a16:creationId xmlns:a16="http://schemas.microsoft.com/office/drawing/2014/main" id="{00000000-0008-0000-0200-00000E020000}"/>
            </a:ext>
          </a:extLst>
        </xdr:cNvPr>
        <xdr:cNvSpPr txBox="1"/>
      </xdr:nvSpPr>
      <xdr:spPr>
        <a:xfrm>
          <a:off x="1479550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71120</xdr:rowOff>
    </xdr:from>
    <xdr:ext cx="762000" cy="24955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402080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71120</xdr:rowOff>
    </xdr:from>
    <xdr:ext cx="762000" cy="249555"/>
    <xdr:sp macro="" textlink="">
      <xdr:nvSpPr>
        <xdr:cNvPr id="528" name="テキスト ボックス 527">
          <a:extLst>
            <a:ext uri="{FF2B5EF4-FFF2-40B4-BE49-F238E27FC236}">
              <a16:creationId xmlns:a16="http://schemas.microsoft.com/office/drawing/2014/main" id="{00000000-0008-0000-0200-000010020000}"/>
            </a:ext>
          </a:extLst>
        </xdr:cNvPr>
        <xdr:cNvSpPr txBox="1"/>
      </xdr:nvSpPr>
      <xdr:spPr>
        <a:xfrm>
          <a:off x="132111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44</xdr:row>
      <xdr:rowOff>71120</xdr:rowOff>
    </xdr:from>
    <xdr:ext cx="762000" cy="249555"/>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23983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71120</xdr:rowOff>
    </xdr:from>
    <xdr:ext cx="762000" cy="24955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15760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40</xdr:row>
      <xdr:rowOff>40005</xdr:rowOff>
    </xdr:from>
    <xdr:to>
      <xdr:col>85</xdr:col>
      <xdr:colOff>174625</xdr:colOff>
      <xdr:row>40</xdr:row>
      <xdr:rowOff>137795</xdr:rowOff>
    </xdr:to>
    <xdr:sp macro="" textlink="">
      <xdr:nvSpPr>
        <xdr:cNvPr id="531" name="楕円 530">
          <a:extLst>
            <a:ext uri="{FF2B5EF4-FFF2-40B4-BE49-F238E27FC236}">
              <a16:creationId xmlns:a16="http://schemas.microsoft.com/office/drawing/2014/main" id="{00000000-0008-0000-0200-000013020000}"/>
            </a:ext>
          </a:extLst>
        </xdr:cNvPr>
        <xdr:cNvSpPr/>
      </xdr:nvSpPr>
      <xdr:spPr>
        <a:xfrm>
          <a:off x="14919325" y="6650355"/>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19685</xdr:rowOff>
    </xdr:from>
    <xdr:ext cx="403225" cy="247650"/>
    <xdr:sp macro="" textlink="">
      <xdr:nvSpPr>
        <xdr:cNvPr id="532" name="【一般廃棄物処理施設】&#10;有形固定資産減価償却率該当値テキスト">
          <a:extLst>
            <a:ext uri="{FF2B5EF4-FFF2-40B4-BE49-F238E27FC236}">
              <a16:creationId xmlns:a16="http://schemas.microsoft.com/office/drawing/2014/main" id="{00000000-0008-0000-0200-000014020000}"/>
            </a:ext>
          </a:extLst>
        </xdr:cNvPr>
        <xdr:cNvSpPr txBox="1"/>
      </xdr:nvSpPr>
      <xdr:spPr>
        <a:xfrm>
          <a:off x="15008225" y="663003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40</xdr:row>
      <xdr:rowOff>6985</xdr:rowOff>
    </xdr:from>
    <xdr:to>
      <xdr:col>81</xdr:col>
      <xdr:colOff>101600</xdr:colOff>
      <xdr:row>40</xdr:row>
      <xdr:rowOff>104775</xdr:rowOff>
    </xdr:to>
    <xdr:sp macro="" textlink="">
      <xdr:nvSpPr>
        <xdr:cNvPr id="533" name="楕円 532">
          <a:extLst>
            <a:ext uri="{FF2B5EF4-FFF2-40B4-BE49-F238E27FC236}">
              <a16:creationId xmlns:a16="http://schemas.microsoft.com/office/drawing/2014/main" id="{00000000-0008-0000-0200-000015020000}"/>
            </a:ext>
          </a:extLst>
        </xdr:cNvPr>
        <xdr:cNvSpPr/>
      </xdr:nvSpPr>
      <xdr:spPr>
        <a:xfrm>
          <a:off x="14144625" y="66173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56515</xdr:rowOff>
    </xdr:from>
    <xdr:to>
      <xdr:col>85</xdr:col>
      <xdr:colOff>127000</xdr:colOff>
      <xdr:row>40</xdr:row>
      <xdr:rowOff>89535</xdr:rowOff>
    </xdr:to>
    <xdr:cxnSp macro="">
      <xdr:nvCxnSpPr>
        <xdr:cNvPr id="534" name="直線コネクタ 533">
          <a:extLst>
            <a:ext uri="{FF2B5EF4-FFF2-40B4-BE49-F238E27FC236}">
              <a16:creationId xmlns:a16="http://schemas.microsoft.com/office/drawing/2014/main" id="{00000000-0008-0000-0200-000016020000}"/>
            </a:ext>
          </a:extLst>
        </xdr:cNvPr>
        <xdr:cNvCxnSpPr/>
      </xdr:nvCxnSpPr>
      <xdr:spPr>
        <a:xfrm>
          <a:off x="14195425" y="6666865"/>
          <a:ext cx="7747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140335</xdr:rowOff>
    </xdr:from>
    <xdr:to>
      <xdr:col>76</xdr:col>
      <xdr:colOff>165100</xdr:colOff>
      <xdr:row>40</xdr:row>
      <xdr:rowOff>73025</xdr:rowOff>
    </xdr:to>
    <xdr:sp macro="" textlink="">
      <xdr:nvSpPr>
        <xdr:cNvPr id="535" name="楕円 534">
          <a:extLst>
            <a:ext uri="{FF2B5EF4-FFF2-40B4-BE49-F238E27FC236}">
              <a16:creationId xmlns:a16="http://schemas.microsoft.com/office/drawing/2014/main" id="{00000000-0008-0000-0200-000017020000}"/>
            </a:ext>
          </a:extLst>
        </xdr:cNvPr>
        <xdr:cNvSpPr/>
      </xdr:nvSpPr>
      <xdr:spPr>
        <a:xfrm>
          <a:off x="13335000" y="65855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24765</xdr:rowOff>
    </xdr:from>
    <xdr:to>
      <xdr:col>81</xdr:col>
      <xdr:colOff>50800</xdr:colOff>
      <xdr:row>40</xdr:row>
      <xdr:rowOff>56515</xdr:rowOff>
    </xdr:to>
    <xdr:cxnSp macro="">
      <xdr:nvCxnSpPr>
        <xdr:cNvPr id="536" name="直線コネクタ 535">
          <a:extLst>
            <a:ext uri="{FF2B5EF4-FFF2-40B4-BE49-F238E27FC236}">
              <a16:creationId xmlns:a16="http://schemas.microsoft.com/office/drawing/2014/main" id="{00000000-0008-0000-0200-000018020000}"/>
            </a:ext>
          </a:extLst>
        </xdr:cNvPr>
        <xdr:cNvCxnSpPr/>
      </xdr:nvCxnSpPr>
      <xdr:spPr>
        <a:xfrm>
          <a:off x="13385800" y="6635115"/>
          <a:ext cx="809625"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107315</xdr:rowOff>
    </xdr:from>
    <xdr:to>
      <xdr:col>72</xdr:col>
      <xdr:colOff>38100</xdr:colOff>
      <xdr:row>40</xdr:row>
      <xdr:rowOff>40005</xdr:rowOff>
    </xdr:to>
    <xdr:sp macro="" textlink="">
      <xdr:nvSpPr>
        <xdr:cNvPr id="537" name="楕円 536">
          <a:extLst>
            <a:ext uri="{FF2B5EF4-FFF2-40B4-BE49-F238E27FC236}">
              <a16:creationId xmlns:a16="http://schemas.microsoft.com/office/drawing/2014/main" id="{00000000-0008-0000-0200-000019020000}"/>
            </a:ext>
          </a:extLst>
        </xdr:cNvPr>
        <xdr:cNvSpPr/>
      </xdr:nvSpPr>
      <xdr:spPr>
        <a:xfrm>
          <a:off x="12525375" y="655256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39</xdr:row>
      <xdr:rowOff>156845</xdr:rowOff>
    </xdr:from>
    <xdr:to>
      <xdr:col>76</xdr:col>
      <xdr:colOff>114300</xdr:colOff>
      <xdr:row>40</xdr:row>
      <xdr:rowOff>24765</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a:off x="12573000" y="6602095"/>
          <a:ext cx="8128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74295</xdr:rowOff>
    </xdr:from>
    <xdr:to>
      <xdr:col>67</xdr:col>
      <xdr:colOff>101600</xdr:colOff>
      <xdr:row>40</xdr:row>
      <xdr:rowOff>6985</xdr:rowOff>
    </xdr:to>
    <xdr:sp macro="" textlink="">
      <xdr:nvSpPr>
        <xdr:cNvPr id="539" name="楕円 538">
          <a:extLst>
            <a:ext uri="{FF2B5EF4-FFF2-40B4-BE49-F238E27FC236}">
              <a16:creationId xmlns:a16="http://schemas.microsoft.com/office/drawing/2014/main" id="{00000000-0008-0000-0200-00001B020000}"/>
            </a:ext>
          </a:extLst>
        </xdr:cNvPr>
        <xdr:cNvSpPr/>
      </xdr:nvSpPr>
      <xdr:spPr>
        <a:xfrm>
          <a:off x="11699875" y="65195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123825</xdr:rowOff>
    </xdr:from>
    <xdr:to>
      <xdr:col>71</xdr:col>
      <xdr:colOff>174625</xdr:colOff>
      <xdr:row>39</xdr:row>
      <xdr:rowOff>156845</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a:off x="11750675" y="6569075"/>
          <a:ext cx="822325"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111125</xdr:rowOff>
    </xdr:from>
    <xdr:ext cx="405130" cy="249555"/>
    <xdr:sp macro="" textlink="">
      <xdr:nvSpPr>
        <xdr:cNvPr id="541" name="n_1aveValue【一般廃棄物処理施設】&#10;有形固定資産減価償却率">
          <a:extLst>
            <a:ext uri="{FF2B5EF4-FFF2-40B4-BE49-F238E27FC236}">
              <a16:creationId xmlns:a16="http://schemas.microsoft.com/office/drawing/2014/main" id="{00000000-0008-0000-0200-00001D020000}"/>
            </a:ext>
          </a:extLst>
        </xdr:cNvPr>
        <xdr:cNvSpPr txBox="1"/>
      </xdr:nvSpPr>
      <xdr:spPr>
        <a:xfrm>
          <a:off x="13996035" y="622617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74930</xdr:rowOff>
    </xdr:from>
    <xdr:ext cx="405130" cy="249555"/>
    <xdr:sp macro="" textlink="">
      <xdr:nvSpPr>
        <xdr:cNvPr id="542" name="n_2aveValue【一般廃棄物処理施設】&#10;有形固定資産減価償却率">
          <a:extLst>
            <a:ext uri="{FF2B5EF4-FFF2-40B4-BE49-F238E27FC236}">
              <a16:creationId xmlns:a16="http://schemas.microsoft.com/office/drawing/2014/main" id="{00000000-0008-0000-0200-00001E020000}"/>
            </a:ext>
          </a:extLst>
        </xdr:cNvPr>
        <xdr:cNvSpPr txBox="1"/>
      </xdr:nvSpPr>
      <xdr:spPr>
        <a:xfrm>
          <a:off x="13199110" y="618998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67310</xdr:rowOff>
    </xdr:from>
    <xdr:ext cx="405130" cy="249555"/>
    <xdr:sp macro="" textlink="">
      <xdr:nvSpPr>
        <xdr:cNvPr id="543" name="n_3aveValue【一般廃棄物処理施設】&#10;有形固定資産減価償却率">
          <a:extLst>
            <a:ext uri="{FF2B5EF4-FFF2-40B4-BE49-F238E27FC236}">
              <a16:creationId xmlns:a16="http://schemas.microsoft.com/office/drawing/2014/main" id="{00000000-0008-0000-0200-00001F020000}"/>
            </a:ext>
          </a:extLst>
        </xdr:cNvPr>
        <xdr:cNvSpPr txBox="1"/>
      </xdr:nvSpPr>
      <xdr:spPr>
        <a:xfrm>
          <a:off x="12389485" y="618236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43815</xdr:rowOff>
    </xdr:from>
    <xdr:ext cx="405130" cy="249555"/>
    <xdr:sp macro="" textlink="">
      <xdr:nvSpPr>
        <xdr:cNvPr id="544" name="n_4aveValue【一般廃棄物処理施設】&#10;有形固定資産減価償却率">
          <a:extLst>
            <a:ext uri="{FF2B5EF4-FFF2-40B4-BE49-F238E27FC236}">
              <a16:creationId xmlns:a16="http://schemas.microsoft.com/office/drawing/2014/main" id="{00000000-0008-0000-0200-000020020000}"/>
            </a:ext>
          </a:extLst>
        </xdr:cNvPr>
        <xdr:cNvSpPr txBox="1"/>
      </xdr:nvSpPr>
      <xdr:spPr>
        <a:xfrm>
          <a:off x="11563985" y="615886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40</xdr:row>
      <xdr:rowOff>96520</xdr:rowOff>
    </xdr:from>
    <xdr:ext cx="405130" cy="247650"/>
    <xdr:sp macro="" textlink="">
      <xdr:nvSpPr>
        <xdr:cNvPr id="545" name="n_1main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3996035" y="670687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40</xdr:row>
      <xdr:rowOff>64770</xdr:rowOff>
    </xdr:from>
    <xdr:ext cx="405130" cy="249555"/>
    <xdr:sp macro="" textlink="">
      <xdr:nvSpPr>
        <xdr:cNvPr id="546" name="n_2mainValue【一般廃棄物処理施設】&#10;有形固定資産減価償却率">
          <a:extLst>
            <a:ext uri="{FF2B5EF4-FFF2-40B4-BE49-F238E27FC236}">
              <a16:creationId xmlns:a16="http://schemas.microsoft.com/office/drawing/2014/main" id="{00000000-0008-0000-0200-000022020000}"/>
            </a:ext>
          </a:extLst>
        </xdr:cNvPr>
        <xdr:cNvSpPr txBox="1"/>
      </xdr:nvSpPr>
      <xdr:spPr>
        <a:xfrm>
          <a:off x="13199110" y="667512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40</xdr:row>
      <xdr:rowOff>31750</xdr:rowOff>
    </xdr:from>
    <xdr:ext cx="405130" cy="249555"/>
    <xdr:sp macro="" textlink="">
      <xdr:nvSpPr>
        <xdr:cNvPr id="547" name="n_3mainValue【一般廃棄物処理施設】&#10;有形固定資産減価償却率">
          <a:extLst>
            <a:ext uri="{FF2B5EF4-FFF2-40B4-BE49-F238E27FC236}">
              <a16:creationId xmlns:a16="http://schemas.microsoft.com/office/drawing/2014/main" id="{00000000-0008-0000-0200-000023020000}"/>
            </a:ext>
          </a:extLst>
        </xdr:cNvPr>
        <xdr:cNvSpPr txBox="1"/>
      </xdr:nvSpPr>
      <xdr:spPr>
        <a:xfrm>
          <a:off x="12389485" y="664210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39</xdr:row>
      <xdr:rowOff>163830</xdr:rowOff>
    </xdr:from>
    <xdr:ext cx="405130" cy="249555"/>
    <xdr:sp macro="" textlink="">
      <xdr:nvSpPr>
        <xdr:cNvPr id="548" name="n_4mainValue【一般廃棄物処理施設】&#10;有形固定資産減価償却率">
          <a:extLst>
            <a:ext uri="{FF2B5EF4-FFF2-40B4-BE49-F238E27FC236}">
              <a16:creationId xmlns:a16="http://schemas.microsoft.com/office/drawing/2014/main" id="{00000000-0008-0000-0200-000024020000}"/>
            </a:ext>
          </a:extLst>
        </xdr:cNvPr>
        <xdr:cNvSpPr txBox="1"/>
      </xdr:nvSpPr>
      <xdr:spPr>
        <a:xfrm>
          <a:off x="11563985" y="660908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73025</xdr:rowOff>
    </xdr:from>
    <xdr:to>
      <xdr:col>120</xdr:col>
      <xdr:colOff>152400</xdr:colOff>
      <xdr:row>28</xdr:row>
      <xdr:rowOff>24765</xdr:rowOff>
    </xdr:to>
    <xdr:sp macro="" textlink="">
      <xdr:nvSpPr>
        <xdr:cNvPr id="549" name="正方形/長方形 548">
          <a:extLst>
            <a:ext uri="{FF2B5EF4-FFF2-40B4-BE49-F238E27FC236}">
              <a16:creationId xmlns:a16="http://schemas.microsoft.com/office/drawing/2014/main" id="{00000000-0008-0000-0200-000025020000}"/>
            </a:ext>
          </a:extLst>
        </xdr:cNvPr>
        <xdr:cNvSpPr/>
      </xdr:nvSpPr>
      <xdr:spPr>
        <a:xfrm>
          <a:off x="16764000" y="4041775"/>
          <a:ext cx="4343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48895</xdr:rowOff>
    </xdr:from>
    <xdr:to>
      <xdr:col>104</xdr:col>
      <xdr:colOff>127000</xdr:colOff>
      <xdr:row>29</xdr:row>
      <xdr:rowOff>128270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168910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79375</xdr:rowOff>
    </xdr:from>
    <xdr:to>
      <xdr:col>104</xdr:col>
      <xdr:colOff>127000</xdr:colOff>
      <xdr:row>30</xdr:row>
      <xdr:rowOff>159385</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168910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81/100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48895</xdr:rowOff>
    </xdr:from>
    <xdr:to>
      <xdr:col>110</xdr:col>
      <xdr:colOff>0</xdr:colOff>
      <xdr:row>29</xdr:row>
      <xdr:rowOff>128270</xdr:rowOff>
    </xdr:to>
    <xdr:sp macro="" textlink="">
      <xdr:nvSpPr>
        <xdr:cNvPr id="552" name="正方形/長方形 551">
          <a:extLst>
            <a:ext uri="{FF2B5EF4-FFF2-40B4-BE49-F238E27FC236}">
              <a16:creationId xmlns:a16="http://schemas.microsoft.com/office/drawing/2014/main" id="{00000000-0008-0000-0200-000028020000}"/>
            </a:ext>
          </a:extLst>
        </xdr:cNvPr>
        <xdr:cNvSpPr/>
      </xdr:nvSpPr>
      <xdr:spPr>
        <a:xfrm>
          <a:off x="178117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79375</xdr:rowOff>
    </xdr:from>
    <xdr:to>
      <xdr:col>110</xdr:col>
      <xdr:colOff>0</xdr:colOff>
      <xdr:row>30</xdr:row>
      <xdr:rowOff>159385</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78117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48895</xdr:rowOff>
    </xdr:from>
    <xdr:to>
      <xdr:col>116</xdr:col>
      <xdr:colOff>0</xdr:colOff>
      <xdr:row>29</xdr:row>
      <xdr:rowOff>128270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188595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29</xdr:row>
      <xdr:rowOff>79375</xdr:rowOff>
    </xdr:from>
    <xdr:to>
      <xdr:col>116</xdr:col>
      <xdr:colOff>0</xdr:colOff>
      <xdr:row>30</xdr:row>
      <xdr:rowOff>159385</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188595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70,996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73025</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16764000" y="514286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85" cy="217170"/>
    <xdr:sp macro="" textlink="">
      <xdr:nvSpPr>
        <xdr:cNvPr id="557" name="テキスト ボックス 556">
          <a:extLst>
            <a:ext uri="{FF2B5EF4-FFF2-40B4-BE49-F238E27FC236}">
              <a16:creationId xmlns:a16="http://schemas.microsoft.com/office/drawing/2014/main" id="{00000000-0008-0000-0200-00002D020000}"/>
            </a:ext>
          </a:extLst>
        </xdr:cNvPr>
        <xdr:cNvSpPr txBox="1"/>
      </xdr:nvSpPr>
      <xdr:spPr>
        <a:xfrm>
          <a:off x="16741775" y="495935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73025</xdr:rowOff>
    </xdr:from>
    <xdr:to>
      <xdr:col>120</xdr:col>
      <xdr:colOff>114300</xdr:colOff>
      <xdr:row>44</xdr:row>
      <xdr:rowOff>73025</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6764000" y="7343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128270</xdr:rowOff>
    </xdr:from>
    <xdr:to>
      <xdr:col>120</xdr:col>
      <xdr:colOff>114300</xdr:colOff>
      <xdr:row>41</xdr:row>
      <xdr:rowOff>128270</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6764000" y="69037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156845</xdr:rowOff>
    </xdr:from>
    <xdr:ext cx="248920" cy="247650"/>
    <xdr:sp macro="" textlink="">
      <xdr:nvSpPr>
        <xdr:cNvPr id="560" name="テキスト ボックス 559">
          <a:extLst>
            <a:ext uri="{FF2B5EF4-FFF2-40B4-BE49-F238E27FC236}">
              <a16:creationId xmlns:a16="http://schemas.microsoft.com/office/drawing/2014/main" id="{00000000-0008-0000-0200-000030020000}"/>
            </a:ext>
          </a:extLst>
        </xdr:cNvPr>
        <xdr:cNvSpPr txBox="1"/>
      </xdr:nvSpPr>
      <xdr:spPr>
        <a:xfrm>
          <a:off x="16546830" y="6767195"/>
          <a:ext cx="24892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39</xdr:row>
      <xdr:rowOff>18415</xdr:rowOff>
    </xdr:from>
    <xdr:to>
      <xdr:col>120</xdr:col>
      <xdr:colOff>114300</xdr:colOff>
      <xdr:row>39</xdr:row>
      <xdr:rowOff>18415</xdr:rowOff>
    </xdr:to>
    <xdr:cxnSp macro="">
      <xdr:nvCxnSpPr>
        <xdr:cNvPr id="561" name="直線コネクタ 560">
          <a:extLst>
            <a:ext uri="{FF2B5EF4-FFF2-40B4-BE49-F238E27FC236}">
              <a16:creationId xmlns:a16="http://schemas.microsoft.com/office/drawing/2014/main" id="{00000000-0008-0000-0200-000031020000}"/>
            </a:ext>
          </a:extLst>
        </xdr:cNvPr>
        <xdr:cNvCxnSpPr/>
      </xdr:nvCxnSpPr>
      <xdr:spPr>
        <a:xfrm>
          <a:off x="16764000" y="64636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38</xdr:row>
      <xdr:rowOff>46355</xdr:rowOff>
    </xdr:from>
    <xdr:ext cx="595630" cy="24955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6231870" y="632650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36</xdr:row>
      <xdr:rowOff>73025</xdr:rowOff>
    </xdr:from>
    <xdr:to>
      <xdr:col>120</xdr:col>
      <xdr:colOff>114300</xdr:colOff>
      <xdr:row>36</xdr:row>
      <xdr:rowOff>73025</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6764000" y="60229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35</xdr:row>
      <xdr:rowOff>101600</xdr:rowOff>
    </xdr:from>
    <xdr:ext cx="595630" cy="24955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6231870" y="588645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128270</xdr:rowOff>
    </xdr:from>
    <xdr:to>
      <xdr:col>120</xdr:col>
      <xdr:colOff>114300</xdr:colOff>
      <xdr:row>33</xdr:row>
      <xdr:rowOff>128270</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a:off x="16764000" y="55829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156845</xdr:rowOff>
    </xdr:from>
    <xdr:ext cx="595630" cy="247650"/>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6231870" y="5446395"/>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6764000" y="51428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46355</xdr:rowOff>
    </xdr:from>
    <xdr:ext cx="595630" cy="249555"/>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6231870" y="500570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73025</xdr:rowOff>
    </xdr:to>
    <xdr:sp macro="" textlink="">
      <xdr:nvSpPr>
        <xdr:cNvPr id="569" name="【一般廃棄物処理施設】&#10;一人当たり有形固定資産（償却資産）額グラフ枠">
          <a:extLst>
            <a:ext uri="{FF2B5EF4-FFF2-40B4-BE49-F238E27FC236}">
              <a16:creationId xmlns:a16="http://schemas.microsoft.com/office/drawing/2014/main" id="{00000000-0008-0000-0200-000039020000}"/>
            </a:ext>
          </a:extLst>
        </xdr:cNvPr>
        <xdr:cNvSpPr/>
      </xdr:nvSpPr>
      <xdr:spPr>
        <a:xfrm>
          <a:off x="16764000" y="514286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20320</xdr:rowOff>
    </xdr:from>
    <xdr:to>
      <xdr:col>116</xdr:col>
      <xdr:colOff>62865</xdr:colOff>
      <xdr:row>41</xdr:row>
      <xdr:rowOff>127635</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flipV="1">
          <a:off x="20319365" y="5640070"/>
          <a:ext cx="0" cy="1263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131445</xdr:rowOff>
    </xdr:from>
    <xdr:ext cx="311785" cy="248920"/>
    <xdr:sp macro="" textlink="">
      <xdr:nvSpPr>
        <xdr:cNvPr id="571" name="【一般廃棄物処理施設】&#10;一人当たり有形固定資産（償却資産）額最小値テキスト">
          <a:extLst>
            <a:ext uri="{FF2B5EF4-FFF2-40B4-BE49-F238E27FC236}">
              <a16:creationId xmlns:a16="http://schemas.microsoft.com/office/drawing/2014/main" id="{00000000-0008-0000-0200-00003B020000}"/>
            </a:ext>
          </a:extLst>
        </xdr:cNvPr>
        <xdr:cNvSpPr txBox="1"/>
      </xdr:nvSpPr>
      <xdr:spPr>
        <a:xfrm>
          <a:off x="20358100" y="6906895"/>
          <a:ext cx="3117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127635</xdr:rowOff>
    </xdr:from>
    <xdr:to>
      <xdr:col>116</xdr:col>
      <xdr:colOff>152400</xdr:colOff>
      <xdr:row>41</xdr:row>
      <xdr:rowOff>127635</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a:off x="20246975" y="69030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133985</xdr:rowOff>
    </xdr:from>
    <xdr:ext cx="596900" cy="249555"/>
    <xdr:sp macro="" textlink="">
      <xdr:nvSpPr>
        <xdr:cNvPr id="573" name="【一般廃棄物処理施設】&#10;一人当たり有形固定資産（償却資産）額最大値テキスト">
          <a:extLst>
            <a:ext uri="{FF2B5EF4-FFF2-40B4-BE49-F238E27FC236}">
              <a16:creationId xmlns:a16="http://schemas.microsoft.com/office/drawing/2014/main" id="{00000000-0008-0000-0200-00003D020000}"/>
            </a:ext>
          </a:extLst>
        </xdr:cNvPr>
        <xdr:cNvSpPr txBox="1"/>
      </xdr:nvSpPr>
      <xdr:spPr>
        <a:xfrm>
          <a:off x="20358100" y="5423535"/>
          <a:ext cx="596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287,119</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20320</xdr:rowOff>
    </xdr:from>
    <xdr:to>
      <xdr:col>116</xdr:col>
      <xdr:colOff>152400</xdr:colOff>
      <xdr:row>34</xdr:row>
      <xdr:rowOff>20320</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a:off x="20246975" y="56400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60960</xdr:rowOff>
    </xdr:from>
    <xdr:ext cx="532765" cy="247650"/>
    <xdr:sp macro="" textlink="">
      <xdr:nvSpPr>
        <xdr:cNvPr id="575" name="【一般廃棄物処理施設】&#10;一人当たり有形固定資産（償却資産）額平均値テキスト">
          <a:extLst>
            <a:ext uri="{FF2B5EF4-FFF2-40B4-BE49-F238E27FC236}">
              <a16:creationId xmlns:a16="http://schemas.microsoft.com/office/drawing/2014/main" id="{00000000-0008-0000-0200-00003F020000}"/>
            </a:ext>
          </a:extLst>
        </xdr:cNvPr>
        <xdr:cNvSpPr txBox="1"/>
      </xdr:nvSpPr>
      <xdr:spPr>
        <a:xfrm>
          <a:off x="20358100" y="6341110"/>
          <a:ext cx="53276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84,229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38735</xdr:rowOff>
    </xdr:from>
    <xdr:to>
      <xdr:col>116</xdr:col>
      <xdr:colOff>114300</xdr:colOff>
      <xdr:row>39</xdr:row>
      <xdr:rowOff>137160</xdr:rowOff>
    </xdr:to>
    <xdr:sp macro="" textlink="">
      <xdr:nvSpPr>
        <xdr:cNvPr id="576" name="フローチャート: 判断 575">
          <a:extLst>
            <a:ext uri="{FF2B5EF4-FFF2-40B4-BE49-F238E27FC236}">
              <a16:creationId xmlns:a16="http://schemas.microsoft.com/office/drawing/2014/main" id="{00000000-0008-0000-0200-000040020000}"/>
            </a:ext>
          </a:extLst>
        </xdr:cNvPr>
        <xdr:cNvSpPr/>
      </xdr:nvSpPr>
      <xdr:spPr>
        <a:xfrm>
          <a:off x="20269200" y="648398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31750</xdr:rowOff>
    </xdr:from>
    <xdr:to>
      <xdr:col>112</xdr:col>
      <xdr:colOff>38100</xdr:colOff>
      <xdr:row>39</xdr:row>
      <xdr:rowOff>129540</xdr:rowOff>
    </xdr:to>
    <xdr:sp macro="" textlink="">
      <xdr:nvSpPr>
        <xdr:cNvPr id="577" name="フローチャート: 判断 576">
          <a:extLst>
            <a:ext uri="{FF2B5EF4-FFF2-40B4-BE49-F238E27FC236}">
              <a16:creationId xmlns:a16="http://schemas.microsoft.com/office/drawing/2014/main" id="{00000000-0008-0000-0200-000041020000}"/>
            </a:ext>
          </a:extLst>
        </xdr:cNvPr>
        <xdr:cNvSpPr/>
      </xdr:nvSpPr>
      <xdr:spPr>
        <a:xfrm>
          <a:off x="19510375" y="647700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38735</xdr:rowOff>
    </xdr:from>
    <xdr:to>
      <xdr:col>107</xdr:col>
      <xdr:colOff>101600</xdr:colOff>
      <xdr:row>39</xdr:row>
      <xdr:rowOff>137160</xdr:rowOff>
    </xdr:to>
    <xdr:sp macro="" textlink="">
      <xdr:nvSpPr>
        <xdr:cNvPr id="578" name="フローチャート: 判断 577">
          <a:extLst>
            <a:ext uri="{FF2B5EF4-FFF2-40B4-BE49-F238E27FC236}">
              <a16:creationId xmlns:a16="http://schemas.microsoft.com/office/drawing/2014/main" id="{00000000-0008-0000-0200-000042020000}"/>
            </a:ext>
          </a:extLst>
        </xdr:cNvPr>
        <xdr:cNvSpPr/>
      </xdr:nvSpPr>
      <xdr:spPr>
        <a:xfrm>
          <a:off x="18684875" y="648398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54610</xdr:rowOff>
    </xdr:from>
    <xdr:to>
      <xdr:col>102</xdr:col>
      <xdr:colOff>165100</xdr:colOff>
      <xdr:row>39</xdr:row>
      <xdr:rowOff>152400</xdr:rowOff>
    </xdr:to>
    <xdr:sp macro="" textlink="">
      <xdr:nvSpPr>
        <xdr:cNvPr id="579" name="フローチャート: 判断 578">
          <a:extLst>
            <a:ext uri="{FF2B5EF4-FFF2-40B4-BE49-F238E27FC236}">
              <a16:creationId xmlns:a16="http://schemas.microsoft.com/office/drawing/2014/main" id="{00000000-0008-0000-0200-000043020000}"/>
            </a:ext>
          </a:extLst>
        </xdr:cNvPr>
        <xdr:cNvSpPr/>
      </xdr:nvSpPr>
      <xdr:spPr>
        <a:xfrm>
          <a:off x="17875250" y="64998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86995</xdr:rowOff>
    </xdr:from>
    <xdr:to>
      <xdr:col>98</xdr:col>
      <xdr:colOff>38100</xdr:colOff>
      <xdr:row>40</xdr:row>
      <xdr:rowOff>19685</xdr:rowOff>
    </xdr:to>
    <xdr:sp macro="" textlink="">
      <xdr:nvSpPr>
        <xdr:cNvPr id="580" name="フローチャート: 判断 579">
          <a:extLst>
            <a:ext uri="{FF2B5EF4-FFF2-40B4-BE49-F238E27FC236}">
              <a16:creationId xmlns:a16="http://schemas.microsoft.com/office/drawing/2014/main" id="{00000000-0008-0000-0200-000044020000}"/>
            </a:ext>
          </a:extLst>
        </xdr:cNvPr>
        <xdr:cNvSpPr/>
      </xdr:nvSpPr>
      <xdr:spPr>
        <a:xfrm>
          <a:off x="17065625" y="653224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71120</xdr:rowOff>
    </xdr:from>
    <xdr:ext cx="762000" cy="249555"/>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201453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44</xdr:row>
      <xdr:rowOff>71120</xdr:rowOff>
    </xdr:from>
    <xdr:ext cx="762000" cy="249555"/>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193833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71120</xdr:rowOff>
    </xdr:from>
    <xdr:ext cx="762000" cy="249555"/>
    <xdr:sp macro="" textlink="">
      <xdr:nvSpPr>
        <xdr:cNvPr id="583" name="テキスト ボックス 582">
          <a:extLst>
            <a:ext uri="{FF2B5EF4-FFF2-40B4-BE49-F238E27FC236}">
              <a16:creationId xmlns:a16="http://schemas.microsoft.com/office/drawing/2014/main" id="{00000000-0008-0000-0200-000047020000}"/>
            </a:ext>
          </a:extLst>
        </xdr:cNvPr>
        <xdr:cNvSpPr txBox="1"/>
      </xdr:nvSpPr>
      <xdr:spPr>
        <a:xfrm>
          <a:off x="185610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71120</xdr:rowOff>
    </xdr:from>
    <xdr:ext cx="762000" cy="249555"/>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177514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44</xdr:row>
      <xdr:rowOff>71120</xdr:rowOff>
    </xdr:from>
    <xdr:ext cx="762000" cy="249555"/>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169386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40</xdr:row>
      <xdr:rowOff>89535</xdr:rowOff>
    </xdr:from>
    <xdr:to>
      <xdr:col>116</xdr:col>
      <xdr:colOff>114300</xdr:colOff>
      <xdr:row>41</xdr:row>
      <xdr:rowOff>22225</xdr:rowOff>
    </xdr:to>
    <xdr:sp macro="" textlink="">
      <xdr:nvSpPr>
        <xdr:cNvPr id="586" name="楕円 585">
          <a:extLst>
            <a:ext uri="{FF2B5EF4-FFF2-40B4-BE49-F238E27FC236}">
              <a16:creationId xmlns:a16="http://schemas.microsoft.com/office/drawing/2014/main" id="{00000000-0008-0000-0200-00004A020000}"/>
            </a:ext>
          </a:extLst>
        </xdr:cNvPr>
        <xdr:cNvSpPr/>
      </xdr:nvSpPr>
      <xdr:spPr>
        <a:xfrm>
          <a:off x="20269200" y="6699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68580</xdr:rowOff>
    </xdr:from>
    <xdr:ext cx="532765" cy="249555"/>
    <xdr:sp macro="" textlink="">
      <xdr:nvSpPr>
        <xdr:cNvPr id="587" name="【一般廃棄物処理施設】&#10;一人当たり有形固定資産（償却資産）額該当値テキスト">
          <a:extLst>
            <a:ext uri="{FF2B5EF4-FFF2-40B4-BE49-F238E27FC236}">
              <a16:creationId xmlns:a16="http://schemas.microsoft.com/office/drawing/2014/main" id="{00000000-0008-0000-0200-00004B020000}"/>
            </a:ext>
          </a:extLst>
        </xdr:cNvPr>
        <xdr:cNvSpPr txBox="1"/>
      </xdr:nvSpPr>
      <xdr:spPr>
        <a:xfrm>
          <a:off x="20358100" y="6678930"/>
          <a:ext cx="5327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35,335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40</xdr:row>
      <xdr:rowOff>90170</xdr:rowOff>
    </xdr:from>
    <xdr:to>
      <xdr:col>112</xdr:col>
      <xdr:colOff>38100</xdr:colOff>
      <xdr:row>41</xdr:row>
      <xdr:rowOff>22860</xdr:rowOff>
    </xdr:to>
    <xdr:sp macro="" textlink="">
      <xdr:nvSpPr>
        <xdr:cNvPr id="588" name="楕円 587">
          <a:extLst>
            <a:ext uri="{FF2B5EF4-FFF2-40B4-BE49-F238E27FC236}">
              <a16:creationId xmlns:a16="http://schemas.microsoft.com/office/drawing/2014/main" id="{00000000-0008-0000-0200-00004C020000}"/>
            </a:ext>
          </a:extLst>
        </xdr:cNvPr>
        <xdr:cNvSpPr/>
      </xdr:nvSpPr>
      <xdr:spPr>
        <a:xfrm>
          <a:off x="19510375" y="670052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40</xdr:row>
      <xdr:rowOff>137795</xdr:rowOff>
    </xdr:from>
    <xdr:to>
      <xdr:col>116</xdr:col>
      <xdr:colOff>63500</xdr:colOff>
      <xdr:row>40</xdr:row>
      <xdr:rowOff>138430</xdr:rowOff>
    </xdr:to>
    <xdr:cxnSp macro="">
      <xdr:nvCxnSpPr>
        <xdr:cNvPr id="589" name="直線コネクタ 588">
          <a:extLst>
            <a:ext uri="{FF2B5EF4-FFF2-40B4-BE49-F238E27FC236}">
              <a16:creationId xmlns:a16="http://schemas.microsoft.com/office/drawing/2014/main" id="{00000000-0008-0000-0200-00004D020000}"/>
            </a:ext>
          </a:extLst>
        </xdr:cNvPr>
        <xdr:cNvCxnSpPr/>
      </xdr:nvCxnSpPr>
      <xdr:spPr>
        <a:xfrm flipV="1">
          <a:off x="19558000" y="6748145"/>
          <a:ext cx="762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90805</xdr:rowOff>
    </xdr:from>
    <xdr:to>
      <xdr:col>107</xdr:col>
      <xdr:colOff>101600</xdr:colOff>
      <xdr:row>41</xdr:row>
      <xdr:rowOff>23495</xdr:rowOff>
    </xdr:to>
    <xdr:sp macro="" textlink="">
      <xdr:nvSpPr>
        <xdr:cNvPr id="590" name="楕円 589">
          <a:extLst>
            <a:ext uri="{FF2B5EF4-FFF2-40B4-BE49-F238E27FC236}">
              <a16:creationId xmlns:a16="http://schemas.microsoft.com/office/drawing/2014/main" id="{00000000-0008-0000-0200-00004E020000}"/>
            </a:ext>
          </a:extLst>
        </xdr:cNvPr>
        <xdr:cNvSpPr/>
      </xdr:nvSpPr>
      <xdr:spPr>
        <a:xfrm>
          <a:off x="18684875" y="67011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138430</xdr:rowOff>
    </xdr:from>
    <xdr:to>
      <xdr:col>111</xdr:col>
      <xdr:colOff>174625</xdr:colOff>
      <xdr:row>40</xdr:row>
      <xdr:rowOff>139065</xdr:rowOff>
    </xdr:to>
    <xdr:cxnSp macro="">
      <xdr:nvCxnSpPr>
        <xdr:cNvPr id="591" name="直線コネクタ 590">
          <a:extLst>
            <a:ext uri="{FF2B5EF4-FFF2-40B4-BE49-F238E27FC236}">
              <a16:creationId xmlns:a16="http://schemas.microsoft.com/office/drawing/2014/main" id="{00000000-0008-0000-0200-00004F020000}"/>
            </a:ext>
          </a:extLst>
        </xdr:cNvPr>
        <xdr:cNvCxnSpPr/>
      </xdr:nvCxnSpPr>
      <xdr:spPr>
        <a:xfrm flipV="1">
          <a:off x="18735675" y="6748780"/>
          <a:ext cx="8223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91440</xdr:rowOff>
    </xdr:from>
    <xdr:to>
      <xdr:col>102</xdr:col>
      <xdr:colOff>165100</xdr:colOff>
      <xdr:row>41</xdr:row>
      <xdr:rowOff>24130</xdr:rowOff>
    </xdr:to>
    <xdr:sp macro="" textlink="">
      <xdr:nvSpPr>
        <xdr:cNvPr id="592" name="楕円 591">
          <a:extLst>
            <a:ext uri="{FF2B5EF4-FFF2-40B4-BE49-F238E27FC236}">
              <a16:creationId xmlns:a16="http://schemas.microsoft.com/office/drawing/2014/main" id="{00000000-0008-0000-0200-000050020000}"/>
            </a:ext>
          </a:extLst>
        </xdr:cNvPr>
        <xdr:cNvSpPr/>
      </xdr:nvSpPr>
      <xdr:spPr>
        <a:xfrm>
          <a:off x="17875250" y="67017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139065</xdr:rowOff>
    </xdr:from>
    <xdr:to>
      <xdr:col>107</xdr:col>
      <xdr:colOff>50800</xdr:colOff>
      <xdr:row>40</xdr:row>
      <xdr:rowOff>139700</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flipV="1">
          <a:off x="17926050" y="6749415"/>
          <a:ext cx="8096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92075</xdr:rowOff>
    </xdr:from>
    <xdr:to>
      <xdr:col>98</xdr:col>
      <xdr:colOff>38100</xdr:colOff>
      <xdr:row>41</xdr:row>
      <xdr:rowOff>24765</xdr:rowOff>
    </xdr:to>
    <xdr:sp macro="" textlink="">
      <xdr:nvSpPr>
        <xdr:cNvPr id="594" name="楕円 593">
          <a:extLst>
            <a:ext uri="{FF2B5EF4-FFF2-40B4-BE49-F238E27FC236}">
              <a16:creationId xmlns:a16="http://schemas.microsoft.com/office/drawing/2014/main" id="{00000000-0008-0000-0200-000052020000}"/>
            </a:ext>
          </a:extLst>
        </xdr:cNvPr>
        <xdr:cNvSpPr/>
      </xdr:nvSpPr>
      <xdr:spPr>
        <a:xfrm>
          <a:off x="17065625" y="670242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40</xdr:row>
      <xdr:rowOff>139700</xdr:rowOff>
    </xdr:from>
    <xdr:to>
      <xdr:col>102</xdr:col>
      <xdr:colOff>114300</xdr:colOff>
      <xdr:row>40</xdr:row>
      <xdr:rowOff>140335</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flipV="1">
          <a:off x="17113250" y="6750050"/>
          <a:ext cx="8128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88265</xdr:colOff>
      <xdr:row>37</xdr:row>
      <xdr:rowOff>145415</xdr:rowOff>
    </xdr:from>
    <xdr:ext cx="532765" cy="249555"/>
    <xdr:sp macro="" textlink="">
      <xdr:nvSpPr>
        <xdr:cNvPr id="596" name="n_1aveValue【一般廃棄物処理施設】&#10;一人当たり有形固定資産（償却資産）額">
          <a:extLst>
            <a:ext uri="{FF2B5EF4-FFF2-40B4-BE49-F238E27FC236}">
              <a16:creationId xmlns:a16="http://schemas.microsoft.com/office/drawing/2014/main" id="{00000000-0008-0000-0200-000054020000}"/>
            </a:ext>
          </a:extLst>
        </xdr:cNvPr>
        <xdr:cNvSpPr txBox="1"/>
      </xdr:nvSpPr>
      <xdr:spPr>
        <a:xfrm>
          <a:off x="19297015" y="6260465"/>
          <a:ext cx="5327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85,809</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164465</xdr:colOff>
      <xdr:row>37</xdr:row>
      <xdr:rowOff>153035</xdr:rowOff>
    </xdr:from>
    <xdr:ext cx="532765" cy="247650"/>
    <xdr:sp macro="" textlink="">
      <xdr:nvSpPr>
        <xdr:cNvPr id="597" name="n_2aveValue【一般廃棄物処理施設】&#10;一人当たり有形固定資産（償却資産）額">
          <a:extLst>
            <a:ext uri="{FF2B5EF4-FFF2-40B4-BE49-F238E27FC236}">
              <a16:creationId xmlns:a16="http://schemas.microsoft.com/office/drawing/2014/main" id="{00000000-0008-0000-0200-000055020000}"/>
            </a:ext>
          </a:extLst>
        </xdr:cNvPr>
        <xdr:cNvSpPr txBox="1"/>
      </xdr:nvSpPr>
      <xdr:spPr>
        <a:xfrm>
          <a:off x="18500090" y="6268085"/>
          <a:ext cx="53276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84,161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37465</xdr:colOff>
      <xdr:row>38</xdr:row>
      <xdr:rowOff>3175</xdr:rowOff>
    </xdr:from>
    <xdr:ext cx="532765" cy="249555"/>
    <xdr:sp macro="" textlink="">
      <xdr:nvSpPr>
        <xdr:cNvPr id="598" name="n_3aveValue【一般廃棄物処理施設】&#10;一人当たり有形固定資産（償却資産）額">
          <a:extLst>
            <a:ext uri="{FF2B5EF4-FFF2-40B4-BE49-F238E27FC236}">
              <a16:creationId xmlns:a16="http://schemas.microsoft.com/office/drawing/2014/main" id="{00000000-0008-0000-0200-000056020000}"/>
            </a:ext>
          </a:extLst>
        </xdr:cNvPr>
        <xdr:cNvSpPr txBox="1"/>
      </xdr:nvSpPr>
      <xdr:spPr>
        <a:xfrm>
          <a:off x="17674590" y="6283325"/>
          <a:ext cx="5327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80,686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100965</xdr:colOff>
      <xdr:row>38</xdr:row>
      <xdr:rowOff>36195</xdr:rowOff>
    </xdr:from>
    <xdr:ext cx="532765" cy="249555"/>
    <xdr:sp macro="" textlink="">
      <xdr:nvSpPr>
        <xdr:cNvPr id="599" name="n_4aveValue【一般廃棄物処理施設】&#10;一人当たり有形固定資産（償却資産）額">
          <a:extLst>
            <a:ext uri="{FF2B5EF4-FFF2-40B4-BE49-F238E27FC236}">
              <a16:creationId xmlns:a16="http://schemas.microsoft.com/office/drawing/2014/main" id="{00000000-0008-0000-0200-000057020000}"/>
            </a:ext>
          </a:extLst>
        </xdr:cNvPr>
        <xdr:cNvSpPr txBox="1"/>
      </xdr:nvSpPr>
      <xdr:spPr>
        <a:xfrm>
          <a:off x="16864965" y="6316345"/>
          <a:ext cx="5327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73,266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88265</xdr:colOff>
      <xdr:row>41</xdr:row>
      <xdr:rowOff>13970</xdr:rowOff>
    </xdr:from>
    <xdr:ext cx="532765" cy="249555"/>
    <xdr:sp macro="" textlink="">
      <xdr:nvSpPr>
        <xdr:cNvPr id="600" name="n_1mainValue【一般廃棄物処理施設】&#10;一人当たり有形固定資産（償却資産）額">
          <a:extLst>
            <a:ext uri="{FF2B5EF4-FFF2-40B4-BE49-F238E27FC236}">
              <a16:creationId xmlns:a16="http://schemas.microsoft.com/office/drawing/2014/main" id="{00000000-0008-0000-0200-000058020000}"/>
            </a:ext>
          </a:extLst>
        </xdr:cNvPr>
        <xdr:cNvSpPr txBox="1"/>
      </xdr:nvSpPr>
      <xdr:spPr>
        <a:xfrm>
          <a:off x="19297015" y="6789420"/>
          <a:ext cx="5327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35,108</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164465</xdr:colOff>
      <xdr:row>41</xdr:row>
      <xdr:rowOff>14605</xdr:rowOff>
    </xdr:from>
    <xdr:ext cx="532765" cy="249555"/>
    <xdr:sp macro="" textlink="">
      <xdr:nvSpPr>
        <xdr:cNvPr id="601" name="n_2mainValue【一般廃棄物処理施設】&#10;一人当たり有形固定資産（償却資産）額">
          <a:extLst>
            <a:ext uri="{FF2B5EF4-FFF2-40B4-BE49-F238E27FC236}">
              <a16:creationId xmlns:a16="http://schemas.microsoft.com/office/drawing/2014/main" id="{00000000-0008-0000-0200-000059020000}"/>
            </a:ext>
          </a:extLst>
        </xdr:cNvPr>
        <xdr:cNvSpPr txBox="1"/>
      </xdr:nvSpPr>
      <xdr:spPr>
        <a:xfrm>
          <a:off x="18500090" y="6790055"/>
          <a:ext cx="5327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34,977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37465</xdr:colOff>
      <xdr:row>41</xdr:row>
      <xdr:rowOff>15240</xdr:rowOff>
    </xdr:from>
    <xdr:ext cx="532765" cy="249555"/>
    <xdr:sp macro="" textlink="">
      <xdr:nvSpPr>
        <xdr:cNvPr id="602" name="n_3mainValue【一般廃棄物処理施設】&#10;一人当たり有形固定資産（償却資産）額">
          <a:extLst>
            <a:ext uri="{FF2B5EF4-FFF2-40B4-BE49-F238E27FC236}">
              <a16:creationId xmlns:a16="http://schemas.microsoft.com/office/drawing/2014/main" id="{00000000-0008-0000-0200-00005A020000}"/>
            </a:ext>
          </a:extLst>
        </xdr:cNvPr>
        <xdr:cNvSpPr txBox="1"/>
      </xdr:nvSpPr>
      <xdr:spPr>
        <a:xfrm>
          <a:off x="17674590" y="6790690"/>
          <a:ext cx="5327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34,806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100965</xdr:colOff>
      <xdr:row>41</xdr:row>
      <xdr:rowOff>15875</xdr:rowOff>
    </xdr:from>
    <xdr:ext cx="532765" cy="249555"/>
    <xdr:sp macro="" textlink="">
      <xdr:nvSpPr>
        <xdr:cNvPr id="603" name="n_4mainValue【一般廃棄物処理施設】&#10;一人当たり有形固定資産（償却資産）額">
          <a:extLst>
            <a:ext uri="{FF2B5EF4-FFF2-40B4-BE49-F238E27FC236}">
              <a16:creationId xmlns:a16="http://schemas.microsoft.com/office/drawing/2014/main" id="{00000000-0008-0000-0200-00005B020000}"/>
            </a:ext>
          </a:extLst>
        </xdr:cNvPr>
        <xdr:cNvSpPr txBox="1"/>
      </xdr:nvSpPr>
      <xdr:spPr>
        <a:xfrm>
          <a:off x="16864965" y="6791325"/>
          <a:ext cx="5327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34,676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109855</xdr:rowOff>
    </xdr:from>
    <xdr:to>
      <xdr:col>90</xdr:col>
      <xdr:colOff>25400</xdr:colOff>
      <xdr:row>50</xdr:row>
      <xdr:rowOff>60960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11414125" y="771080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85725</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00000000-0008-0000-0200-00005D020000}"/>
            </a:ext>
          </a:extLst>
        </xdr:cNvPr>
        <xdr:cNvSpPr/>
      </xdr:nvSpPr>
      <xdr:spPr>
        <a:xfrm>
          <a:off x="115252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116205</xdr:rowOff>
    </xdr:from>
    <xdr:to>
      <xdr:col>74</xdr:col>
      <xdr:colOff>0</xdr:colOff>
      <xdr:row>53</xdr:row>
      <xdr:rowOff>30480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115252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66/87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85725</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1246187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116205</xdr:rowOff>
    </xdr:from>
    <xdr:to>
      <xdr:col>79</xdr:col>
      <xdr:colOff>63500</xdr:colOff>
      <xdr:row>53</xdr:row>
      <xdr:rowOff>30480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2461875"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85725</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0000000-0008-0000-0200-000061020000}"/>
            </a:ext>
          </a:extLst>
        </xdr:cNvPr>
        <xdr:cNvSpPr/>
      </xdr:nvSpPr>
      <xdr:spPr>
        <a:xfrm>
          <a:off x="1350962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51</xdr:row>
      <xdr:rowOff>116205</xdr:rowOff>
    </xdr:from>
    <xdr:to>
      <xdr:col>85</xdr:col>
      <xdr:colOff>63500</xdr:colOff>
      <xdr:row>53</xdr:row>
      <xdr:rowOff>30480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13509625"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55245</xdr:rowOff>
    </xdr:from>
    <xdr:to>
      <xdr:col>90</xdr:col>
      <xdr:colOff>25400</xdr:colOff>
      <xdr:row>66</xdr:row>
      <xdr:rowOff>109855</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1414125" y="881189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36830</xdr:rowOff>
    </xdr:from>
    <xdr:ext cx="298450" cy="217170"/>
    <xdr:sp macro="" textlink="">
      <xdr:nvSpPr>
        <xdr:cNvPr id="612" name="テキスト ボックス 611">
          <a:extLst>
            <a:ext uri="{FF2B5EF4-FFF2-40B4-BE49-F238E27FC236}">
              <a16:creationId xmlns:a16="http://schemas.microsoft.com/office/drawing/2014/main" id="{00000000-0008-0000-0200-000064020000}"/>
            </a:ext>
          </a:extLst>
        </xdr:cNvPr>
        <xdr:cNvSpPr txBox="1"/>
      </xdr:nvSpPr>
      <xdr:spPr>
        <a:xfrm>
          <a:off x="11376025" y="862838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109855</xdr:rowOff>
    </xdr:from>
    <xdr:to>
      <xdr:col>89</xdr:col>
      <xdr:colOff>174625</xdr:colOff>
      <xdr:row>66</xdr:row>
      <xdr:rowOff>109855</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a:off x="11414125" y="110128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137795</xdr:rowOff>
    </xdr:from>
    <xdr:ext cx="465455" cy="249555"/>
    <xdr:sp macro="" textlink="">
      <xdr:nvSpPr>
        <xdr:cNvPr id="614" name="テキスト ボックス 613">
          <a:extLst>
            <a:ext uri="{FF2B5EF4-FFF2-40B4-BE49-F238E27FC236}">
              <a16:creationId xmlns:a16="http://schemas.microsoft.com/office/drawing/2014/main" id="{00000000-0008-0000-0200-000066020000}"/>
            </a:ext>
          </a:extLst>
        </xdr:cNvPr>
        <xdr:cNvSpPr txBox="1"/>
      </xdr:nvSpPr>
      <xdr:spPr>
        <a:xfrm>
          <a:off x="10994390" y="108756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73025</xdr:rowOff>
    </xdr:from>
    <xdr:to>
      <xdr:col>89</xdr:col>
      <xdr:colOff>174625</xdr:colOff>
      <xdr:row>64</xdr:row>
      <xdr:rowOff>73025</xdr:rowOff>
    </xdr:to>
    <xdr:cxnSp macro="">
      <xdr:nvCxnSpPr>
        <xdr:cNvPr id="615" name="直線コネクタ 614">
          <a:extLst>
            <a:ext uri="{FF2B5EF4-FFF2-40B4-BE49-F238E27FC236}">
              <a16:creationId xmlns:a16="http://schemas.microsoft.com/office/drawing/2014/main" id="{00000000-0008-0000-0200-000067020000}"/>
            </a:ext>
          </a:extLst>
        </xdr:cNvPr>
        <xdr:cNvCxnSpPr/>
      </xdr:nvCxnSpPr>
      <xdr:spPr>
        <a:xfrm>
          <a:off x="11414125" y="1064577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101600</xdr:rowOff>
    </xdr:from>
    <xdr:ext cx="465455" cy="249555"/>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10994390" y="1050925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36830</xdr:rowOff>
    </xdr:from>
    <xdr:to>
      <xdr:col>89</xdr:col>
      <xdr:colOff>174625</xdr:colOff>
      <xdr:row>62</xdr:row>
      <xdr:rowOff>36830</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a:off x="11414125" y="1027938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64770</xdr:rowOff>
    </xdr:from>
    <xdr:ext cx="403225" cy="24955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1042650" y="1014222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174625</xdr:colOff>
      <xdr:row>60</xdr:row>
      <xdr:rowOff>0</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1414125" y="99123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27940</xdr:rowOff>
    </xdr:from>
    <xdr:ext cx="403225" cy="247650"/>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1042650" y="977519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128270</xdr:rowOff>
    </xdr:from>
    <xdr:to>
      <xdr:col>89</xdr:col>
      <xdr:colOff>174625</xdr:colOff>
      <xdr:row>57</xdr:row>
      <xdr:rowOff>128270</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a:off x="11414125" y="954532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156845</xdr:rowOff>
    </xdr:from>
    <xdr:ext cx="403225" cy="247650"/>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1042650" y="940879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92075</xdr:rowOff>
    </xdr:from>
    <xdr:to>
      <xdr:col>89</xdr:col>
      <xdr:colOff>174625</xdr:colOff>
      <xdr:row>55</xdr:row>
      <xdr:rowOff>92075</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a:off x="11414125" y="91789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120015</xdr:rowOff>
    </xdr:from>
    <xdr:ext cx="403225" cy="247650"/>
    <xdr:sp macro="" textlink="">
      <xdr:nvSpPr>
        <xdr:cNvPr id="624" name="テキスト ボックス 623">
          <a:extLst>
            <a:ext uri="{FF2B5EF4-FFF2-40B4-BE49-F238E27FC236}">
              <a16:creationId xmlns:a16="http://schemas.microsoft.com/office/drawing/2014/main" id="{00000000-0008-0000-0200-000070020000}"/>
            </a:ext>
          </a:extLst>
        </xdr:cNvPr>
        <xdr:cNvSpPr txBox="1"/>
      </xdr:nvSpPr>
      <xdr:spPr>
        <a:xfrm>
          <a:off x="11042650" y="904176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55245</xdr:rowOff>
    </xdr:from>
    <xdr:to>
      <xdr:col>89</xdr:col>
      <xdr:colOff>174625</xdr:colOff>
      <xdr:row>53</xdr:row>
      <xdr:rowOff>55245</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11414125" y="88118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83185</xdr:rowOff>
    </xdr:from>
    <xdr:ext cx="339090" cy="247650"/>
    <xdr:sp macro="" textlink="">
      <xdr:nvSpPr>
        <xdr:cNvPr id="626" name="テキスト ボックス 625">
          <a:extLst>
            <a:ext uri="{FF2B5EF4-FFF2-40B4-BE49-F238E27FC236}">
              <a16:creationId xmlns:a16="http://schemas.microsoft.com/office/drawing/2014/main" id="{00000000-0008-0000-0200-000072020000}"/>
            </a:ext>
          </a:extLst>
        </xdr:cNvPr>
        <xdr:cNvSpPr txBox="1"/>
      </xdr:nvSpPr>
      <xdr:spPr>
        <a:xfrm>
          <a:off x="11106785" y="8674735"/>
          <a:ext cx="3390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55245</xdr:rowOff>
    </xdr:from>
    <xdr:to>
      <xdr:col>90</xdr:col>
      <xdr:colOff>25400</xdr:colOff>
      <xdr:row>66</xdr:row>
      <xdr:rowOff>109855</xdr:rowOff>
    </xdr:to>
    <xdr:sp macro="" textlink="">
      <xdr:nvSpPr>
        <xdr:cNvPr id="627" name="【保健センター・保健所】&#10;有形固定資産減価償却率グラフ枠">
          <a:extLst>
            <a:ext uri="{FF2B5EF4-FFF2-40B4-BE49-F238E27FC236}">
              <a16:creationId xmlns:a16="http://schemas.microsoft.com/office/drawing/2014/main" id="{00000000-0008-0000-0200-000073020000}"/>
            </a:ext>
          </a:extLst>
        </xdr:cNvPr>
        <xdr:cNvSpPr/>
      </xdr:nvSpPr>
      <xdr:spPr>
        <a:xfrm>
          <a:off x="11414125" y="881189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36830</xdr:rowOff>
    </xdr:from>
    <xdr:to>
      <xdr:col>85</xdr:col>
      <xdr:colOff>126365</xdr:colOff>
      <xdr:row>64</xdr:row>
      <xdr:rowOff>73025</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flipV="1">
          <a:off x="14969490" y="9123680"/>
          <a:ext cx="0" cy="1522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76835</xdr:rowOff>
    </xdr:from>
    <xdr:ext cx="467995" cy="249555"/>
    <xdr:sp macro="" textlink="">
      <xdr:nvSpPr>
        <xdr:cNvPr id="629" name="【保健センター・保健所】&#10;有形固定資産減価償却率最小値テキスト">
          <a:extLst>
            <a:ext uri="{FF2B5EF4-FFF2-40B4-BE49-F238E27FC236}">
              <a16:creationId xmlns:a16="http://schemas.microsoft.com/office/drawing/2014/main" id="{00000000-0008-0000-0200-000075020000}"/>
            </a:ext>
          </a:extLst>
        </xdr:cNvPr>
        <xdr:cNvSpPr txBox="1"/>
      </xdr:nvSpPr>
      <xdr:spPr>
        <a:xfrm>
          <a:off x="15008225" y="1064958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73025</xdr:rowOff>
    </xdr:from>
    <xdr:to>
      <xdr:col>86</xdr:col>
      <xdr:colOff>25400</xdr:colOff>
      <xdr:row>64</xdr:row>
      <xdr:rowOff>73025</xdr:rowOff>
    </xdr:to>
    <xdr:cxnSp macro="">
      <xdr:nvCxnSpPr>
        <xdr:cNvPr id="630" name="直線コネクタ 629">
          <a:extLst>
            <a:ext uri="{FF2B5EF4-FFF2-40B4-BE49-F238E27FC236}">
              <a16:creationId xmlns:a16="http://schemas.microsoft.com/office/drawing/2014/main" id="{00000000-0008-0000-0200-000076020000}"/>
            </a:ext>
          </a:extLst>
        </xdr:cNvPr>
        <xdr:cNvCxnSpPr/>
      </xdr:nvCxnSpPr>
      <xdr:spPr>
        <a:xfrm>
          <a:off x="14881225" y="106457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150495</xdr:rowOff>
    </xdr:from>
    <xdr:ext cx="403225" cy="247650"/>
    <xdr:sp macro="" textlink="">
      <xdr:nvSpPr>
        <xdr:cNvPr id="631" name="【保健センター・保健所】&#10;有形固定資産減価償却率最大値テキスト">
          <a:extLst>
            <a:ext uri="{FF2B5EF4-FFF2-40B4-BE49-F238E27FC236}">
              <a16:creationId xmlns:a16="http://schemas.microsoft.com/office/drawing/2014/main" id="{00000000-0008-0000-0200-000077020000}"/>
            </a:ext>
          </a:extLst>
        </xdr:cNvPr>
        <xdr:cNvSpPr txBox="1"/>
      </xdr:nvSpPr>
      <xdr:spPr>
        <a:xfrm>
          <a:off x="15008225" y="890714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36830</xdr:rowOff>
    </xdr:from>
    <xdr:to>
      <xdr:col>86</xdr:col>
      <xdr:colOff>25400</xdr:colOff>
      <xdr:row>55</xdr:row>
      <xdr:rowOff>36830</xdr:rowOff>
    </xdr:to>
    <xdr:cxnSp macro="">
      <xdr:nvCxnSpPr>
        <xdr:cNvPr id="632" name="直線コネクタ 631">
          <a:extLst>
            <a:ext uri="{FF2B5EF4-FFF2-40B4-BE49-F238E27FC236}">
              <a16:creationId xmlns:a16="http://schemas.microsoft.com/office/drawing/2014/main" id="{00000000-0008-0000-0200-000078020000}"/>
            </a:ext>
          </a:extLst>
        </xdr:cNvPr>
        <xdr:cNvCxnSpPr/>
      </xdr:nvCxnSpPr>
      <xdr:spPr>
        <a:xfrm>
          <a:off x="14881225" y="91236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139700</xdr:rowOff>
    </xdr:from>
    <xdr:ext cx="403225" cy="249555"/>
    <xdr:sp macro="" textlink="">
      <xdr:nvSpPr>
        <xdr:cNvPr id="633" name="【保健センター・保健所】&#10;有形固定資産減価償却率平均値テキスト">
          <a:extLst>
            <a:ext uri="{FF2B5EF4-FFF2-40B4-BE49-F238E27FC236}">
              <a16:creationId xmlns:a16="http://schemas.microsoft.com/office/drawing/2014/main" id="{00000000-0008-0000-0200-000079020000}"/>
            </a:ext>
          </a:extLst>
        </xdr:cNvPr>
        <xdr:cNvSpPr txBox="1"/>
      </xdr:nvSpPr>
      <xdr:spPr>
        <a:xfrm>
          <a:off x="15008225" y="9556750"/>
          <a:ext cx="40322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58</xdr:row>
      <xdr:rowOff>118110</xdr:rowOff>
    </xdr:from>
    <xdr:to>
      <xdr:col>85</xdr:col>
      <xdr:colOff>174625</xdr:colOff>
      <xdr:row>59</xdr:row>
      <xdr:rowOff>50800</xdr:rowOff>
    </xdr:to>
    <xdr:sp macro="" textlink="">
      <xdr:nvSpPr>
        <xdr:cNvPr id="634" name="フローチャート: 判断 633">
          <a:extLst>
            <a:ext uri="{FF2B5EF4-FFF2-40B4-BE49-F238E27FC236}">
              <a16:creationId xmlns:a16="http://schemas.microsoft.com/office/drawing/2014/main" id="{00000000-0008-0000-0200-00007A020000}"/>
            </a:ext>
          </a:extLst>
        </xdr:cNvPr>
        <xdr:cNvSpPr/>
      </xdr:nvSpPr>
      <xdr:spPr>
        <a:xfrm>
          <a:off x="14919325" y="9700260"/>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77470</xdr:rowOff>
    </xdr:from>
    <xdr:to>
      <xdr:col>81</xdr:col>
      <xdr:colOff>101600</xdr:colOff>
      <xdr:row>59</xdr:row>
      <xdr:rowOff>10160</xdr:rowOff>
    </xdr:to>
    <xdr:sp macro="" textlink="">
      <xdr:nvSpPr>
        <xdr:cNvPr id="635" name="フローチャート: 判断 634">
          <a:extLst>
            <a:ext uri="{FF2B5EF4-FFF2-40B4-BE49-F238E27FC236}">
              <a16:creationId xmlns:a16="http://schemas.microsoft.com/office/drawing/2014/main" id="{00000000-0008-0000-0200-00007B020000}"/>
            </a:ext>
          </a:extLst>
        </xdr:cNvPr>
        <xdr:cNvSpPr/>
      </xdr:nvSpPr>
      <xdr:spPr>
        <a:xfrm>
          <a:off x="14144625" y="96596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44450</xdr:rowOff>
    </xdr:from>
    <xdr:to>
      <xdr:col>76</xdr:col>
      <xdr:colOff>165100</xdr:colOff>
      <xdr:row>58</xdr:row>
      <xdr:rowOff>142240</xdr:rowOff>
    </xdr:to>
    <xdr:sp macro="" textlink="">
      <xdr:nvSpPr>
        <xdr:cNvPr id="636" name="フローチャート: 判断 635">
          <a:extLst>
            <a:ext uri="{FF2B5EF4-FFF2-40B4-BE49-F238E27FC236}">
              <a16:creationId xmlns:a16="http://schemas.microsoft.com/office/drawing/2014/main" id="{00000000-0008-0000-0200-00007C020000}"/>
            </a:ext>
          </a:extLst>
        </xdr:cNvPr>
        <xdr:cNvSpPr/>
      </xdr:nvSpPr>
      <xdr:spPr>
        <a:xfrm>
          <a:off x="13335000" y="96266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9525</xdr:rowOff>
    </xdr:from>
    <xdr:to>
      <xdr:col>72</xdr:col>
      <xdr:colOff>38100</xdr:colOff>
      <xdr:row>58</xdr:row>
      <xdr:rowOff>107315</xdr:rowOff>
    </xdr:to>
    <xdr:sp macro="" textlink="">
      <xdr:nvSpPr>
        <xdr:cNvPr id="637" name="フローチャート: 判断 636">
          <a:extLst>
            <a:ext uri="{FF2B5EF4-FFF2-40B4-BE49-F238E27FC236}">
              <a16:creationId xmlns:a16="http://schemas.microsoft.com/office/drawing/2014/main" id="{00000000-0008-0000-0200-00007D020000}"/>
            </a:ext>
          </a:extLst>
        </xdr:cNvPr>
        <xdr:cNvSpPr/>
      </xdr:nvSpPr>
      <xdr:spPr>
        <a:xfrm>
          <a:off x="12525375" y="959167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143510</xdr:rowOff>
    </xdr:from>
    <xdr:to>
      <xdr:col>67</xdr:col>
      <xdr:colOff>101600</xdr:colOff>
      <xdr:row>58</xdr:row>
      <xdr:rowOff>76200</xdr:rowOff>
    </xdr:to>
    <xdr:sp macro="" textlink="">
      <xdr:nvSpPr>
        <xdr:cNvPr id="638" name="フローチャート: 判断 637">
          <a:extLst>
            <a:ext uri="{FF2B5EF4-FFF2-40B4-BE49-F238E27FC236}">
              <a16:creationId xmlns:a16="http://schemas.microsoft.com/office/drawing/2014/main" id="{00000000-0008-0000-0200-00007E020000}"/>
            </a:ext>
          </a:extLst>
        </xdr:cNvPr>
        <xdr:cNvSpPr/>
      </xdr:nvSpPr>
      <xdr:spPr>
        <a:xfrm>
          <a:off x="11699875" y="95605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107315</xdr:rowOff>
    </xdr:from>
    <xdr:ext cx="762000" cy="249555"/>
    <xdr:sp macro="" textlink="">
      <xdr:nvSpPr>
        <xdr:cNvPr id="639" name="テキスト ボックス 638">
          <a:extLst>
            <a:ext uri="{FF2B5EF4-FFF2-40B4-BE49-F238E27FC236}">
              <a16:creationId xmlns:a16="http://schemas.microsoft.com/office/drawing/2014/main" id="{00000000-0008-0000-0200-00007F020000}"/>
            </a:ext>
          </a:extLst>
        </xdr:cNvPr>
        <xdr:cNvSpPr txBox="1"/>
      </xdr:nvSpPr>
      <xdr:spPr>
        <a:xfrm>
          <a:off x="1479550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107315</xdr:rowOff>
    </xdr:from>
    <xdr:ext cx="762000" cy="249555"/>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402080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107315</xdr:rowOff>
    </xdr:from>
    <xdr:ext cx="762000" cy="249555"/>
    <xdr:sp macro="" textlink="">
      <xdr:nvSpPr>
        <xdr:cNvPr id="641" name="テキスト ボックス 640">
          <a:extLst>
            <a:ext uri="{FF2B5EF4-FFF2-40B4-BE49-F238E27FC236}">
              <a16:creationId xmlns:a16="http://schemas.microsoft.com/office/drawing/2014/main" id="{00000000-0008-0000-0200-000081020000}"/>
            </a:ext>
          </a:extLst>
        </xdr:cNvPr>
        <xdr:cNvSpPr txBox="1"/>
      </xdr:nvSpPr>
      <xdr:spPr>
        <a:xfrm>
          <a:off x="132111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66</xdr:row>
      <xdr:rowOff>107315</xdr:rowOff>
    </xdr:from>
    <xdr:ext cx="762000" cy="249555"/>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123983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107315</xdr:rowOff>
    </xdr:from>
    <xdr:ext cx="762000" cy="249555"/>
    <xdr:sp macro="" textlink="">
      <xdr:nvSpPr>
        <xdr:cNvPr id="643" name="テキスト ボックス 642">
          <a:extLst>
            <a:ext uri="{FF2B5EF4-FFF2-40B4-BE49-F238E27FC236}">
              <a16:creationId xmlns:a16="http://schemas.microsoft.com/office/drawing/2014/main" id="{00000000-0008-0000-0200-000083020000}"/>
            </a:ext>
          </a:extLst>
        </xdr:cNvPr>
        <xdr:cNvSpPr txBox="1"/>
      </xdr:nvSpPr>
      <xdr:spPr>
        <a:xfrm>
          <a:off x="1157605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61</xdr:row>
      <xdr:rowOff>52070</xdr:rowOff>
    </xdr:from>
    <xdr:to>
      <xdr:col>85</xdr:col>
      <xdr:colOff>174625</xdr:colOff>
      <xdr:row>61</xdr:row>
      <xdr:rowOff>149860</xdr:rowOff>
    </xdr:to>
    <xdr:sp macro="" textlink="">
      <xdr:nvSpPr>
        <xdr:cNvPr id="644" name="楕円 643">
          <a:extLst>
            <a:ext uri="{FF2B5EF4-FFF2-40B4-BE49-F238E27FC236}">
              <a16:creationId xmlns:a16="http://schemas.microsoft.com/office/drawing/2014/main" id="{00000000-0008-0000-0200-000084020000}"/>
            </a:ext>
          </a:extLst>
        </xdr:cNvPr>
        <xdr:cNvSpPr/>
      </xdr:nvSpPr>
      <xdr:spPr>
        <a:xfrm>
          <a:off x="14919325" y="10129520"/>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31115</xdr:rowOff>
    </xdr:from>
    <xdr:ext cx="403225" cy="247650"/>
    <xdr:sp macro="" textlink="">
      <xdr:nvSpPr>
        <xdr:cNvPr id="645" name="【保健センター・保健所】&#10;有形固定資産減価償却率該当値テキスト">
          <a:extLst>
            <a:ext uri="{FF2B5EF4-FFF2-40B4-BE49-F238E27FC236}">
              <a16:creationId xmlns:a16="http://schemas.microsoft.com/office/drawing/2014/main" id="{00000000-0008-0000-0200-000085020000}"/>
            </a:ext>
          </a:extLst>
        </xdr:cNvPr>
        <xdr:cNvSpPr txBox="1"/>
      </xdr:nvSpPr>
      <xdr:spPr>
        <a:xfrm>
          <a:off x="15008225" y="1010856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61</xdr:row>
      <xdr:rowOff>15240</xdr:rowOff>
    </xdr:from>
    <xdr:to>
      <xdr:col>81</xdr:col>
      <xdr:colOff>101600</xdr:colOff>
      <xdr:row>61</xdr:row>
      <xdr:rowOff>113030</xdr:rowOff>
    </xdr:to>
    <xdr:sp macro="" textlink="">
      <xdr:nvSpPr>
        <xdr:cNvPr id="646" name="楕円 645">
          <a:extLst>
            <a:ext uri="{FF2B5EF4-FFF2-40B4-BE49-F238E27FC236}">
              <a16:creationId xmlns:a16="http://schemas.microsoft.com/office/drawing/2014/main" id="{00000000-0008-0000-0200-000086020000}"/>
            </a:ext>
          </a:extLst>
        </xdr:cNvPr>
        <xdr:cNvSpPr/>
      </xdr:nvSpPr>
      <xdr:spPr>
        <a:xfrm>
          <a:off x="14144625" y="10092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64135</xdr:rowOff>
    </xdr:from>
    <xdr:to>
      <xdr:col>85</xdr:col>
      <xdr:colOff>127000</xdr:colOff>
      <xdr:row>61</xdr:row>
      <xdr:rowOff>100965</xdr:rowOff>
    </xdr:to>
    <xdr:cxnSp macro="">
      <xdr:nvCxnSpPr>
        <xdr:cNvPr id="647" name="直線コネクタ 646">
          <a:extLst>
            <a:ext uri="{FF2B5EF4-FFF2-40B4-BE49-F238E27FC236}">
              <a16:creationId xmlns:a16="http://schemas.microsoft.com/office/drawing/2014/main" id="{00000000-0008-0000-0200-000087020000}"/>
            </a:ext>
          </a:extLst>
        </xdr:cNvPr>
        <xdr:cNvCxnSpPr/>
      </xdr:nvCxnSpPr>
      <xdr:spPr>
        <a:xfrm>
          <a:off x="14195425" y="10141585"/>
          <a:ext cx="7747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143510</xdr:rowOff>
    </xdr:from>
    <xdr:to>
      <xdr:col>76</xdr:col>
      <xdr:colOff>165100</xdr:colOff>
      <xdr:row>61</xdr:row>
      <xdr:rowOff>76200</xdr:rowOff>
    </xdr:to>
    <xdr:sp macro="" textlink="">
      <xdr:nvSpPr>
        <xdr:cNvPr id="648" name="楕円 647">
          <a:extLst>
            <a:ext uri="{FF2B5EF4-FFF2-40B4-BE49-F238E27FC236}">
              <a16:creationId xmlns:a16="http://schemas.microsoft.com/office/drawing/2014/main" id="{00000000-0008-0000-0200-000088020000}"/>
            </a:ext>
          </a:extLst>
        </xdr:cNvPr>
        <xdr:cNvSpPr/>
      </xdr:nvSpPr>
      <xdr:spPr>
        <a:xfrm>
          <a:off x="13335000" y="100558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27940</xdr:rowOff>
    </xdr:from>
    <xdr:to>
      <xdr:col>81</xdr:col>
      <xdr:colOff>50800</xdr:colOff>
      <xdr:row>61</xdr:row>
      <xdr:rowOff>64135</xdr:rowOff>
    </xdr:to>
    <xdr:cxnSp macro="">
      <xdr:nvCxnSpPr>
        <xdr:cNvPr id="649" name="直線コネクタ 648">
          <a:extLst>
            <a:ext uri="{FF2B5EF4-FFF2-40B4-BE49-F238E27FC236}">
              <a16:creationId xmlns:a16="http://schemas.microsoft.com/office/drawing/2014/main" id="{00000000-0008-0000-0200-000089020000}"/>
            </a:ext>
          </a:extLst>
        </xdr:cNvPr>
        <xdr:cNvCxnSpPr/>
      </xdr:nvCxnSpPr>
      <xdr:spPr>
        <a:xfrm>
          <a:off x="13385800" y="10105390"/>
          <a:ext cx="809625"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106680</xdr:rowOff>
    </xdr:from>
    <xdr:to>
      <xdr:col>72</xdr:col>
      <xdr:colOff>38100</xdr:colOff>
      <xdr:row>61</xdr:row>
      <xdr:rowOff>39370</xdr:rowOff>
    </xdr:to>
    <xdr:sp macro="" textlink="">
      <xdr:nvSpPr>
        <xdr:cNvPr id="650" name="楕円 649">
          <a:extLst>
            <a:ext uri="{FF2B5EF4-FFF2-40B4-BE49-F238E27FC236}">
              <a16:creationId xmlns:a16="http://schemas.microsoft.com/office/drawing/2014/main" id="{00000000-0008-0000-0200-00008A020000}"/>
            </a:ext>
          </a:extLst>
        </xdr:cNvPr>
        <xdr:cNvSpPr/>
      </xdr:nvSpPr>
      <xdr:spPr>
        <a:xfrm>
          <a:off x="12525375" y="1001903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60</xdr:row>
      <xdr:rowOff>156210</xdr:rowOff>
    </xdr:from>
    <xdr:to>
      <xdr:col>76</xdr:col>
      <xdr:colOff>114300</xdr:colOff>
      <xdr:row>61</xdr:row>
      <xdr:rowOff>27940</xdr:rowOff>
    </xdr:to>
    <xdr:cxnSp macro="">
      <xdr:nvCxnSpPr>
        <xdr:cNvPr id="651" name="直線コネクタ 650">
          <a:extLst>
            <a:ext uri="{FF2B5EF4-FFF2-40B4-BE49-F238E27FC236}">
              <a16:creationId xmlns:a16="http://schemas.microsoft.com/office/drawing/2014/main" id="{00000000-0008-0000-0200-00008B020000}"/>
            </a:ext>
          </a:extLst>
        </xdr:cNvPr>
        <xdr:cNvCxnSpPr/>
      </xdr:nvCxnSpPr>
      <xdr:spPr>
        <a:xfrm>
          <a:off x="12573000" y="10068560"/>
          <a:ext cx="8128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70485</xdr:rowOff>
    </xdr:from>
    <xdr:to>
      <xdr:col>67</xdr:col>
      <xdr:colOff>101600</xdr:colOff>
      <xdr:row>61</xdr:row>
      <xdr:rowOff>3175</xdr:rowOff>
    </xdr:to>
    <xdr:sp macro="" textlink="">
      <xdr:nvSpPr>
        <xdr:cNvPr id="652" name="楕円 651">
          <a:extLst>
            <a:ext uri="{FF2B5EF4-FFF2-40B4-BE49-F238E27FC236}">
              <a16:creationId xmlns:a16="http://schemas.microsoft.com/office/drawing/2014/main" id="{00000000-0008-0000-0200-00008C020000}"/>
            </a:ext>
          </a:extLst>
        </xdr:cNvPr>
        <xdr:cNvSpPr/>
      </xdr:nvSpPr>
      <xdr:spPr>
        <a:xfrm>
          <a:off x="11699875" y="99828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119380</xdr:rowOff>
    </xdr:from>
    <xdr:to>
      <xdr:col>71</xdr:col>
      <xdr:colOff>174625</xdr:colOff>
      <xdr:row>60</xdr:row>
      <xdr:rowOff>156210</xdr:rowOff>
    </xdr:to>
    <xdr:cxnSp macro="">
      <xdr:nvCxnSpPr>
        <xdr:cNvPr id="653" name="直線コネクタ 652">
          <a:extLst>
            <a:ext uri="{FF2B5EF4-FFF2-40B4-BE49-F238E27FC236}">
              <a16:creationId xmlns:a16="http://schemas.microsoft.com/office/drawing/2014/main" id="{00000000-0008-0000-0200-00008D020000}"/>
            </a:ext>
          </a:extLst>
        </xdr:cNvPr>
        <xdr:cNvCxnSpPr/>
      </xdr:nvCxnSpPr>
      <xdr:spPr>
        <a:xfrm>
          <a:off x="11750675" y="10031730"/>
          <a:ext cx="822325"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57</xdr:row>
      <xdr:rowOff>26670</xdr:rowOff>
    </xdr:from>
    <xdr:ext cx="405130" cy="247650"/>
    <xdr:sp macro="" textlink="">
      <xdr:nvSpPr>
        <xdr:cNvPr id="654" name="n_1aveValue【保健センター・保健所】&#10;有形固定資産減価償却率">
          <a:extLst>
            <a:ext uri="{FF2B5EF4-FFF2-40B4-BE49-F238E27FC236}">
              <a16:creationId xmlns:a16="http://schemas.microsoft.com/office/drawing/2014/main" id="{00000000-0008-0000-0200-00008E020000}"/>
            </a:ext>
          </a:extLst>
        </xdr:cNvPr>
        <xdr:cNvSpPr txBox="1"/>
      </xdr:nvSpPr>
      <xdr:spPr>
        <a:xfrm>
          <a:off x="13996035" y="944372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56</xdr:row>
      <xdr:rowOff>158750</xdr:rowOff>
    </xdr:from>
    <xdr:ext cx="405130" cy="247650"/>
    <xdr:sp macro="" textlink="">
      <xdr:nvSpPr>
        <xdr:cNvPr id="655" name="n_2aveValue【保健センター・保健所】&#10;有形固定資産減価償却率">
          <a:extLst>
            <a:ext uri="{FF2B5EF4-FFF2-40B4-BE49-F238E27FC236}">
              <a16:creationId xmlns:a16="http://schemas.microsoft.com/office/drawing/2014/main" id="{00000000-0008-0000-0200-00008F020000}"/>
            </a:ext>
          </a:extLst>
        </xdr:cNvPr>
        <xdr:cNvSpPr txBox="1"/>
      </xdr:nvSpPr>
      <xdr:spPr>
        <a:xfrm>
          <a:off x="13199110" y="941070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56</xdr:row>
      <xdr:rowOff>123825</xdr:rowOff>
    </xdr:from>
    <xdr:ext cx="405130" cy="247650"/>
    <xdr:sp macro="" textlink="">
      <xdr:nvSpPr>
        <xdr:cNvPr id="656" name="n_3aveValue【保健センター・保健所】&#10;有形固定資産減価償却率">
          <a:extLst>
            <a:ext uri="{FF2B5EF4-FFF2-40B4-BE49-F238E27FC236}">
              <a16:creationId xmlns:a16="http://schemas.microsoft.com/office/drawing/2014/main" id="{00000000-0008-0000-0200-000090020000}"/>
            </a:ext>
          </a:extLst>
        </xdr:cNvPr>
        <xdr:cNvSpPr txBox="1"/>
      </xdr:nvSpPr>
      <xdr:spPr>
        <a:xfrm>
          <a:off x="12389485" y="937577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56</xdr:row>
      <xdr:rowOff>92710</xdr:rowOff>
    </xdr:from>
    <xdr:ext cx="405130" cy="247650"/>
    <xdr:sp macro="" textlink="">
      <xdr:nvSpPr>
        <xdr:cNvPr id="657" name="n_4aveValue【保健センター・保健所】&#10;有形固定資産減価償却率">
          <a:extLst>
            <a:ext uri="{FF2B5EF4-FFF2-40B4-BE49-F238E27FC236}">
              <a16:creationId xmlns:a16="http://schemas.microsoft.com/office/drawing/2014/main" id="{00000000-0008-0000-0200-000091020000}"/>
            </a:ext>
          </a:extLst>
        </xdr:cNvPr>
        <xdr:cNvSpPr txBox="1"/>
      </xdr:nvSpPr>
      <xdr:spPr>
        <a:xfrm>
          <a:off x="11563985" y="934466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61</xdr:row>
      <xdr:rowOff>104775</xdr:rowOff>
    </xdr:from>
    <xdr:ext cx="405130" cy="249555"/>
    <xdr:sp macro="" textlink="">
      <xdr:nvSpPr>
        <xdr:cNvPr id="658" name="n_1mainValue【保健センター・保健所】&#10;有形固定資産減価償却率">
          <a:extLst>
            <a:ext uri="{FF2B5EF4-FFF2-40B4-BE49-F238E27FC236}">
              <a16:creationId xmlns:a16="http://schemas.microsoft.com/office/drawing/2014/main" id="{00000000-0008-0000-0200-000092020000}"/>
            </a:ext>
          </a:extLst>
        </xdr:cNvPr>
        <xdr:cNvSpPr txBox="1"/>
      </xdr:nvSpPr>
      <xdr:spPr>
        <a:xfrm>
          <a:off x="13996035" y="1018222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61</xdr:row>
      <xdr:rowOff>67945</xdr:rowOff>
    </xdr:from>
    <xdr:ext cx="405130" cy="249555"/>
    <xdr:sp macro="" textlink="">
      <xdr:nvSpPr>
        <xdr:cNvPr id="659" name="n_2mainValue【保健センター・保健所】&#10;有形固定資産減価償却率">
          <a:extLst>
            <a:ext uri="{FF2B5EF4-FFF2-40B4-BE49-F238E27FC236}">
              <a16:creationId xmlns:a16="http://schemas.microsoft.com/office/drawing/2014/main" id="{00000000-0008-0000-0200-000093020000}"/>
            </a:ext>
          </a:extLst>
        </xdr:cNvPr>
        <xdr:cNvSpPr txBox="1"/>
      </xdr:nvSpPr>
      <xdr:spPr>
        <a:xfrm>
          <a:off x="13199110" y="1014539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61</xdr:row>
      <xdr:rowOff>31115</xdr:rowOff>
    </xdr:from>
    <xdr:ext cx="405130" cy="247650"/>
    <xdr:sp macro="" textlink="">
      <xdr:nvSpPr>
        <xdr:cNvPr id="660" name="n_3mainValue【保健センター・保健所】&#10;有形固定資産減価償却率">
          <a:extLst>
            <a:ext uri="{FF2B5EF4-FFF2-40B4-BE49-F238E27FC236}">
              <a16:creationId xmlns:a16="http://schemas.microsoft.com/office/drawing/2014/main" id="{00000000-0008-0000-0200-000094020000}"/>
            </a:ext>
          </a:extLst>
        </xdr:cNvPr>
        <xdr:cNvSpPr txBox="1"/>
      </xdr:nvSpPr>
      <xdr:spPr>
        <a:xfrm>
          <a:off x="12389485" y="1010856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60</xdr:row>
      <xdr:rowOff>160020</xdr:rowOff>
    </xdr:from>
    <xdr:ext cx="405130" cy="247650"/>
    <xdr:sp macro="" textlink="">
      <xdr:nvSpPr>
        <xdr:cNvPr id="661" name="n_4mainValue【保健センター・保健所】&#10;有形固定資産減価償却率">
          <a:extLst>
            <a:ext uri="{FF2B5EF4-FFF2-40B4-BE49-F238E27FC236}">
              <a16:creationId xmlns:a16="http://schemas.microsoft.com/office/drawing/2014/main" id="{00000000-0008-0000-0200-000095020000}"/>
            </a:ext>
          </a:extLst>
        </xdr:cNvPr>
        <xdr:cNvSpPr txBox="1"/>
      </xdr:nvSpPr>
      <xdr:spPr>
        <a:xfrm>
          <a:off x="11563985" y="1007237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109855</xdr:rowOff>
    </xdr:from>
    <xdr:to>
      <xdr:col>120</xdr:col>
      <xdr:colOff>152400</xdr:colOff>
      <xdr:row>50</xdr:row>
      <xdr:rowOff>60960</xdr:rowOff>
    </xdr:to>
    <xdr:sp macro="" textlink="">
      <xdr:nvSpPr>
        <xdr:cNvPr id="662" name="正方形/長方形 661">
          <a:extLst>
            <a:ext uri="{FF2B5EF4-FFF2-40B4-BE49-F238E27FC236}">
              <a16:creationId xmlns:a16="http://schemas.microsoft.com/office/drawing/2014/main" id="{00000000-0008-0000-0200-000096020000}"/>
            </a:ext>
          </a:extLst>
        </xdr:cNvPr>
        <xdr:cNvSpPr/>
      </xdr:nvSpPr>
      <xdr:spPr>
        <a:xfrm>
          <a:off x="16764000" y="771080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85725</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00000000-0008-0000-0200-000097020000}"/>
            </a:ext>
          </a:extLst>
        </xdr:cNvPr>
        <xdr:cNvSpPr/>
      </xdr:nvSpPr>
      <xdr:spPr>
        <a:xfrm>
          <a:off x="16891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116205</xdr:rowOff>
    </xdr:from>
    <xdr:to>
      <xdr:col>104</xdr:col>
      <xdr:colOff>127000</xdr:colOff>
      <xdr:row>53</xdr:row>
      <xdr:rowOff>30480</xdr:rowOff>
    </xdr:to>
    <xdr:sp macro="" textlink="">
      <xdr:nvSpPr>
        <xdr:cNvPr id="664" name="正方形/長方形 663">
          <a:extLst>
            <a:ext uri="{FF2B5EF4-FFF2-40B4-BE49-F238E27FC236}">
              <a16:creationId xmlns:a16="http://schemas.microsoft.com/office/drawing/2014/main" id="{00000000-0008-0000-0200-000098020000}"/>
            </a:ext>
          </a:extLst>
        </xdr:cNvPr>
        <xdr:cNvSpPr/>
      </xdr:nvSpPr>
      <xdr:spPr>
        <a:xfrm>
          <a:off x="168910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75/87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85725</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00000000-0008-0000-0200-000099020000}"/>
            </a:ext>
          </a:extLst>
        </xdr:cNvPr>
        <xdr:cNvSpPr/>
      </xdr:nvSpPr>
      <xdr:spPr>
        <a:xfrm>
          <a:off x="178117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116205</xdr:rowOff>
    </xdr:from>
    <xdr:to>
      <xdr:col>110</xdr:col>
      <xdr:colOff>0</xdr:colOff>
      <xdr:row>53</xdr:row>
      <xdr:rowOff>30480</xdr:rowOff>
    </xdr:to>
    <xdr:sp macro="" textlink="">
      <xdr:nvSpPr>
        <xdr:cNvPr id="666" name="正方形/長方形 665">
          <a:extLst>
            <a:ext uri="{FF2B5EF4-FFF2-40B4-BE49-F238E27FC236}">
              <a16:creationId xmlns:a16="http://schemas.microsoft.com/office/drawing/2014/main" id="{00000000-0008-0000-0200-00009A020000}"/>
            </a:ext>
          </a:extLst>
        </xdr:cNvPr>
        <xdr:cNvSpPr/>
      </xdr:nvSpPr>
      <xdr:spPr>
        <a:xfrm>
          <a:off x="178117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85725</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00000000-0008-0000-0200-00009B020000}"/>
            </a:ext>
          </a:extLst>
        </xdr:cNvPr>
        <xdr:cNvSpPr/>
      </xdr:nvSpPr>
      <xdr:spPr>
        <a:xfrm>
          <a:off x="188595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51</xdr:row>
      <xdr:rowOff>116205</xdr:rowOff>
    </xdr:from>
    <xdr:to>
      <xdr:col>116</xdr:col>
      <xdr:colOff>0</xdr:colOff>
      <xdr:row>53</xdr:row>
      <xdr:rowOff>30480</xdr:rowOff>
    </xdr:to>
    <xdr:sp macro="" textlink="">
      <xdr:nvSpPr>
        <xdr:cNvPr id="668" name="正方形/長方形 667">
          <a:extLst>
            <a:ext uri="{FF2B5EF4-FFF2-40B4-BE49-F238E27FC236}">
              <a16:creationId xmlns:a16="http://schemas.microsoft.com/office/drawing/2014/main" id="{00000000-0008-0000-0200-00009C020000}"/>
            </a:ext>
          </a:extLst>
        </xdr:cNvPr>
        <xdr:cNvSpPr/>
      </xdr:nvSpPr>
      <xdr:spPr>
        <a:xfrm>
          <a:off x="188595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55245</xdr:rowOff>
    </xdr:from>
    <xdr:to>
      <xdr:col>120</xdr:col>
      <xdr:colOff>152400</xdr:colOff>
      <xdr:row>66</xdr:row>
      <xdr:rowOff>109855</xdr:rowOff>
    </xdr:to>
    <xdr:sp macro="" textlink="">
      <xdr:nvSpPr>
        <xdr:cNvPr id="669" name="正方形/長方形 668">
          <a:extLst>
            <a:ext uri="{FF2B5EF4-FFF2-40B4-BE49-F238E27FC236}">
              <a16:creationId xmlns:a16="http://schemas.microsoft.com/office/drawing/2014/main" id="{00000000-0008-0000-0200-00009D020000}"/>
            </a:ext>
          </a:extLst>
        </xdr:cNvPr>
        <xdr:cNvSpPr/>
      </xdr:nvSpPr>
      <xdr:spPr>
        <a:xfrm>
          <a:off x="16764000" y="881189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36830</xdr:rowOff>
    </xdr:from>
    <xdr:ext cx="349885" cy="217170"/>
    <xdr:sp macro="" textlink="">
      <xdr:nvSpPr>
        <xdr:cNvPr id="670" name="テキスト ボックス 669">
          <a:extLst>
            <a:ext uri="{FF2B5EF4-FFF2-40B4-BE49-F238E27FC236}">
              <a16:creationId xmlns:a16="http://schemas.microsoft.com/office/drawing/2014/main" id="{00000000-0008-0000-0200-00009E020000}"/>
            </a:ext>
          </a:extLst>
        </xdr:cNvPr>
        <xdr:cNvSpPr txBox="1"/>
      </xdr:nvSpPr>
      <xdr:spPr>
        <a:xfrm>
          <a:off x="16741775" y="862838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109855</xdr:rowOff>
    </xdr:from>
    <xdr:to>
      <xdr:col>120</xdr:col>
      <xdr:colOff>114300</xdr:colOff>
      <xdr:row>66</xdr:row>
      <xdr:rowOff>109855</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6764000" y="11012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00000000-0008-0000-0200-0000A0020000}"/>
            </a:ext>
          </a:extLst>
        </xdr:cNvPr>
        <xdr:cNvCxnSpPr/>
      </xdr:nvCxnSpPr>
      <xdr:spPr>
        <a:xfrm>
          <a:off x="16764000" y="105727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27940</xdr:rowOff>
    </xdr:from>
    <xdr:ext cx="465455" cy="247650"/>
    <xdr:sp macro="" textlink="">
      <xdr:nvSpPr>
        <xdr:cNvPr id="673" name="テキスト ボックス 672">
          <a:extLst>
            <a:ext uri="{FF2B5EF4-FFF2-40B4-BE49-F238E27FC236}">
              <a16:creationId xmlns:a16="http://schemas.microsoft.com/office/drawing/2014/main" id="{00000000-0008-0000-0200-0000A1020000}"/>
            </a:ext>
          </a:extLst>
        </xdr:cNvPr>
        <xdr:cNvSpPr txBox="1"/>
      </xdr:nvSpPr>
      <xdr:spPr>
        <a:xfrm>
          <a:off x="16344265" y="10435590"/>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61</xdr:row>
      <xdr:rowOff>55245</xdr:rowOff>
    </xdr:from>
    <xdr:to>
      <xdr:col>120</xdr:col>
      <xdr:colOff>114300</xdr:colOff>
      <xdr:row>61</xdr:row>
      <xdr:rowOff>55245</xdr:rowOff>
    </xdr:to>
    <xdr:cxnSp macro="">
      <xdr:nvCxnSpPr>
        <xdr:cNvPr id="674" name="直線コネクタ 673">
          <a:extLst>
            <a:ext uri="{FF2B5EF4-FFF2-40B4-BE49-F238E27FC236}">
              <a16:creationId xmlns:a16="http://schemas.microsoft.com/office/drawing/2014/main" id="{00000000-0008-0000-0200-0000A2020000}"/>
            </a:ext>
          </a:extLst>
        </xdr:cNvPr>
        <xdr:cNvCxnSpPr/>
      </xdr:nvCxnSpPr>
      <xdr:spPr>
        <a:xfrm>
          <a:off x="16764000" y="101326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83185</xdr:rowOff>
    </xdr:from>
    <xdr:ext cx="465455" cy="247650"/>
    <xdr:sp macro="" textlink="">
      <xdr:nvSpPr>
        <xdr:cNvPr id="675" name="テキスト ボックス 674">
          <a:extLst>
            <a:ext uri="{FF2B5EF4-FFF2-40B4-BE49-F238E27FC236}">
              <a16:creationId xmlns:a16="http://schemas.microsoft.com/office/drawing/2014/main" id="{00000000-0008-0000-0200-0000A3020000}"/>
            </a:ext>
          </a:extLst>
        </xdr:cNvPr>
        <xdr:cNvSpPr txBox="1"/>
      </xdr:nvSpPr>
      <xdr:spPr>
        <a:xfrm>
          <a:off x="16344265" y="999553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58</xdr:row>
      <xdr:rowOff>109855</xdr:rowOff>
    </xdr:from>
    <xdr:to>
      <xdr:col>120</xdr:col>
      <xdr:colOff>114300</xdr:colOff>
      <xdr:row>58</xdr:row>
      <xdr:rowOff>109855</xdr:rowOff>
    </xdr:to>
    <xdr:cxnSp macro="">
      <xdr:nvCxnSpPr>
        <xdr:cNvPr id="676" name="直線コネクタ 675">
          <a:extLst>
            <a:ext uri="{FF2B5EF4-FFF2-40B4-BE49-F238E27FC236}">
              <a16:creationId xmlns:a16="http://schemas.microsoft.com/office/drawing/2014/main" id="{00000000-0008-0000-0200-0000A4020000}"/>
            </a:ext>
          </a:extLst>
        </xdr:cNvPr>
        <xdr:cNvCxnSpPr/>
      </xdr:nvCxnSpPr>
      <xdr:spPr>
        <a:xfrm>
          <a:off x="16764000" y="96920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137795</xdr:rowOff>
    </xdr:from>
    <xdr:ext cx="465455" cy="249555"/>
    <xdr:sp macro="" textlink="">
      <xdr:nvSpPr>
        <xdr:cNvPr id="677" name="テキスト ボックス 676">
          <a:extLst>
            <a:ext uri="{FF2B5EF4-FFF2-40B4-BE49-F238E27FC236}">
              <a16:creationId xmlns:a16="http://schemas.microsoft.com/office/drawing/2014/main" id="{00000000-0008-0000-0200-0000A5020000}"/>
            </a:ext>
          </a:extLst>
        </xdr:cNvPr>
        <xdr:cNvSpPr txBox="1"/>
      </xdr:nvSpPr>
      <xdr:spPr>
        <a:xfrm>
          <a:off x="16344265" y="95548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00000000-0008-0000-0200-0000A6020000}"/>
            </a:ext>
          </a:extLst>
        </xdr:cNvPr>
        <xdr:cNvCxnSpPr/>
      </xdr:nvCxnSpPr>
      <xdr:spPr>
        <a:xfrm>
          <a:off x="16764000" y="92519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27940</xdr:rowOff>
    </xdr:from>
    <xdr:ext cx="465455" cy="247650"/>
    <xdr:sp macro="" textlink="">
      <xdr:nvSpPr>
        <xdr:cNvPr id="679" name="テキスト ボックス 678">
          <a:extLst>
            <a:ext uri="{FF2B5EF4-FFF2-40B4-BE49-F238E27FC236}">
              <a16:creationId xmlns:a16="http://schemas.microsoft.com/office/drawing/2014/main" id="{00000000-0008-0000-0200-0000A7020000}"/>
            </a:ext>
          </a:extLst>
        </xdr:cNvPr>
        <xdr:cNvSpPr txBox="1"/>
      </xdr:nvSpPr>
      <xdr:spPr>
        <a:xfrm>
          <a:off x="16344265" y="9114790"/>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53</xdr:row>
      <xdr:rowOff>55245</xdr:rowOff>
    </xdr:from>
    <xdr:to>
      <xdr:col>120</xdr:col>
      <xdr:colOff>114300</xdr:colOff>
      <xdr:row>53</xdr:row>
      <xdr:rowOff>55245</xdr:rowOff>
    </xdr:to>
    <xdr:cxnSp macro="">
      <xdr:nvCxnSpPr>
        <xdr:cNvPr id="680" name="直線コネクタ 679">
          <a:extLst>
            <a:ext uri="{FF2B5EF4-FFF2-40B4-BE49-F238E27FC236}">
              <a16:creationId xmlns:a16="http://schemas.microsoft.com/office/drawing/2014/main" id="{00000000-0008-0000-0200-0000A8020000}"/>
            </a:ext>
          </a:extLst>
        </xdr:cNvPr>
        <xdr:cNvCxnSpPr/>
      </xdr:nvCxnSpPr>
      <xdr:spPr>
        <a:xfrm>
          <a:off x="16764000" y="8811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83185</xdr:rowOff>
    </xdr:from>
    <xdr:ext cx="465455" cy="247650"/>
    <xdr:sp macro="" textlink="">
      <xdr:nvSpPr>
        <xdr:cNvPr id="681" name="テキスト ボックス 680">
          <a:extLst>
            <a:ext uri="{FF2B5EF4-FFF2-40B4-BE49-F238E27FC236}">
              <a16:creationId xmlns:a16="http://schemas.microsoft.com/office/drawing/2014/main" id="{00000000-0008-0000-0200-0000A9020000}"/>
            </a:ext>
          </a:extLst>
        </xdr:cNvPr>
        <xdr:cNvSpPr txBox="1"/>
      </xdr:nvSpPr>
      <xdr:spPr>
        <a:xfrm>
          <a:off x="16344265" y="867473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53</xdr:row>
      <xdr:rowOff>55245</xdr:rowOff>
    </xdr:from>
    <xdr:to>
      <xdr:col>120</xdr:col>
      <xdr:colOff>152400</xdr:colOff>
      <xdr:row>66</xdr:row>
      <xdr:rowOff>109855</xdr:rowOff>
    </xdr:to>
    <xdr:sp macro="" textlink="">
      <xdr:nvSpPr>
        <xdr:cNvPr id="682" name="【保健センター・保健所】&#10;一人当たり面積グラフ枠">
          <a:extLst>
            <a:ext uri="{FF2B5EF4-FFF2-40B4-BE49-F238E27FC236}">
              <a16:creationId xmlns:a16="http://schemas.microsoft.com/office/drawing/2014/main" id="{00000000-0008-0000-0200-0000AA020000}"/>
            </a:ext>
          </a:extLst>
        </xdr:cNvPr>
        <xdr:cNvSpPr/>
      </xdr:nvSpPr>
      <xdr:spPr>
        <a:xfrm>
          <a:off x="16764000" y="881189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103505</xdr:rowOff>
    </xdr:from>
    <xdr:to>
      <xdr:col>116</xdr:col>
      <xdr:colOff>62865</xdr:colOff>
      <xdr:row>63</xdr:row>
      <xdr:rowOff>147320</xdr:rowOff>
    </xdr:to>
    <xdr:cxnSp macro="">
      <xdr:nvCxnSpPr>
        <xdr:cNvPr id="683" name="直線コネクタ 682">
          <a:extLst>
            <a:ext uri="{FF2B5EF4-FFF2-40B4-BE49-F238E27FC236}">
              <a16:creationId xmlns:a16="http://schemas.microsoft.com/office/drawing/2014/main" id="{00000000-0008-0000-0200-0000AB020000}"/>
            </a:ext>
          </a:extLst>
        </xdr:cNvPr>
        <xdr:cNvCxnSpPr/>
      </xdr:nvCxnSpPr>
      <xdr:spPr>
        <a:xfrm flipV="1">
          <a:off x="20319365" y="9190355"/>
          <a:ext cx="0" cy="1364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151130</xdr:rowOff>
    </xdr:from>
    <xdr:ext cx="467995" cy="247650"/>
    <xdr:sp macro="" textlink="">
      <xdr:nvSpPr>
        <xdr:cNvPr id="684" name="【保健センター・保健所】&#10;一人当たり面積最小値テキスト">
          <a:extLst>
            <a:ext uri="{FF2B5EF4-FFF2-40B4-BE49-F238E27FC236}">
              <a16:creationId xmlns:a16="http://schemas.microsoft.com/office/drawing/2014/main" id="{00000000-0008-0000-0200-0000AC020000}"/>
            </a:ext>
          </a:extLst>
        </xdr:cNvPr>
        <xdr:cNvSpPr txBox="1"/>
      </xdr:nvSpPr>
      <xdr:spPr>
        <a:xfrm>
          <a:off x="20358100" y="10558780"/>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147320</xdr:rowOff>
    </xdr:from>
    <xdr:to>
      <xdr:col>116</xdr:col>
      <xdr:colOff>152400</xdr:colOff>
      <xdr:row>63</xdr:row>
      <xdr:rowOff>147320</xdr:rowOff>
    </xdr:to>
    <xdr:cxnSp macro="">
      <xdr:nvCxnSpPr>
        <xdr:cNvPr id="685" name="直線コネクタ 684">
          <a:extLst>
            <a:ext uri="{FF2B5EF4-FFF2-40B4-BE49-F238E27FC236}">
              <a16:creationId xmlns:a16="http://schemas.microsoft.com/office/drawing/2014/main" id="{00000000-0008-0000-0200-0000AD020000}"/>
            </a:ext>
          </a:extLst>
        </xdr:cNvPr>
        <xdr:cNvCxnSpPr/>
      </xdr:nvCxnSpPr>
      <xdr:spPr>
        <a:xfrm>
          <a:off x="20246975" y="105549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52070</xdr:rowOff>
    </xdr:from>
    <xdr:ext cx="467995" cy="247650"/>
    <xdr:sp macro="" textlink="">
      <xdr:nvSpPr>
        <xdr:cNvPr id="686" name="【保健センター・保健所】&#10;一人当たり面積最大値テキスト">
          <a:extLst>
            <a:ext uri="{FF2B5EF4-FFF2-40B4-BE49-F238E27FC236}">
              <a16:creationId xmlns:a16="http://schemas.microsoft.com/office/drawing/2014/main" id="{00000000-0008-0000-0200-0000AE020000}"/>
            </a:ext>
          </a:extLst>
        </xdr:cNvPr>
        <xdr:cNvSpPr txBox="1"/>
      </xdr:nvSpPr>
      <xdr:spPr>
        <a:xfrm>
          <a:off x="20358100" y="8973820"/>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0.314</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103505</xdr:rowOff>
    </xdr:from>
    <xdr:to>
      <xdr:col>116</xdr:col>
      <xdr:colOff>152400</xdr:colOff>
      <xdr:row>55</xdr:row>
      <xdr:rowOff>103505</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a:off x="20246975" y="91903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144780</xdr:rowOff>
    </xdr:from>
    <xdr:ext cx="467995" cy="249555"/>
    <xdr:sp macro="" textlink="">
      <xdr:nvSpPr>
        <xdr:cNvPr id="688" name="【保健センター・保健所】&#10;一人当たり面積平均値テキスト">
          <a:extLst>
            <a:ext uri="{FF2B5EF4-FFF2-40B4-BE49-F238E27FC236}">
              <a16:creationId xmlns:a16="http://schemas.microsoft.com/office/drawing/2014/main" id="{00000000-0008-0000-0200-0000B0020000}"/>
            </a:ext>
          </a:extLst>
        </xdr:cNvPr>
        <xdr:cNvSpPr txBox="1"/>
      </xdr:nvSpPr>
      <xdr:spPr>
        <a:xfrm>
          <a:off x="20358100" y="10222230"/>
          <a:ext cx="46799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123190</xdr:rowOff>
    </xdr:from>
    <xdr:to>
      <xdr:col>116</xdr:col>
      <xdr:colOff>114300</xdr:colOff>
      <xdr:row>63</xdr:row>
      <xdr:rowOff>55880</xdr:rowOff>
    </xdr:to>
    <xdr:sp macro="" textlink="">
      <xdr:nvSpPr>
        <xdr:cNvPr id="689" name="フローチャート: 判断 688">
          <a:extLst>
            <a:ext uri="{FF2B5EF4-FFF2-40B4-BE49-F238E27FC236}">
              <a16:creationId xmlns:a16="http://schemas.microsoft.com/office/drawing/2014/main" id="{00000000-0008-0000-0200-0000B1020000}"/>
            </a:ext>
          </a:extLst>
        </xdr:cNvPr>
        <xdr:cNvSpPr/>
      </xdr:nvSpPr>
      <xdr:spPr>
        <a:xfrm>
          <a:off x="20269200" y="103657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127000</xdr:rowOff>
    </xdr:from>
    <xdr:to>
      <xdr:col>112</xdr:col>
      <xdr:colOff>38100</xdr:colOff>
      <xdr:row>63</xdr:row>
      <xdr:rowOff>60325</xdr:rowOff>
    </xdr:to>
    <xdr:sp macro="" textlink="">
      <xdr:nvSpPr>
        <xdr:cNvPr id="690" name="フローチャート: 判断 689">
          <a:extLst>
            <a:ext uri="{FF2B5EF4-FFF2-40B4-BE49-F238E27FC236}">
              <a16:creationId xmlns:a16="http://schemas.microsoft.com/office/drawing/2014/main" id="{00000000-0008-0000-0200-0000B2020000}"/>
            </a:ext>
          </a:extLst>
        </xdr:cNvPr>
        <xdr:cNvSpPr/>
      </xdr:nvSpPr>
      <xdr:spPr>
        <a:xfrm>
          <a:off x="19510375" y="10369550"/>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127000</xdr:rowOff>
    </xdr:from>
    <xdr:to>
      <xdr:col>107</xdr:col>
      <xdr:colOff>101600</xdr:colOff>
      <xdr:row>63</xdr:row>
      <xdr:rowOff>60325</xdr:rowOff>
    </xdr:to>
    <xdr:sp macro="" textlink="">
      <xdr:nvSpPr>
        <xdr:cNvPr id="691" name="フローチャート: 判断 690">
          <a:extLst>
            <a:ext uri="{FF2B5EF4-FFF2-40B4-BE49-F238E27FC236}">
              <a16:creationId xmlns:a16="http://schemas.microsoft.com/office/drawing/2014/main" id="{00000000-0008-0000-0200-0000B3020000}"/>
            </a:ext>
          </a:extLst>
        </xdr:cNvPr>
        <xdr:cNvSpPr/>
      </xdr:nvSpPr>
      <xdr:spPr>
        <a:xfrm>
          <a:off x="18684875" y="1036955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123190</xdr:rowOff>
    </xdr:from>
    <xdr:to>
      <xdr:col>102</xdr:col>
      <xdr:colOff>165100</xdr:colOff>
      <xdr:row>63</xdr:row>
      <xdr:rowOff>55880</xdr:rowOff>
    </xdr:to>
    <xdr:sp macro="" textlink="">
      <xdr:nvSpPr>
        <xdr:cNvPr id="692" name="フローチャート: 判断 691">
          <a:extLst>
            <a:ext uri="{FF2B5EF4-FFF2-40B4-BE49-F238E27FC236}">
              <a16:creationId xmlns:a16="http://schemas.microsoft.com/office/drawing/2014/main" id="{00000000-0008-0000-0200-0000B4020000}"/>
            </a:ext>
          </a:extLst>
        </xdr:cNvPr>
        <xdr:cNvSpPr/>
      </xdr:nvSpPr>
      <xdr:spPr>
        <a:xfrm>
          <a:off x="17875250" y="103657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123190</xdr:rowOff>
    </xdr:from>
    <xdr:to>
      <xdr:col>98</xdr:col>
      <xdr:colOff>38100</xdr:colOff>
      <xdr:row>63</xdr:row>
      <xdr:rowOff>55880</xdr:rowOff>
    </xdr:to>
    <xdr:sp macro="" textlink="">
      <xdr:nvSpPr>
        <xdr:cNvPr id="693" name="フローチャート: 判断 692">
          <a:extLst>
            <a:ext uri="{FF2B5EF4-FFF2-40B4-BE49-F238E27FC236}">
              <a16:creationId xmlns:a16="http://schemas.microsoft.com/office/drawing/2014/main" id="{00000000-0008-0000-0200-0000B5020000}"/>
            </a:ext>
          </a:extLst>
        </xdr:cNvPr>
        <xdr:cNvSpPr/>
      </xdr:nvSpPr>
      <xdr:spPr>
        <a:xfrm>
          <a:off x="17065625" y="1036574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107315</xdr:rowOff>
    </xdr:from>
    <xdr:ext cx="762000" cy="249555"/>
    <xdr:sp macro="" textlink="">
      <xdr:nvSpPr>
        <xdr:cNvPr id="694" name="テキスト ボックス 693">
          <a:extLst>
            <a:ext uri="{FF2B5EF4-FFF2-40B4-BE49-F238E27FC236}">
              <a16:creationId xmlns:a16="http://schemas.microsoft.com/office/drawing/2014/main" id="{00000000-0008-0000-0200-0000B6020000}"/>
            </a:ext>
          </a:extLst>
        </xdr:cNvPr>
        <xdr:cNvSpPr txBox="1"/>
      </xdr:nvSpPr>
      <xdr:spPr>
        <a:xfrm>
          <a:off x="201453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66</xdr:row>
      <xdr:rowOff>107315</xdr:rowOff>
    </xdr:from>
    <xdr:ext cx="762000" cy="249555"/>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193833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107315</xdr:rowOff>
    </xdr:from>
    <xdr:ext cx="762000" cy="249555"/>
    <xdr:sp macro="" textlink="">
      <xdr:nvSpPr>
        <xdr:cNvPr id="696" name="テキスト ボックス 695">
          <a:extLst>
            <a:ext uri="{FF2B5EF4-FFF2-40B4-BE49-F238E27FC236}">
              <a16:creationId xmlns:a16="http://schemas.microsoft.com/office/drawing/2014/main" id="{00000000-0008-0000-0200-0000B8020000}"/>
            </a:ext>
          </a:extLst>
        </xdr:cNvPr>
        <xdr:cNvSpPr txBox="1"/>
      </xdr:nvSpPr>
      <xdr:spPr>
        <a:xfrm>
          <a:off x="1856105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107315</xdr:rowOff>
    </xdr:from>
    <xdr:ext cx="762000" cy="249555"/>
    <xdr:sp macro="" textlink="">
      <xdr:nvSpPr>
        <xdr:cNvPr id="697" name="テキスト ボックス 696">
          <a:extLst>
            <a:ext uri="{FF2B5EF4-FFF2-40B4-BE49-F238E27FC236}">
              <a16:creationId xmlns:a16="http://schemas.microsoft.com/office/drawing/2014/main" id="{00000000-0008-0000-0200-0000B9020000}"/>
            </a:ext>
          </a:extLst>
        </xdr:cNvPr>
        <xdr:cNvSpPr txBox="1"/>
      </xdr:nvSpPr>
      <xdr:spPr>
        <a:xfrm>
          <a:off x="177514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66</xdr:row>
      <xdr:rowOff>107315</xdr:rowOff>
    </xdr:from>
    <xdr:ext cx="762000" cy="249555"/>
    <xdr:sp macro="" textlink="">
      <xdr:nvSpPr>
        <xdr:cNvPr id="698" name="テキスト ボックス 697">
          <a:extLst>
            <a:ext uri="{FF2B5EF4-FFF2-40B4-BE49-F238E27FC236}">
              <a16:creationId xmlns:a16="http://schemas.microsoft.com/office/drawing/2014/main" id="{00000000-0008-0000-0200-0000BA020000}"/>
            </a:ext>
          </a:extLst>
        </xdr:cNvPr>
        <xdr:cNvSpPr txBox="1"/>
      </xdr:nvSpPr>
      <xdr:spPr>
        <a:xfrm>
          <a:off x="169386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63</xdr:row>
      <xdr:rowOff>59055</xdr:rowOff>
    </xdr:from>
    <xdr:to>
      <xdr:col>116</xdr:col>
      <xdr:colOff>114300</xdr:colOff>
      <xdr:row>63</xdr:row>
      <xdr:rowOff>156845</xdr:rowOff>
    </xdr:to>
    <xdr:sp macro="" textlink="">
      <xdr:nvSpPr>
        <xdr:cNvPr id="699" name="楕円 698">
          <a:extLst>
            <a:ext uri="{FF2B5EF4-FFF2-40B4-BE49-F238E27FC236}">
              <a16:creationId xmlns:a16="http://schemas.microsoft.com/office/drawing/2014/main" id="{00000000-0008-0000-0200-0000BB020000}"/>
            </a:ext>
          </a:extLst>
        </xdr:cNvPr>
        <xdr:cNvSpPr/>
      </xdr:nvSpPr>
      <xdr:spPr>
        <a:xfrm>
          <a:off x="20269200" y="10466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141605</xdr:rowOff>
    </xdr:from>
    <xdr:ext cx="467995" cy="249555"/>
    <xdr:sp macro="" textlink="">
      <xdr:nvSpPr>
        <xdr:cNvPr id="700" name="【保健センター・保健所】&#10;一人当たり面積該当値テキスト">
          <a:extLst>
            <a:ext uri="{FF2B5EF4-FFF2-40B4-BE49-F238E27FC236}">
              <a16:creationId xmlns:a16="http://schemas.microsoft.com/office/drawing/2014/main" id="{00000000-0008-0000-0200-0000BC020000}"/>
            </a:ext>
          </a:extLst>
        </xdr:cNvPr>
        <xdr:cNvSpPr txBox="1"/>
      </xdr:nvSpPr>
      <xdr:spPr>
        <a:xfrm>
          <a:off x="20358100" y="1038415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63</xdr:row>
      <xdr:rowOff>59055</xdr:rowOff>
    </xdr:from>
    <xdr:to>
      <xdr:col>112</xdr:col>
      <xdr:colOff>38100</xdr:colOff>
      <xdr:row>63</xdr:row>
      <xdr:rowOff>156845</xdr:rowOff>
    </xdr:to>
    <xdr:sp macro="" textlink="">
      <xdr:nvSpPr>
        <xdr:cNvPr id="701" name="楕円 700">
          <a:extLst>
            <a:ext uri="{FF2B5EF4-FFF2-40B4-BE49-F238E27FC236}">
              <a16:creationId xmlns:a16="http://schemas.microsoft.com/office/drawing/2014/main" id="{00000000-0008-0000-0200-0000BD020000}"/>
            </a:ext>
          </a:extLst>
        </xdr:cNvPr>
        <xdr:cNvSpPr/>
      </xdr:nvSpPr>
      <xdr:spPr>
        <a:xfrm>
          <a:off x="19510375" y="1046670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63</xdr:row>
      <xdr:rowOff>107315</xdr:rowOff>
    </xdr:from>
    <xdr:to>
      <xdr:col>116</xdr:col>
      <xdr:colOff>63500</xdr:colOff>
      <xdr:row>63</xdr:row>
      <xdr:rowOff>107315</xdr:rowOff>
    </xdr:to>
    <xdr:cxnSp macro="">
      <xdr:nvCxnSpPr>
        <xdr:cNvPr id="702" name="直線コネクタ 701">
          <a:extLst>
            <a:ext uri="{FF2B5EF4-FFF2-40B4-BE49-F238E27FC236}">
              <a16:creationId xmlns:a16="http://schemas.microsoft.com/office/drawing/2014/main" id="{00000000-0008-0000-0200-0000BE020000}"/>
            </a:ext>
          </a:extLst>
        </xdr:cNvPr>
        <xdr:cNvCxnSpPr/>
      </xdr:nvCxnSpPr>
      <xdr:spPr>
        <a:xfrm>
          <a:off x="19558000" y="10514965"/>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59055</xdr:rowOff>
    </xdr:from>
    <xdr:to>
      <xdr:col>107</xdr:col>
      <xdr:colOff>101600</xdr:colOff>
      <xdr:row>63</xdr:row>
      <xdr:rowOff>156845</xdr:rowOff>
    </xdr:to>
    <xdr:sp macro="" textlink="">
      <xdr:nvSpPr>
        <xdr:cNvPr id="703" name="楕円 702">
          <a:extLst>
            <a:ext uri="{FF2B5EF4-FFF2-40B4-BE49-F238E27FC236}">
              <a16:creationId xmlns:a16="http://schemas.microsoft.com/office/drawing/2014/main" id="{00000000-0008-0000-0200-0000BF020000}"/>
            </a:ext>
          </a:extLst>
        </xdr:cNvPr>
        <xdr:cNvSpPr/>
      </xdr:nvSpPr>
      <xdr:spPr>
        <a:xfrm>
          <a:off x="18684875" y="10466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107315</xdr:rowOff>
    </xdr:from>
    <xdr:to>
      <xdr:col>111</xdr:col>
      <xdr:colOff>174625</xdr:colOff>
      <xdr:row>63</xdr:row>
      <xdr:rowOff>107315</xdr:rowOff>
    </xdr:to>
    <xdr:cxnSp macro="">
      <xdr:nvCxnSpPr>
        <xdr:cNvPr id="704" name="直線コネクタ 703">
          <a:extLst>
            <a:ext uri="{FF2B5EF4-FFF2-40B4-BE49-F238E27FC236}">
              <a16:creationId xmlns:a16="http://schemas.microsoft.com/office/drawing/2014/main" id="{00000000-0008-0000-0200-0000C0020000}"/>
            </a:ext>
          </a:extLst>
        </xdr:cNvPr>
        <xdr:cNvCxnSpPr/>
      </xdr:nvCxnSpPr>
      <xdr:spPr>
        <a:xfrm>
          <a:off x="18735675" y="10514965"/>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59055</xdr:rowOff>
    </xdr:from>
    <xdr:to>
      <xdr:col>102</xdr:col>
      <xdr:colOff>165100</xdr:colOff>
      <xdr:row>63</xdr:row>
      <xdr:rowOff>156845</xdr:rowOff>
    </xdr:to>
    <xdr:sp macro="" textlink="">
      <xdr:nvSpPr>
        <xdr:cNvPr id="705" name="楕円 704">
          <a:extLst>
            <a:ext uri="{FF2B5EF4-FFF2-40B4-BE49-F238E27FC236}">
              <a16:creationId xmlns:a16="http://schemas.microsoft.com/office/drawing/2014/main" id="{00000000-0008-0000-0200-0000C1020000}"/>
            </a:ext>
          </a:extLst>
        </xdr:cNvPr>
        <xdr:cNvSpPr/>
      </xdr:nvSpPr>
      <xdr:spPr>
        <a:xfrm>
          <a:off x="17875250" y="10466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107315</xdr:rowOff>
    </xdr:from>
    <xdr:to>
      <xdr:col>107</xdr:col>
      <xdr:colOff>50800</xdr:colOff>
      <xdr:row>63</xdr:row>
      <xdr:rowOff>107315</xdr:rowOff>
    </xdr:to>
    <xdr:cxnSp macro="">
      <xdr:nvCxnSpPr>
        <xdr:cNvPr id="706" name="直線コネクタ 705">
          <a:extLst>
            <a:ext uri="{FF2B5EF4-FFF2-40B4-BE49-F238E27FC236}">
              <a16:creationId xmlns:a16="http://schemas.microsoft.com/office/drawing/2014/main" id="{00000000-0008-0000-0200-0000C2020000}"/>
            </a:ext>
          </a:extLst>
        </xdr:cNvPr>
        <xdr:cNvCxnSpPr/>
      </xdr:nvCxnSpPr>
      <xdr:spPr>
        <a:xfrm>
          <a:off x="17926050" y="10514965"/>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59055</xdr:rowOff>
    </xdr:from>
    <xdr:to>
      <xdr:col>98</xdr:col>
      <xdr:colOff>38100</xdr:colOff>
      <xdr:row>63</xdr:row>
      <xdr:rowOff>156845</xdr:rowOff>
    </xdr:to>
    <xdr:sp macro="" textlink="">
      <xdr:nvSpPr>
        <xdr:cNvPr id="707" name="楕円 706">
          <a:extLst>
            <a:ext uri="{FF2B5EF4-FFF2-40B4-BE49-F238E27FC236}">
              <a16:creationId xmlns:a16="http://schemas.microsoft.com/office/drawing/2014/main" id="{00000000-0008-0000-0200-0000C3020000}"/>
            </a:ext>
          </a:extLst>
        </xdr:cNvPr>
        <xdr:cNvSpPr/>
      </xdr:nvSpPr>
      <xdr:spPr>
        <a:xfrm>
          <a:off x="17065625" y="1046670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63</xdr:row>
      <xdr:rowOff>107315</xdr:rowOff>
    </xdr:from>
    <xdr:to>
      <xdr:col>102</xdr:col>
      <xdr:colOff>114300</xdr:colOff>
      <xdr:row>63</xdr:row>
      <xdr:rowOff>107315</xdr:rowOff>
    </xdr:to>
    <xdr:cxnSp macro="">
      <xdr:nvCxnSpPr>
        <xdr:cNvPr id="708" name="直線コネクタ 707">
          <a:extLst>
            <a:ext uri="{FF2B5EF4-FFF2-40B4-BE49-F238E27FC236}">
              <a16:creationId xmlns:a16="http://schemas.microsoft.com/office/drawing/2014/main" id="{00000000-0008-0000-0200-0000C4020000}"/>
            </a:ext>
          </a:extLst>
        </xdr:cNvPr>
        <xdr:cNvCxnSpPr/>
      </xdr:nvCxnSpPr>
      <xdr:spPr>
        <a:xfrm>
          <a:off x="17113250" y="10514965"/>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75565</xdr:rowOff>
    </xdr:from>
    <xdr:ext cx="469900" cy="249555"/>
    <xdr:sp macro="" textlink="">
      <xdr:nvSpPr>
        <xdr:cNvPr id="709" name="n_1aveValue【保健センター・保健所】&#10;一人当たり面積">
          <a:extLst>
            <a:ext uri="{FF2B5EF4-FFF2-40B4-BE49-F238E27FC236}">
              <a16:creationId xmlns:a16="http://schemas.microsoft.com/office/drawing/2014/main" id="{00000000-0008-0000-0200-0000C5020000}"/>
            </a:ext>
          </a:extLst>
        </xdr:cNvPr>
        <xdr:cNvSpPr txBox="1"/>
      </xdr:nvSpPr>
      <xdr:spPr>
        <a:xfrm>
          <a:off x="19329400" y="1015301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75565</xdr:rowOff>
    </xdr:from>
    <xdr:ext cx="467995" cy="249555"/>
    <xdr:sp macro="" textlink="">
      <xdr:nvSpPr>
        <xdr:cNvPr id="710" name="n_2aveValue【保健センター・保健所】&#10;一人当たり面積">
          <a:extLst>
            <a:ext uri="{FF2B5EF4-FFF2-40B4-BE49-F238E27FC236}">
              <a16:creationId xmlns:a16="http://schemas.microsoft.com/office/drawing/2014/main" id="{00000000-0008-0000-0200-0000C6020000}"/>
            </a:ext>
          </a:extLst>
        </xdr:cNvPr>
        <xdr:cNvSpPr txBox="1"/>
      </xdr:nvSpPr>
      <xdr:spPr>
        <a:xfrm>
          <a:off x="18516600" y="1015301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71755</xdr:rowOff>
    </xdr:from>
    <xdr:ext cx="467995" cy="249555"/>
    <xdr:sp macro="" textlink="">
      <xdr:nvSpPr>
        <xdr:cNvPr id="711" name="n_3aveValue【保健センター・保健所】&#10;一人当たり面積">
          <a:extLst>
            <a:ext uri="{FF2B5EF4-FFF2-40B4-BE49-F238E27FC236}">
              <a16:creationId xmlns:a16="http://schemas.microsoft.com/office/drawing/2014/main" id="{00000000-0008-0000-0200-0000C7020000}"/>
            </a:ext>
          </a:extLst>
        </xdr:cNvPr>
        <xdr:cNvSpPr txBox="1"/>
      </xdr:nvSpPr>
      <xdr:spPr>
        <a:xfrm>
          <a:off x="17706975" y="1014920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71755</xdr:rowOff>
    </xdr:from>
    <xdr:ext cx="467995" cy="249555"/>
    <xdr:sp macro="" textlink="">
      <xdr:nvSpPr>
        <xdr:cNvPr id="712" name="n_4aveValue【保健センター・保健所】&#10;一人当たり面積">
          <a:extLst>
            <a:ext uri="{FF2B5EF4-FFF2-40B4-BE49-F238E27FC236}">
              <a16:creationId xmlns:a16="http://schemas.microsoft.com/office/drawing/2014/main" id="{00000000-0008-0000-0200-0000C8020000}"/>
            </a:ext>
          </a:extLst>
        </xdr:cNvPr>
        <xdr:cNvSpPr txBox="1"/>
      </xdr:nvSpPr>
      <xdr:spPr>
        <a:xfrm>
          <a:off x="16897350" y="1014920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63</xdr:row>
      <xdr:rowOff>147955</xdr:rowOff>
    </xdr:from>
    <xdr:ext cx="469900" cy="249555"/>
    <xdr:sp macro="" textlink="">
      <xdr:nvSpPr>
        <xdr:cNvPr id="713" name="n_1mainValue【保健センター・保健所】&#10;一人当たり面積">
          <a:extLst>
            <a:ext uri="{FF2B5EF4-FFF2-40B4-BE49-F238E27FC236}">
              <a16:creationId xmlns:a16="http://schemas.microsoft.com/office/drawing/2014/main" id="{00000000-0008-0000-0200-0000C9020000}"/>
            </a:ext>
          </a:extLst>
        </xdr:cNvPr>
        <xdr:cNvSpPr txBox="1"/>
      </xdr:nvSpPr>
      <xdr:spPr>
        <a:xfrm>
          <a:off x="19329400" y="1055560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63</xdr:row>
      <xdr:rowOff>147955</xdr:rowOff>
    </xdr:from>
    <xdr:ext cx="467995" cy="249555"/>
    <xdr:sp macro="" textlink="">
      <xdr:nvSpPr>
        <xdr:cNvPr id="714" name="n_2mainValue【保健センター・保健所】&#10;一人当たり面積">
          <a:extLst>
            <a:ext uri="{FF2B5EF4-FFF2-40B4-BE49-F238E27FC236}">
              <a16:creationId xmlns:a16="http://schemas.microsoft.com/office/drawing/2014/main" id="{00000000-0008-0000-0200-0000CA020000}"/>
            </a:ext>
          </a:extLst>
        </xdr:cNvPr>
        <xdr:cNvSpPr txBox="1"/>
      </xdr:nvSpPr>
      <xdr:spPr>
        <a:xfrm>
          <a:off x="18516600" y="1055560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63</xdr:row>
      <xdr:rowOff>147955</xdr:rowOff>
    </xdr:from>
    <xdr:ext cx="467995" cy="249555"/>
    <xdr:sp macro="" textlink="">
      <xdr:nvSpPr>
        <xdr:cNvPr id="715" name="n_3mainValue【保健センター・保健所】&#10;一人当たり面積">
          <a:extLst>
            <a:ext uri="{FF2B5EF4-FFF2-40B4-BE49-F238E27FC236}">
              <a16:creationId xmlns:a16="http://schemas.microsoft.com/office/drawing/2014/main" id="{00000000-0008-0000-0200-0000CB020000}"/>
            </a:ext>
          </a:extLst>
        </xdr:cNvPr>
        <xdr:cNvSpPr txBox="1"/>
      </xdr:nvSpPr>
      <xdr:spPr>
        <a:xfrm>
          <a:off x="17706975" y="1055560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63</xdr:row>
      <xdr:rowOff>147955</xdr:rowOff>
    </xdr:from>
    <xdr:ext cx="467995" cy="249555"/>
    <xdr:sp macro="" textlink="">
      <xdr:nvSpPr>
        <xdr:cNvPr id="716" name="n_4mainValue【保健センター・保健所】&#10;一人当たり面積">
          <a:extLst>
            <a:ext uri="{FF2B5EF4-FFF2-40B4-BE49-F238E27FC236}">
              <a16:creationId xmlns:a16="http://schemas.microsoft.com/office/drawing/2014/main" id="{00000000-0008-0000-0200-0000CC020000}"/>
            </a:ext>
          </a:extLst>
        </xdr:cNvPr>
        <xdr:cNvSpPr txBox="1"/>
      </xdr:nvSpPr>
      <xdr:spPr>
        <a:xfrm>
          <a:off x="16897350" y="1055560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146685</xdr:rowOff>
    </xdr:from>
    <xdr:to>
      <xdr:col>90</xdr:col>
      <xdr:colOff>25400</xdr:colOff>
      <xdr:row>72</xdr:row>
      <xdr:rowOff>97790</xdr:rowOff>
    </xdr:to>
    <xdr:sp macro="" textlink="">
      <xdr:nvSpPr>
        <xdr:cNvPr id="717" name="正方形/長方形 716">
          <a:extLst>
            <a:ext uri="{FF2B5EF4-FFF2-40B4-BE49-F238E27FC236}">
              <a16:creationId xmlns:a16="http://schemas.microsoft.com/office/drawing/2014/main" id="{00000000-0008-0000-0200-0000CD020000}"/>
            </a:ext>
          </a:extLst>
        </xdr:cNvPr>
        <xdr:cNvSpPr/>
      </xdr:nvSpPr>
      <xdr:spPr>
        <a:xfrm>
          <a:off x="11414125" y="1137983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122555</xdr:rowOff>
    </xdr:from>
    <xdr:to>
      <xdr:col>74</xdr:col>
      <xdr:colOff>0</xdr:colOff>
      <xdr:row>74</xdr:row>
      <xdr:rowOff>36830</xdr:rowOff>
    </xdr:to>
    <xdr:sp macro="" textlink="">
      <xdr:nvSpPr>
        <xdr:cNvPr id="718" name="正方形/長方形 717">
          <a:extLst>
            <a:ext uri="{FF2B5EF4-FFF2-40B4-BE49-F238E27FC236}">
              <a16:creationId xmlns:a16="http://schemas.microsoft.com/office/drawing/2014/main" id="{00000000-0008-0000-0200-0000CE020000}"/>
            </a:ext>
          </a:extLst>
        </xdr:cNvPr>
        <xdr:cNvSpPr/>
      </xdr:nvSpPr>
      <xdr:spPr>
        <a:xfrm>
          <a:off x="115252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153035</xdr:rowOff>
    </xdr:from>
    <xdr:to>
      <xdr:col>74</xdr:col>
      <xdr:colOff>0</xdr:colOff>
      <xdr:row>75</xdr:row>
      <xdr:rowOff>67310</xdr:rowOff>
    </xdr:to>
    <xdr:sp macro="" textlink="">
      <xdr:nvSpPr>
        <xdr:cNvPr id="719" name="正方形/長方形 718">
          <a:extLst>
            <a:ext uri="{FF2B5EF4-FFF2-40B4-BE49-F238E27FC236}">
              <a16:creationId xmlns:a16="http://schemas.microsoft.com/office/drawing/2014/main" id="{00000000-0008-0000-0200-0000CF020000}"/>
            </a:ext>
          </a:extLst>
        </xdr:cNvPr>
        <xdr:cNvSpPr/>
      </xdr:nvSpPr>
      <xdr:spPr>
        <a:xfrm>
          <a:off x="115252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86/105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122555</xdr:rowOff>
    </xdr:from>
    <xdr:to>
      <xdr:col>79</xdr:col>
      <xdr:colOff>63500</xdr:colOff>
      <xdr:row>74</xdr:row>
      <xdr:rowOff>36830</xdr:rowOff>
    </xdr:to>
    <xdr:sp macro="" textlink="">
      <xdr:nvSpPr>
        <xdr:cNvPr id="720" name="正方形/長方形 719">
          <a:extLst>
            <a:ext uri="{FF2B5EF4-FFF2-40B4-BE49-F238E27FC236}">
              <a16:creationId xmlns:a16="http://schemas.microsoft.com/office/drawing/2014/main" id="{00000000-0008-0000-0200-0000D0020000}"/>
            </a:ext>
          </a:extLst>
        </xdr:cNvPr>
        <xdr:cNvSpPr/>
      </xdr:nvSpPr>
      <xdr:spPr>
        <a:xfrm>
          <a:off x="1246187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153035</xdr:rowOff>
    </xdr:from>
    <xdr:to>
      <xdr:col>79</xdr:col>
      <xdr:colOff>63500</xdr:colOff>
      <xdr:row>75</xdr:row>
      <xdr:rowOff>67310</xdr:rowOff>
    </xdr:to>
    <xdr:sp macro="" textlink="">
      <xdr:nvSpPr>
        <xdr:cNvPr id="721" name="正方形/長方形 720">
          <a:extLst>
            <a:ext uri="{FF2B5EF4-FFF2-40B4-BE49-F238E27FC236}">
              <a16:creationId xmlns:a16="http://schemas.microsoft.com/office/drawing/2014/main" id="{00000000-0008-0000-0200-0000D1020000}"/>
            </a:ext>
          </a:extLst>
        </xdr:cNvPr>
        <xdr:cNvSpPr/>
      </xdr:nvSpPr>
      <xdr:spPr>
        <a:xfrm>
          <a:off x="12461875"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122555</xdr:rowOff>
    </xdr:from>
    <xdr:to>
      <xdr:col>85</xdr:col>
      <xdr:colOff>63500</xdr:colOff>
      <xdr:row>74</xdr:row>
      <xdr:rowOff>36830</xdr:rowOff>
    </xdr:to>
    <xdr:sp macro="" textlink="">
      <xdr:nvSpPr>
        <xdr:cNvPr id="722" name="正方形/長方形 721">
          <a:extLst>
            <a:ext uri="{FF2B5EF4-FFF2-40B4-BE49-F238E27FC236}">
              <a16:creationId xmlns:a16="http://schemas.microsoft.com/office/drawing/2014/main" id="{00000000-0008-0000-0200-0000D2020000}"/>
            </a:ext>
          </a:extLst>
        </xdr:cNvPr>
        <xdr:cNvSpPr/>
      </xdr:nvSpPr>
      <xdr:spPr>
        <a:xfrm>
          <a:off x="1350962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73</xdr:row>
      <xdr:rowOff>153035</xdr:rowOff>
    </xdr:from>
    <xdr:to>
      <xdr:col>85</xdr:col>
      <xdr:colOff>63500</xdr:colOff>
      <xdr:row>75</xdr:row>
      <xdr:rowOff>67310</xdr:rowOff>
    </xdr:to>
    <xdr:sp macro="" textlink="">
      <xdr:nvSpPr>
        <xdr:cNvPr id="723" name="正方形/長方形 722">
          <a:extLst>
            <a:ext uri="{FF2B5EF4-FFF2-40B4-BE49-F238E27FC236}">
              <a16:creationId xmlns:a16="http://schemas.microsoft.com/office/drawing/2014/main" id="{00000000-0008-0000-0200-0000D3020000}"/>
            </a:ext>
          </a:extLst>
        </xdr:cNvPr>
        <xdr:cNvSpPr/>
      </xdr:nvSpPr>
      <xdr:spPr>
        <a:xfrm>
          <a:off x="13509625"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92075</xdr:rowOff>
    </xdr:from>
    <xdr:to>
      <xdr:col>90</xdr:col>
      <xdr:colOff>25400</xdr:colOff>
      <xdr:row>88</xdr:row>
      <xdr:rowOff>146685</xdr:rowOff>
    </xdr:to>
    <xdr:sp macro="" textlink="">
      <xdr:nvSpPr>
        <xdr:cNvPr id="724" name="正方形/長方形 723">
          <a:extLst>
            <a:ext uri="{FF2B5EF4-FFF2-40B4-BE49-F238E27FC236}">
              <a16:creationId xmlns:a16="http://schemas.microsoft.com/office/drawing/2014/main" id="{00000000-0008-0000-0200-0000D4020000}"/>
            </a:ext>
          </a:extLst>
        </xdr:cNvPr>
        <xdr:cNvSpPr/>
      </xdr:nvSpPr>
      <xdr:spPr>
        <a:xfrm>
          <a:off x="11414125" y="1248092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73025</xdr:rowOff>
    </xdr:from>
    <xdr:ext cx="298450" cy="217170"/>
    <xdr:sp macro="" textlink="">
      <xdr:nvSpPr>
        <xdr:cNvPr id="725" name="テキスト ボックス 724">
          <a:extLst>
            <a:ext uri="{FF2B5EF4-FFF2-40B4-BE49-F238E27FC236}">
              <a16:creationId xmlns:a16="http://schemas.microsoft.com/office/drawing/2014/main" id="{00000000-0008-0000-0200-0000D5020000}"/>
            </a:ext>
          </a:extLst>
        </xdr:cNvPr>
        <xdr:cNvSpPr txBox="1"/>
      </xdr:nvSpPr>
      <xdr:spPr>
        <a:xfrm>
          <a:off x="11376025" y="12296775"/>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146685</xdr:rowOff>
    </xdr:from>
    <xdr:to>
      <xdr:col>89</xdr:col>
      <xdr:colOff>174625</xdr:colOff>
      <xdr:row>88</xdr:row>
      <xdr:rowOff>146685</xdr:rowOff>
    </xdr:to>
    <xdr:cxnSp macro="">
      <xdr:nvCxnSpPr>
        <xdr:cNvPr id="726" name="直線コネクタ 725">
          <a:extLst>
            <a:ext uri="{FF2B5EF4-FFF2-40B4-BE49-F238E27FC236}">
              <a16:creationId xmlns:a16="http://schemas.microsoft.com/office/drawing/2014/main" id="{00000000-0008-0000-0200-0000D6020000}"/>
            </a:ext>
          </a:extLst>
        </xdr:cNvPr>
        <xdr:cNvCxnSpPr/>
      </xdr:nvCxnSpPr>
      <xdr:spPr>
        <a:xfrm>
          <a:off x="11414125" y="1468183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9525</xdr:rowOff>
    </xdr:from>
    <xdr:ext cx="465455" cy="249555"/>
    <xdr:sp macro="" textlink="">
      <xdr:nvSpPr>
        <xdr:cNvPr id="727" name="テキスト ボックス 726">
          <a:extLst>
            <a:ext uri="{FF2B5EF4-FFF2-40B4-BE49-F238E27FC236}">
              <a16:creationId xmlns:a16="http://schemas.microsoft.com/office/drawing/2014/main" id="{00000000-0008-0000-0200-0000D7020000}"/>
            </a:ext>
          </a:extLst>
        </xdr:cNvPr>
        <xdr:cNvSpPr txBox="1"/>
      </xdr:nvSpPr>
      <xdr:spPr>
        <a:xfrm>
          <a:off x="10994390" y="1454467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109855</xdr:rowOff>
    </xdr:from>
    <xdr:to>
      <xdr:col>89</xdr:col>
      <xdr:colOff>174625</xdr:colOff>
      <xdr:row>86</xdr:row>
      <xdr:rowOff>109855</xdr:rowOff>
    </xdr:to>
    <xdr:cxnSp macro="">
      <xdr:nvCxnSpPr>
        <xdr:cNvPr id="728" name="直線コネクタ 727">
          <a:extLst>
            <a:ext uri="{FF2B5EF4-FFF2-40B4-BE49-F238E27FC236}">
              <a16:creationId xmlns:a16="http://schemas.microsoft.com/office/drawing/2014/main" id="{00000000-0008-0000-0200-0000D8020000}"/>
            </a:ext>
          </a:extLst>
        </xdr:cNvPr>
        <xdr:cNvCxnSpPr/>
      </xdr:nvCxnSpPr>
      <xdr:spPr>
        <a:xfrm>
          <a:off x="11414125" y="143148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137795</xdr:rowOff>
    </xdr:from>
    <xdr:ext cx="465455" cy="249555"/>
    <xdr:sp macro="" textlink="">
      <xdr:nvSpPr>
        <xdr:cNvPr id="729" name="テキスト ボックス 728">
          <a:extLst>
            <a:ext uri="{FF2B5EF4-FFF2-40B4-BE49-F238E27FC236}">
              <a16:creationId xmlns:a16="http://schemas.microsoft.com/office/drawing/2014/main" id="{00000000-0008-0000-0200-0000D9020000}"/>
            </a:ext>
          </a:extLst>
        </xdr:cNvPr>
        <xdr:cNvSpPr txBox="1"/>
      </xdr:nvSpPr>
      <xdr:spPr>
        <a:xfrm>
          <a:off x="10994390" y="141776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73025</xdr:rowOff>
    </xdr:from>
    <xdr:to>
      <xdr:col>89</xdr:col>
      <xdr:colOff>174625</xdr:colOff>
      <xdr:row>84</xdr:row>
      <xdr:rowOff>73025</xdr:rowOff>
    </xdr:to>
    <xdr:cxnSp macro="">
      <xdr:nvCxnSpPr>
        <xdr:cNvPr id="730" name="直線コネクタ 729">
          <a:extLst>
            <a:ext uri="{FF2B5EF4-FFF2-40B4-BE49-F238E27FC236}">
              <a16:creationId xmlns:a16="http://schemas.microsoft.com/office/drawing/2014/main" id="{00000000-0008-0000-0200-0000DA020000}"/>
            </a:ext>
          </a:extLst>
        </xdr:cNvPr>
        <xdr:cNvCxnSpPr/>
      </xdr:nvCxnSpPr>
      <xdr:spPr>
        <a:xfrm>
          <a:off x="11414125" y="1394777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101600</xdr:rowOff>
    </xdr:from>
    <xdr:ext cx="403225" cy="249555"/>
    <xdr:sp macro="" textlink="">
      <xdr:nvSpPr>
        <xdr:cNvPr id="731" name="テキスト ボックス 730">
          <a:extLst>
            <a:ext uri="{FF2B5EF4-FFF2-40B4-BE49-F238E27FC236}">
              <a16:creationId xmlns:a16="http://schemas.microsoft.com/office/drawing/2014/main" id="{00000000-0008-0000-0200-0000DB020000}"/>
            </a:ext>
          </a:extLst>
        </xdr:cNvPr>
        <xdr:cNvSpPr txBox="1"/>
      </xdr:nvSpPr>
      <xdr:spPr>
        <a:xfrm>
          <a:off x="11042650" y="1381125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36830</xdr:rowOff>
    </xdr:from>
    <xdr:to>
      <xdr:col>89</xdr:col>
      <xdr:colOff>174625</xdr:colOff>
      <xdr:row>82</xdr:row>
      <xdr:rowOff>36830</xdr:rowOff>
    </xdr:to>
    <xdr:cxnSp macro="">
      <xdr:nvCxnSpPr>
        <xdr:cNvPr id="732" name="直線コネクタ 731">
          <a:extLst>
            <a:ext uri="{FF2B5EF4-FFF2-40B4-BE49-F238E27FC236}">
              <a16:creationId xmlns:a16="http://schemas.microsoft.com/office/drawing/2014/main" id="{00000000-0008-0000-0200-0000DC020000}"/>
            </a:ext>
          </a:extLst>
        </xdr:cNvPr>
        <xdr:cNvCxnSpPr/>
      </xdr:nvCxnSpPr>
      <xdr:spPr>
        <a:xfrm>
          <a:off x="11414125" y="1358138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64770</xdr:rowOff>
    </xdr:from>
    <xdr:ext cx="403225" cy="249555"/>
    <xdr:sp macro="" textlink="">
      <xdr:nvSpPr>
        <xdr:cNvPr id="733" name="テキスト ボックス 732">
          <a:extLst>
            <a:ext uri="{FF2B5EF4-FFF2-40B4-BE49-F238E27FC236}">
              <a16:creationId xmlns:a16="http://schemas.microsoft.com/office/drawing/2014/main" id="{00000000-0008-0000-0200-0000DD020000}"/>
            </a:ext>
          </a:extLst>
        </xdr:cNvPr>
        <xdr:cNvSpPr txBox="1"/>
      </xdr:nvSpPr>
      <xdr:spPr>
        <a:xfrm>
          <a:off x="11042650" y="1344422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174625</xdr:colOff>
      <xdr:row>80</xdr:row>
      <xdr:rowOff>0</xdr:rowOff>
    </xdr:to>
    <xdr:cxnSp macro="">
      <xdr:nvCxnSpPr>
        <xdr:cNvPr id="734" name="直線コネクタ 733">
          <a:extLst>
            <a:ext uri="{FF2B5EF4-FFF2-40B4-BE49-F238E27FC236}">
              <a16:creationId xmlns:a16="http://schemas.microsoft.com/office/drawing/2014/main" id="{00000000-0008-0000-0200-0000DE020000}"/>
            </a:ext>
          </a:extLst>
        </xdr:cNvPr>
        <xdr:cNvCxnSpPr/>
      </xdr:nvCxnSpPr>
      <xdr:spPr>
        <a:xfrm>
          <a:off x="11414125" y="132143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27940</xdr:rowOff>
    </xdr:from>
    <xdr:ext cx="403225" cy="247650"/>
    <xdr:sp macro="" textlink="">
      <xdr:nvSpPr>
        <xdr:cNvPr id="735" name="テキスト ボックス 734">
          <a:extLst>
            <a:ext uri="{FF2B5EF4-FFF2-40B4-BE49-F238E27FC236}">
              <a16:creationId xmlns:a16="http://schemas.microsoft.com/office/drawing/2014/main" id="{00000000-0008-0000-0200-0000DF020000}"/>
            </a:ext>
          </a:extLst>
        </xdr:cNvPr>
        <xdr:cNvSpPr txBox="1"/>
      </xdr:nvSpPr>
      <xdr:spPr>
        <a:xfrm>
          <a:off x="11042650" y="1307719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128270</xdr:rowOff>
    </xdr:from>
    <xdr:to>
      <xdr:col>89</xdr:col>
      <xdr:colOff>174625</xdr:colOff>
      <xdr:row>77</xdr:row>
      <xdr:rowOff>128270</xdr:rowOff>
    </xdr:to>
    <xdr:cxnSp macro="">
      <xdr:nvCxnSpPr>
        <xdr:cNvPr id="736" name="直線コネクタ 735">
          <a:extLst>
            <a:ext uri="{FF2B5EF4-FFF2-40B4-BE49-F238E27FC236}">
              <a16:creationId xmlns:a16="http://schemas.microsoft.com/office/drawing/2014/main" id="{00000000-0008-0000-0200-0000E0020000}"/>
            </a:ext>
          </a:extLst>
        </xdr:cNvPr>
        <xdr:cNvCxnSpPr/>
      </xdr:nvCxnSpPr>
      <xdr:spPr>
        <a:xfrm>
          <a:off x="11414125" y="1284732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156845</xdr:rowOff>
    </xdr:from>
    <xdr:ext cx="403225" cy="247650"/>
    <xdr:sp macro="" textlink="">
      <xdr:nvSpPr>
        <xdr:cNvPr id="737" name="テキスト ボックス 736">
          <a:extLst>
            <a:ext uri="{FF2B5EF4-FFF2-40B4-BE49-F238E27FC236}">
              <a16:creationId xmlns:a16="http://schemas.microsoft.com/office/drawing/2014/main" id="{00000000-0008-0000-0200-0000E1020000}"/>
            </a:ext>
          </a:extLst>
        </xdr:cNvPr>
        <xdr:cNvSpPr txBox="1"/>
      </xdr:nvSpPr>
      <xdr:spPr>
        <a:xfrm>
          <a:off x="11042650" y="1271079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92075</xdr:rowOff>
    </xdr:from>
    <xdr:to>
      <xdr:col>89</xdr:col>
      <xdr:colOff>174625</xdr:colOff>
      <xdr:row>75</xdr:row>
      <xdr:rowOff>92075</xdr:rowOff>
    </xdr:to>
    <xdr:cxnSp macro="">
      <xdr:nvCxnSpPr>
        <xdr:cNvPr id="738" name="直線コネクタ 737">
          <a:extLst>
            <a:ext uri="{FF2B5EF4-FFF2-40B4-BE49-F238E27FC236}">
              <a16:creationId xmlns:a16="http://schemas.microsoft.com/office/drawing/2014/main" id="{00000000-0008-0000-0200-0000E2020000}"/>
            </a:ext>
          </a:extLst>
        </xdr:cNvPr>
        <xdr:cNvCxnSpPr/>
      </xdr:nvCxnSpPr>
      <xdr:spPr>
        <a:xfrm>
          <a:off x="11414125" y="124809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120015</xdr:rowOff>
    </xdr:from>
    <xdr:ext cx="339090" cy="247650"/>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11106785" y="12343765"/>
          <a:ext cx="3390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92075</xdr:rowOff>
    </xdr:from>
    <xdr:to>
      <xdr:col>90</xdr:col>
      <xdr:colOff>25400</xdr:colOff>
      <xdr:row>88</xdr:row>
      <xdr:rowOff>146685</xdr:rowOff>
    </xdr:to>
    <xdr:sp macro="" textlink="">
      <xdr:nvSpPr>
        <xdr:cNvPr id="740" name="【消防施設】&#10;有形固定資産減価償却率グラフ枠">
          <a:extLst>
            <a:ext uri="{FF2B5EF4-FFF2-40B4-BE49-F238E27FC236}">
              <a16:creationId xmlns:a16="http://schemas.microsoft.com/office/drawing/2014/main" id="{00000000-0008-0000-0200-0000E4020000}"/>
            </a:ext>
          </a:extLst>
        </xdr:cNvPr>
        <xdr:cNvSpPr/>
      </xdr:nvSpPr>
      <xdr:spPr>
        <a:xfrm>
          <a:off x="11414125" y="1248092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45720</xdr:rowOff>
    </xdr:from>
    <xdr:to>
      <xdr:col>85</xdr:col>
      <xdr:colOff>126365</xdr:colOff>
      <xdr:row>86</xdr:row>
      <xdr:rowOff>66040</xdr:rowOff>
    </xdr:to>
    <xdr:cxnSp macro="">
      <xdr:nvCxnSpPr>
        <xdr:cNvPr id="741" name="直線コネクタ 740">
          <a:extLst>
            <a:ext uri="{FF2B5EF4-FFF2-40B4-BE49-F238E27FC236}">
              <a16:creationId xmlns:a16="http://schemas.microsoft.com/office/drawing/2014/main" id="{00000000-0008-0000-0200-0000E5020000}"/>
            </a:ext>
          </a:extLst>
        </xdr:cNvPr>
        <xdr:cNvCxnSpPr/>
      </xdr:nvCxnSpPr>
      <xdr:spPr>
        <a:xfrm flipV="1">
          <a:off x="14969490" y="12764770"/>
          <a:ext cx="0" cy="1506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69850</xdr:rowOff>
    </xdr:from>
    <xdr:ext cx="403225" cy="249555"/>
    <xdr:sp macro="" textlink="">
      <xdr:nvSpPr>
        <xdr:cNvPr id="742" name="【消防施設】&#10;有形固定資産減価償却率最小値テキスト">
          <a:extLst>
            <a:ext uri="{FF2B5EF4-FFF2-40B4-BE49-F238E27FC236}">
              <a16:creationId xmlns:a16="http://schemas.microsoft.com/office/drawing/2014/main" id="{00000000-0008-0000-0200-0000E6020000}"/>
            </a:ext>
          </a:extLst>
        </xdr:cNvPr>
        <xdr:cNvSpPr txBox="1"/>
      </xdr:nvSpPr>
      <xdr:spPr>
        <a:xfrm>
          <a:off x="15008225" y="1427480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97.6</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66040</xdr:rowOff>
    </xdr:from>
    <xdr:to>
      <xdr:col>86</xdr:col>
      <xdr:colOff>25400</xdr:colOff>
      <xdr:row>86</xdr:row>
      <xdr:rowOff>66040</xdr:rowOff>
    </xdr:to>
    <xdr:cxnSp macro="">
      <xdr:nvCxnSpPr>
        <xdr:cNvPr id="743" name="直線コネクタ 742">
          <a:extLst>
            <a:ext uri="{FF2B5EF4-FFF2-40B4-BE49-F238E27FC236}">
              <a16:creationId xmlns:a16="http://schemas.microsoft.com/office/drawing/2014/main" id="{00000000-0008-0000-0200-0000E7020000}"/>
            </a:ext>
          </a:extLst>
        </xdr:cNvPr>
        <xdr:cNvCxnSpPr/>
      </xdr:nvCxnSpPr>
      <xdr:spPr>
        <a:xfrm>
          <a:off x="14881225" y="142709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160020</xdr:rowOff>
    </xdr:from>
    <xdr:ext cx="403225" cy="247650"/>
    <xdr:sp macro="" textlink="">
      <xdr:nvSpPr>
        <xdr:cNvPr id="744" name="【消防施設】&#10;有形固定資産減価償却率最大値テキスト">
          <a:extLst>
            <a:ext uri="{FF2B5EF4-FFF2-40B4-BE49-F238E27FC236}">
              <a16:creationId xmlns:a16="http://schemas.microsoft.com/office/drawing/2014/main" id="{00000000-0008-0000-0200-0000E8020000}"/>
            </a:ext>
          </a:extLst>
        </xdr:cNvPr>
        <xdr:cNvSpPr txBox="1"/>
      </xdr:nvSpPr>
      <xdr:spPr>
        <a:xfrm>
          <a:off x="15008225" y="1254887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45720</xdr:rowOff>
    </xdr:from>
    <xdr:to>
      <xdr:col>86</xdr:col>
      <xdr:colOff>25400</xdr:colOff>
      <xdr:row>77</xdr:row>
      <xdr:rowOff>45720</xdr:rowOff>
    </xdr:to>
    <xdr:cxnSp macro="">
      <xdr:nvCxnSpPr>
        <xdr:cNvPr id="745" name="直線コネクタ 744">
          <a:extLst>
            <a:ext uri="{FF2B5EF4-FFF2-40B4-BE49-F238E27FC236}">
              <a16:creationId xmlns:a16="http://schemas.microsoft.com/office/drawing/2014/main" id="{00000000-0008-0000-0200-0000E9020000}"/>
            </a:ext>
          </a:extLst>
        </xdr:cNvPr>
        <xdr:cNvCxnSpPr/>
      </xdr:nvCxnSpPr>
      <xdr:spPr>
        <a:xfrm>
          <a:off x="14881225" y="127647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145415</xdr:rowOff>
    </xdr:from>
    <xdr:ext cx="403225" cy="249555"/>
    <xdr:sp macro="" textlink="">
      <xdr:nvSpPr>
        <xdr:cNvPr id="746" name="【消防施設】&#10;有形固定資産減価償却率平均値テキスト">
          <a:extLst>
            <a:ext uri="{FF2B5EF4-FFF2-40B4-BE49-F238E27FC236}">
              <a16:creationId xmlns:a16="http://schemas.microsoft.com/office/drawing/2014/main" id="{00000000-0008-0000-0200-0000EA020000}"/>
            </a:ext>
          </a:extLst>
        </xdr:cNvPr>
        <xdr:cNvSpPr txBox="1"/>
      </xdr:nvSpPr>
      <xdr:spPr>
        <a:xfrm>
          <a:off x="15008225" y="13524865"/>
          <a:ext cx="40322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123825</xdr:rowOff>
    </xdr:from>
    <xdr:to>
      <xdr:col>85</xdr:col>
      <xdr:colOff>174625</xdr:colOff>
      <xdr:row>83</xdr:row>
      <xdr:rowOff>56515</xdr:rowOff>
    </xdr:to>
    <xdr:sp macro="" textlink="">
      <xdr:nvSpPr>
        <xdr:cNvPr id="747" name="フローチャート: 判断 746">
          <a:extLst>
            <a:ext uri="{FF2B5EF4-FFF2-40B4-BE49-F238E27FC236}">
              <a16:creationId xmlns:a16="http://schemas.microsoft.com/office/drawing/2014/main" id="{00000000-0008-0000-0200-0000EB020000}"/>
            </a:ext>
          </a:extLst>
        </xdr:cNvPr>
        <xdr:cNvSpPr/>
      </xdr:nvSpPr>
      <xdr:spPr>
        <a:xfrm>
          <a:off x="14919325" y="13668375"/>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104775</xdr:rowOff>
    </xdr:from>
    <xdr:to>
      <xdr:col>81</xdr:col>
      <xdr:colOff>101600</xdr:colOff>
      <xdr:row>83</xdr:row>
      <xdr:rowOff>38100</xdr:rowOff>
    </xdr:to>
    <xdr:sp macro="" textlink="">
      <xdr:nvSpPr>
        <xdr:cNvPr id="748" name="フローチャート: 判断 747">
          <a:extLst>
            <a:ext uri="{FF2B5EF4-FFF2-40B4-BE49-F238E27FC236}">
              <a16:creationId xmlns:a16="http://schemas.microsoft.com/office/drawing/2014/main" id="{00000000-0008-0000-0200-0000EC020000}"/>
            </a:ext>
          </a:extLst>
        </xdr:cNvPr>
        <xdr:cNvSpPr/>
      </xdr:nvSpPr>
      <xdr:spPr>
        <a:xfrm>
          <a:off x="14144625" y="1364932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90805</xdr:rowOff>
    </xdr:from>
    <xdr:to>
      <xdr:col>76</xdr:col>
      <xdr:colOff>165100</xdr:colOff>
      <xdr:row>83</xdr:row>
      <xdr:rowOff>23495</xdr:rowOff>
    </xdr:to>
    <xdr:sp macro="" textlink="">
      <xdr:nvSpPr>
        <xdr:cNvPr id="749" name="フローチャート: 判断 748">
          <a:extLst>
            <a:ext uri="{FF2B5EF4-FFF2-40B4-BE49-F238E27FC236}">
              <a16:creationId xmlns:a16="http://schemas.microsoft.com/office/drawing/2014/main" id="{00000000-0008-0000-0200-0000ED020000}"/>
            </a:ext>
          </a:extLst>
        </xdr:cNvPr>
        <xdr:cNvSpPr/>
      </xdr:nvSpPr>
      <xdr:spPr>
        <a:xfrm>
          <a:off x="13335000" y="136353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71755</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00000000-0008-0000-0200-0000EE020000}"/>
            </a:ext>
          </a:extLst>
        </xdr:cNvPr>
        <xdr:cNvSpPr/>
      </xdr:nvSpPr>
      <xdr:spPr>
        <a:xfrm>
          <a:off x="12525375" y="13616305"/>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116205</xdr:rowOff>
    </xdr:from>
    <xdr:to>
      <xdr:col>67</xdr:col>
      <xdr:colOff>101600</xdr:colOff>
      <xdr:row>83</xdr:row>
      <xdr:rowOff>48895</xdr:rowOff>
    </xdr:to>
    <xdr:sp macro="" textlink="">
      <xdr:nvSpPr>
        <xdr:cNvPr id="751" name="フローチャート: 判断 750">
          <a:extLst>
            <a:ext uri="{FF2B5EF4-FFF2-40B4-BE49-F238E27FC236}">
              <a16:creationId xmlns:a16="http://schemas.microsoft.com/office/drawing/2014/main" id="{00000000-0008-0000-0200-0000EF020000}"/>
            </a:ext>
          </a:extLst>
        </xdr:cNvPr>
        <xdr:cNvSpPr/>
      </xdr:nvSpPr>
      <xdr:spPr>
        <a:xfrm>
          <a:off x="11699875" y="136607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144145</xdr:rowOff>
    </xdr:from>
    <xdr:ext cx="762000" cy="249555"/>
    <xdr:sp macro="" textlink="">
      <xdr:nvSpPr>
        <xdr:cNvPr id="752" name="テキスト ボックス 751">
          <a:extLst>
            <a:ext uri="{FF2B5EF4-FFF2-40B4-BE49-F238E27FC236}">
              <a16:creationId xmlns:a16="http://schemas.microsoft.com/office/drawing/2014/main" id="{00000000-0008-0000-0200-0000F0020000}"/>
            </a:ext>
          </a:extLst>
        </xdr:cNvPr>
        <xdr:cNvSpPr txBox="1"/>
      </xdr:nvSpPr>
      <xdr:spPr>
        <a:xfrm>
          <a:off x="1479550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144145</xdr:rowOff>
    </xdr:from>
    <xdr:ext cx="762000" cy="249555"/>
    <xdr:sp macro="" textlink="">
      <xdr:nvSpPr>
        <xdr:cNvPr id="753" name="テキスト ボックス 752">
          <a:extLst>
            <a:ext uri="{FF2B5EF4-FFF2-40B4-BE49-F238E27FC236}">
              <a16:creationId xmlns:a16="http://schemas.microsoft.com/office/drawing/2014/main" id="{00000000-0008-0000-0200-0000F1020000}"/>
            </a:ext>
          </a:extLst>
        </xdr:cNvPr>
        <xdr:cNvSpPr txBox="1"/>
      </xdr:nvSpPr>
      <xdr:spPr>
        <a:xfrm>
          <a:off x="1402080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144145</xdr:rowOff>
    </xdr:from>
    <xdr:ext cx="762000" cy="249555"/>
    <xdr:sp macro="" textlink="">
      <xdr:nvSpPr>
        <xdr:cNvPr id="754" name="テキスト ボックス 753">
          <a:extLst>
            <a:ext uri="{FF2B5EF4-FFF2-40B4-BE49-F238E27FC236}">
              <a16:creationId xmlns:a16="http://schemas.microsoft.com/office/drawing/2014/main" id="{00000000-0008-0000-0200-0000F2020000}"/>
            </a:ext>
          </a:extLst>
        </xdr:cNvPr>
        <xdr:cNvSpPr txBox="1"/>
      </xdr:nvSpPr>
      <xdr:spPr>
        <a:xfrm>
          <a:off x="132111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88</xdr:row>
      <xdr:rowOff>144145</xdr:rowOff>
    </xdr:from>
    <xdr:ext cx="762000" cy="249555"/>
    <xdr:sp macro="" textlink="">
      <xdr:nvSpPr>
        <xdr:cNvPr id="755" name="テキスト ボックス 754">
          <a:extLst>
            <a:ext uri="{FF2B5EF4-FFF2-40B4-BE49-F238E27FC236}">
              <a16:creationId xmlns:a16="http://schemas.microsoft.com/office/drawing/2014/main" id="{00000000-0008-0000-0200-0000F3020000}"/>
            </a:ext>
          </a:extLst>
        </xdr:cNvPr>
        <xdr:cNvSpPr txBox="1"/>
      </xdr:nvSpPr>
      <xdr:spPr>
        <a:xfrm>
          <a:off x="123983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144145</xdr:rowOff>
    </xdr:from>
    <xdr:ext cx="762000" cy="249555"/>
    <xdr:sp macro="" textlink="">
      <xdr:nvSpPr>
        <xdr:cNvPr id="756" name="テキスト ボックス 755">
          <a:extLst>
            <a:ext uri="{FF2B5EF4-FFF2-40B4-BE49-F238E27FC236}">
              <a16:creationId xmlns:a16="http://schemas.microsoft.com/office/drawing/2014/main" id="{00000000-0008-0000-0200-0000F4020000}"/>
            </a:ext>
          </a:extLst>
        </xdr:cNvPr>
        <xdr:cNvSpPr txBox="1"/>
      </xdr:nvSpPr>
      <xdr:spPr>
        <a:xfrm>
          <a:off x="115760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83</xdr:row>
      <xdr:rowOff>108585</xdr:rowOff>
    </xdr:from>
    <xdr:to>
      <xdr:col>85</xdr:col>
      <xdr:colOff>174625</xdr:colOff>
      <xdr:row>84</xdr:row>
      <xdr:rowOff>41275</xdr:rowOff>
    </xdr:to>
    <xdr:sp macro="" textlink="">
      <xdr:nvSpPr>
        <xdr:cNvPr id="757" name="楕円 756">
          <a:extLst>
            <a:ext uri="{FF2B5EF4-FFF2-40B4-BE49-F238E27FC236}">
              <a16:creationId xmlns:a16="http://schemas.microsoft.com/office/drawing/2014/main" id="{00000000-0008-0000-0200-0000F5020000}"/>
            </a:ext>
          </a:extLst>
        </xdr:cNvPr>
        <xdr:cNvSpPr/>
      </xdr:nvSpPr>
      <xdr:spPr>
        <a:xfrm>
          <a:off x="14919325" y="13818235"/>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88265</xdr:rowOff>
    </xdr:from>
    <xdr:ext cx="403225" cy="247650"/>
    <xdr:sp macro="" textlink="">
      <xdr:nvSpPr>
        <xdr:cNvPr id="758" name="【消防施設】&#10;有形固定資産減価償却率該当値テキスト">
          <a:extLst>
            <a:ext uri="{FF2B5EF4-FFF2-40B4-BE49-F238E27FC236}">
              <a16:creationId xmlns:a16="http://schemas.microsoft.com/office/drawing/2014/main" id="{00000000-0008-0000-0200-0000F6020000}"/>
            </a:ext>
          </a:extLst>
        </xdr:cNvPr>
        <xdr:cNvSpPr txBox="1"/>
      </xdr:nvSpPr>
      <xdr:spPr>
        <a:xfrm>
          <a:off x="15008225" y="1379791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83</xdr:row>
      <xdr:rowOff>73660</xdr:rowOff>
    </xdr:from>
    <xdr:to>
      <xdr:col>81</xdr:col>
      <xdr:colOff>101600</xdr:colOff>
      <xdr:row>84</xdr:row>
      <xdr:rowOff>6350</xdr:rowOff>
    </xdr:to>
    <xdr:sp macro="" textlink="">
      <xdr:nvSpPr>
        <xdr:cNvPr id="759" name="楕円 758">
          <a:extLst>
            <a:ext uri="{FF2B5EF4-FFF2-40B4-BE49-F238E27FC236}">
              <a16:creationId xmlns:a16="http://schemas.microsoft.com/office/drawing/2014/main" id="{00000000-0008-0000-0200-0000F7020000}"/>
            </a:ext>
          </a:extLst>
        </xdr:cNvPr>
        <xdr:cNvSpPr/>
      </xdr:nvSpPr>
      <xdr:spPr>
        <a:xfrm>
          <a:off x="14144625" y="13783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123190</xdr:rowOff>
    </xdr:from>
    <xdr:to>
      <xdr:col>85</xdr:col>
      <xdr:colOff>127000</xdr:colOff>
      <xdr:row>83</xdr:row>
      <xdr:rowOff>158115</xdr:rowOff>
    </xdr:to>
    <xdr:cxnSp macro="">
      <xdr:nvCxnSpPr>
        <xdr:cNvPr id="760" name="直線コネクタ 759">
          <a:extLst>
            <a:ext uri="{FF2B5EF4-FFF2-40B4-BE49-F238E27FC236}">
              <a16:creationId xmlns:a16="http://schemas.microsoft.com/office/drawing/2014/main" id="{00000000-0008-0000-0200-0000F8020000}"/>
            </a:ext>
          </a:extLst>
        </xdr:cNvPr>
        <xdr:cNvCxnSpPr/>
      </xdr:nvCxnSpPr>
      <xdr:spPr>
        <a:xfrm>
          <a:off x="14195425" y="13832840"/>
          <a:ext cx="7747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38735</xdr:rowOff>
    </xdr:from>
    <xdr:to>
      <xdr:col>76</xdr:col>
      <xdr:colOff>165100</xdr:colOff>
      <xdr:row>83</xdr:row>
      <xdr:rowOff>137160</xdr:rowOff>
    </xdr:to>
    <xdr:sp macro="" textlink="">
      <xdr:nvSpPr>
        <xdr:cNvPr id="761" name="楕円 760">
          <a:extLst>
            <a:ext uri="{FF2B5EF4-FFF2-40B4-BE49-F238E27FC236}">
              <a16:creationId xmlns:a16="http://schemas.microsoft.com/office/drawing/2014/main" id="{00000000-0008-0000-0200-0000F9020000}"/>
            </a:ext>
          </a:extLst>
        </xdr:cNvPr>
        <xdr:cNvSpPr/>
      </xdr:nvSpPr>
      <xdr:spPr>
        <a:xfrm>
          <a:off x="13335000" y="1374838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88265</xdr:rowOff>
    </xdr:from>
    <xdr:to>
      <xdr:col>81</xdr:col>
      <xdr:colOff>50800</xdr:colOff>
      <xdr:row>83</xdr:row>
      <xdr:rowOff>123190</xdr:rowOff>
    </xdr:to>
    <xdr:cxnSp macro="">
      <xdr:nvCxnSpPr>
        <xdr:cNvPr id="762" name="直線コネクタ 761">
          <a:extLst>
            <a:ext uri="{FF2B5EF4-FFF2-40B4-BE49-F238E27FC236}">
              <a16:creationId xmlns:a16="http://schemas.microsoft.com/office/drawing/2014/main" id="{00000000-0008-0000-0200-0000FA020000}"/>
            </a:ext>
          </a:extLst>
        </xdr:cNvPr>
        <xdr:cNvCxnSpPr/>
      </xdr:nvCxnSpPr>
      <xdr:spPr>
        <a:xfrm>
          <a:off x="13385800" y="13797915"/>
          <a:ext cx="809625"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68580</xdr:rowOff>
    </xdr:from>
    <xdr:to>
      <xdr:col>72</xdr:col>
      <xdr:colOff>38100</xdr:colOff>
      <xdr:row>84</xdr:row>
      <xdr:rowOff>1270</xdr:rowOff>
    </xdr:to>
    <xdr:sp macro="" textlink="">
      <xdr:nvSpPr>
        <xdr:cNvPr id="763" name="楕円 762">
          <a:extLst>
            <a:ext uri="{FF2B5EF4-FFF2-40B4-BE49-F238E27FC236}">
              <a16:creationId xmlns:a16="http://schemas.microsoft.com/office/drawing/2014/main" id="{00000000-0008-0000-0200-0000FB020000}"/>
            </a:ext>
          </a:extLst>
        </xdr:cNvPr>
        <xdr:cNvSpPr/>
      </xdr:nvSpPr>
      <xdr:spPr>
        <a:xfrm>
          <a:off x="12525375" y="1377823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83</xdr:row>
      <xdr:rowOff>88265</xdr:rowOff>
    </xdr:from>
    <xdr:to>
      <xdr:col>76</xdr:col>
      <xdr:colOff>114300</xdr:colOff>
      <xdr:row>83</xdr:row>
      <xdr:rowOff>117475</xdr:rowOff>
    </xdr:to>
    <xdr:cxnSp macro="">
      <xdr:nvCxnSpPr>
        <xdr:cNvPr id="764" name="直線コネクタ 763">
          <a:extLst>
            <a:ext uri="{FF2B5EF4-FFF2-40B4-BE49-F238E27FC236}">
              <a16:creationId xmlns:a16="http://schemas.microsoft.com/office/drawing/2014/main" id="{00000000-0008-0000-0200-0000FC020000}"/>
            </a:ext>
          </a:extLst>
        </xdr:cNvPr>
        <xdr:cNvCxnSpPr/>
      </xdr:nvCxnSpPr>
      <xdr:spPr>
        <a:xfrm flipV="1">
          <a:off x="12573000" y="13797915"/>
          <a:ext cx="8128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35560</xdr:rowOff>
    </xdr:from>
    <xdr:to>
      <xdr:col>67</xdr:col>
      <xdr:colOff>101600</xdr:colOff>
      <xdr:row>83</xdr:row>
      <xdr:rowOff>133350</xdr:rowOff>
    </xdr:to>
    <xdr:sp macro="" textlink="">
      <xdr:nvSpPr>
        <xdr:cNvPr id="765" name="楕円 764">
          <a:extLst>
            <a:ext uri="{FF2B5EF4-FFF2-40B4-BE49-F238E27FC236}">
              <a16:creationId xmlns:a16="http://schemas.microsoft.com/office/drawing/2014/main" id="{00000000-0008-0000-0200-0000FD020000}"/>
            </a:ext>
          </a:extLst>
        </xdr:cNvPr>
        <xdr:cNvSpPr/>
      </xdr:nvSpPr>
      <xdr:spPr>
        <a:xfrm>
          <a:off x="11699875" y="13745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84455</xdr:rowOff>
    </xdr:from>
    <xdr:to>
      <xdr:col>71</xdr:col>
      <xdr:colOff>174625</xdr:colOff>
      <xdr:row>83</xdr:row>
      <xdr:rowOff>117475</xdr:rowOff>
    </xdr:to>
    <xdr:cxnSp macro="">
      <xdr:nvCxnSpPr>
        <xdr:cNvPr id="766" name="直線コネクタ 765">
          <a:extLst>
            <a:ext uri="{FF2B5EF4-FFF2-40B4-BE49-F238E27FC236}">
              <a16:creationId xmlns:a16="http://schemas.microsoft.com/office/drawing/2014/main" id="{00000000-0008-0000-0200-0000FE020000}"/>
            </a:ext>
          </a:extLst>
        </xdr:cNvPr>
        <xdr:cNvCxnSpPr/>
      </xdr:nvCxnSpPr>
      <xdr:spPr>
        <a:xfrm>
          <a:off x="11750675" y="13794105"/>
          <a:ext cx="822325"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81</xdr:row>
      <xdr:rowOff>53975</xdr:rowOff>
    </xdr:from>
    <xdr:ext cx="405130" cy="247650"/>
    <xdr:sp macro="" textlink="">
      <xdr:nvSpPr>
        <xdr:cNvPr id="767" name="n_1aveValue【消防施設】&#10;有形固定資産減価償却率">
          <a:extLst>
            <a:ext uri="{FF2B5EF4-FFF2-40B4-BE49-F238E27FC236}">
              <a16:creationId xmlns:a16="http://schemas.microsoft.com/office/drawing/2014/main" id="{00000000-0008-0000-0200-0000FF020000}"/>
            </a:ext>
          </a:extLst>
        </xdr:cNvPr>
        <xdr:cNvSpPr txBox="1"/>
      </xdr:nvSpPr>
      <xdr:spPr>
        <a:xfrm>
          <a:off x="13996035" y="1343342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81</xdr:row>
      <xdr:rowOff>38735</xdr:rowOff>
    </xdr:from>
    <xdr:ext cx="405130" cy="249555"/>
    <xdr:sp macro="" textlink="">
      <xdr:nvSpPr>
        <xdr:cNvPr id="768" name="n_2aveValue【消防施設】&#10;有形固定資産減価償却率">
          <a:extLst>
            <a:ext uri="{FF2B5EF4-FFF2-40B4-BE49-F238E27FC236}">
              <a16:creationId xmlns:a16="http://schemas.microsoft.com/office/drawing/2014/main" id="{00000000-0008-0000-0200-000000030000}"/>
            </a:ext>
          </a:extLst>
        </xdr:cNvPr>
        <xdr:cNvSpPr txBox="1"/>
      </xdr:nvSpPr>
      <xdr:spPr>
        <a:xfrm>
          <a:off x="13199110" y="1341818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81</xdr:row>
      <xdr:rowOff>20955</xdr:rowOff>
    </xdr:from>
    <xdr:ext cx="405130" cy="247650"/>
    <xdr:sp macro="" textlink="">
      <xdr:nvSpPr>
        <xdr:cNvPr id="769" name="n_3aveValue【消防施設】&#10;有形固定資産減価償却率">
          <a:extLst>
            <a:ext uri="{FF2B5EF4-FFF2-40B4-BE49-F238E27FC236}">
              <a16:creationId xmlns:a16="http://schemas.microsoft.com/office/drawing/2014/main" id="{00000000-0008-0000-0200-000001030000}"/>
            </a:ext>
          </a:extLst>
        </xdr:cNvPr>
        <xdr:cNvSpPr txBox="1"/>
      </xdr:nvSpPr>
      <xdr:spPr>
        <a:xfrm>
          <a:off x="12389485" y="1340040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81</xdr:row>
      <xdr:rowOff>64770</xdr:rowOff>
    </xdr:from>
    <xdr:ext cx="405130" cy="249555"/>
    <xdr:sp macro="" textlink="">
      <xdr:nvSpPr>
        <xdr:cNvPr id="770" name="n_4aveValue【消防施設】&#10;有形固定資産減価償却率">
          <a:extLst>
            <a:ext uri="{FF2B5EF4-FFF2-40B4-BE49-F238E27FC236}">
              <a16:creationId xmlns:a16="http://schemas.microsoft.com/office/drawing/2014/main" id="{00000000-0008-0000-0200-000002030000}"/>
            </a:ext>
          </a:extLst>
        </xdr:cNvPr>
        <xdr:cNvSpPr txBox="1"/>
      </xdr:nvSpPr>
      <xdr:spPr>
        <a:xfrm>
          <a:off x="11563985" y="1344422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83</xdr:row>
      <xdr:rowOff>163195</xdr:rowOff>
    </xdr:from>
    <xdr:ext cx="405130" cy="247650"/>
    <xdr:sp macro="" textlink="">
      <xdr:nvSpPr>
        <xdr:cNvPr id="771" name="n_1mainValue【消防施設】&#10;有形固定資産減価償却率">
          <a:extLst>
            <a:ext uri="{FF2B5EF4-FFF2-40B4-BE49-F238E27FC236}">
              <a16:creationId xmlns:a16="http://schemas.microsoft.com/office/drawing/2014/main" id="{00000000-0008-0000-0200-000003030000}"/>
            </a:ext>
          </a:extLst>
        </xdr:cNvPr>
        <xdr:cNvSpPr txBox="1"/>
      </xdr:nvSpPr>
      <xdr:spPr>
        <a:xfrm>
          <a:off x="13996035" y="1387284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83</xdr:row>
      <xdr:rowOff>128270</xdr:rowOff>
    </xdr:from>
    <xdr:ext cx="405130" cy="247650"/>
    <xdr:sp macro="" textlink="">
      <xdr:nvSpPr>
        <xdr:cNvPr id="772" name="n_2mainValue【消防施設】&#10;有形固定資産減価償却率">
          <a:extLst>
            <a:ext uri="{FF2B5EF4-FFF2-40B4-BE49-F238E27FC236}">
              <a16:creationId xmlns:a16="http://schemas.microsoft.com/office/drawing/2014/main" id="{00000000-0008-0000-0200-000004030000}"/>
            </a:ext>
          </a:extLst>
        </xdr:cNvPr>
        <xdr:cNvSpPr txBox="1"/>
      </xdr:nvSpPr>
      <xdr:spPr>
        <a:xfrm>
          <a:off x="13199110" y="1383792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83</xdr:row>
      <xdr:rowOff>158115</xdr:rowOff>
    </xdr:from>
    <xdr:ext cx="405130" cy="247650"/>
    <xdr:sp macro="" textlink="">
      <xdr:nvSpPr>
        <xdr:cNvPr id="773" name="n_3mainValue【消防施設】&#10;有形固定資産減価償却率">
          <a:extLst>
            <a:ext uri="{FF2B5EF4-FFF2-40B4-BE49-F238E27FC236}">
              <a16:creationId xmlns:a16="http://schemas.microsoft.com/office/drawing/2014/main" id="{00000000-0008-0000-0200-000005030000}"/>
            </a:ext>
          </a:extLst>
        </xdr:cNvPr>
        <xdr:cNvSpPr txBox="1"/>
      </xdr:nvSpPr>
      <xdr:spPr>
        <a:xfrm>
          <a:off x="12389485" y="1386776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83</xdr:row>
      <xdr:rowOff>125095</xdr:rowOff>
    </xdr:from>
    <xdr:ext cx="405130" cy="247650"/>
    <xdr:sp macro="" textlink="">
      <xdr:nvSpPr>
        <xdr:cNvPr id="774" name="n_4mainValue【消防施設】&#10;有形固定資産減価償却率">
          <a:extLst>
            <a:ext uri="{FF2B5EF4-FFF2-40B4-BE49-F238E27FC236}">
              <a16:creationId xmlns:a16="http://schemas.microsoft.com/office/drawing/2014/main" id="{00000000-0008-0000-0200-000006030000}"/>
            </a:ext>
          </a:extLst>
        </xdr:cNvPr>
        <xdr:cNvSpPr txBox="1"/>
      </xdr:nvSpPr>
      <xdr:spPr>
        <a:xfrm>
          <a:off x="11563985" y="1383474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146685</xdr:rowOff>
    </xdr:from>
    <xdr:to>
      <xdr:col>120</xdr:col>
      <xdr:colOff>152400</xdr:colOff>
      <xdr:row>72</xdr:row>
      <xdr:rowOff>97790</xdr:rowOff>
    </xdr:to>
    <xdr:sp macro="" textlink="">
      <xdr:nvSpPr>
        <xdr:cNvPr id="775" name="正方形/長方形 774">
          <a:extLst>
            <a:ext uri="{FF2B5EF4-FFF2-40B4-BE49-F238E27FC236}">
              <a16:creationId xmlns:a16="http://schemas.microsoft.com/office/drawing/2014/main" id="{00000000-0008-0000-0200-000007030000}"/>
            </a:ext>
          </a:extLst>
        </xdr:cNvPr>
        <xdr:cNvSpPr/>
      </xdr:nvSpPr>
      <xdr:spPr>
        <a:xfrm>
          <a:off x="16764000" y="1137983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122555</xdr:rowOff>
    </xdr:from>
    <xdr:to>
      <xdr:col>104</xdr:col>
      <xdr:colOff>127000</xdr:colOff>
      <xdr:row>74</xdr:row>
      <xdr:rowOff>36830</xdr:rowOff>
    </xdr:to>
    <xdr:sp macro="" textlink="">
      <xdr:nvSpPr>
        <xdr:cNvPr id="776" name="正方形/長方形 775">
          <a:extLst>
            <a:ext uri="{FF2B5EF4-FFF2-40B4-BE49-F238E27FC236}">
              <a16:creationId xmlns:a16="http://schemas.microsoft.com/office/drawing/2014/main" id="{00000000-0008-0000-0200-000008030000}"/>
            </a:ext>
          </a:extLst>
        </xdr:cNvPr>
        <xdr:cNvSpPr/>
      </xdr:nvSpPr>
      <xdr:spPr>
        <a:xfrm>
          <a:off x="16891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153035</xdr:rowOff>
    </xdr:from>
    <xdr:to>
      <xdr:col>104</xdr:col>
      <xdr:colOff>127000</xdr:colOff>
      <xdr:row>75</xdr:row>
      <xdr:rowOff>67310</xdr:rowOff>
    </xdr:to>
    <xdr:sp macro="" textlink="">
      <xdr:nvSpPr>
        <xdr:cNvPr id="777" name="正方形/長方形 776">
          <a:extLst>
            <a:ext uri="{FF2B5EF4-FFF2-40B4-BE49-F238E27FC236}">
              <a16:creationId xmlns:a16="http://schemas.microsoft.com/office/drawing/2014/main" id="{00000000-0008-0000-0200-000009030000}"/>
            </a:ext>
          </a:extLst>
        </xdr:cNvPr>
        <xdr:cNvSpPr/>
      </xdr:nvSpPr>
      <xdr:spPr>
        <a:xfrm>
          <a:off x="168910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18/105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122555</xdr:rowOff>
    </xdr:from>
    <xdr:to>
      <xdr:col>110</xdr:col>
      <xdr:colOff>0</xdr:colOff>
      <xdr:row>74</xdr:row>
      <xdr:rowOff>36830</xdr:rowOff>
    </xdr:to>
    <xdr:sp macro="" textlink="">
      <xdr:nvSpPr>
        <xdr:cNvPr id="778" name="正方形/長方形 777">
          <a:extLst>
            <a:ext uri="{FF2B5EF4-FFF2-40B4-BE49-F238E27FC236}">
              <a16:creationId xmlns:a16="http://schemas.microsoft.com/office/drawing/2014/main" id="{00000000-0008-0000-0200-00000A030000}"/>
            </a:ext>
          </a:extLst>
        </xdr:cNvPr>
        <xdr:cNvSpPr/>
      </xdr:nvSpPr>
      <xdr:spPr>
        <a:xfrm>
          <a:off x="178117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153035</xdr:rowOff>
    </xdr:from>
    <xdr:to>
      <xdr:col>110</xdr:col>
      <xdr:colOff>0</xdr:colOff>
      <xdr:row>75</xdr:row>
      <xdr:rowOff>67310</xdr:rowOff>
    </xdr:to>
    <xdr:sp macro="" textlink="">
      <xdr:nvSpPr>
        <xdr:cNvPr id="779" name="正方形/長方形 778">
          <a:extLst>
            <a:ext uri="{FF2B5EF4-FFF2-40B4-BE49-F238E27FC236}">
              <a16:creationId xmlns:a16="http://schemas.microsoft.com/office/drawing/2014/main" id="{00000000-0008-0000-0200-00000B030000}"/>
            </a:ext>
          </a:extLst>
        </xdr:cNvPr>
        <xdr:cNvSpPr/>
      </xdr:nvSpPr>
      <xdr:spPr>
        <a:xfrm>
          <a:off x="178117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122555</xdr:rowOff>
    </xdr:from>
    <xdr:to>
      <xdr:col>116</xdr:col>
      <xdr:colOff>0</xdr:colOff>
      <xdr:row>74</xdr:row>
      <xdr:rowOff>36830</xdr:rowOff>
    </xdr:to>
    <xdr:sp macro="" textlink="">
      <xdr:nvSpPr>
        <xdr:cNvPr id="780" name="正方形/長方形 779">
          <a:extLst>
            <a:ext uri="{FF2B5EF4-FFF2-40B4-BE49-F238E27FC236}">
              <a16:creationId xmlns:a16="http://schemas.microsoft.com/office/drawing/2014/main" id="{00000000-0008-0000-0200-00000C030000}"/>
            </a:ext>
          </a:extLst>
        </xdr:cNvPr>
        <xdr:cNvSpPr/>
      </xdr:nvSpPr>
      <xdr:spPr>
        <a:xfrm>
          <a:off x="188595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73</xdr:row>
      <xdr:rowOff>153035</xdr:rowOff>
    </xdr:from>
    <xdr:to>
      <xdr:col>116</xdr:col>
      <xdr:colOff>0</xdr:colOff>
      <xdr:row>75</xdr:row>
      <xdr:rowOff>67310</xdr:rowOff>
    </xdr:to>
    <xdr:sp macro="" textlink="">
      <xdr:nvSpPr>
        <xdr:cNvPr id="781" name="正方形/長方形 780">
          <a:extLst>
            <a:ext uri="{FF2B5EF4-FFF2-40B4-BE49-F238E27FC236}">
              <a16:creationId xmlns:a16="http://schemas.microsoft.com/office/drawing/2014/main" id="{00000000-0008-0000-0200-00000D030000}"/>
            </a:ext>
          </a:extLst>
        </xdr:cNvPr>
        <xdr:cNvSpPr/>
      </xdr:nvSpPr>
      <xdr:spPr>
        <a:xfrm>
          <a:off x="188595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92075</xdr:rowOff>
    </xdr:from>
    <xdr:to>
      <xdr:col>120</xdr:col>
      <xdr:colOff>152400</xdr:colOff>
      <xdr:row>88</xdr:row>
      <xdr:rowOff>146685</xdr:rowOff>
    </xdr:to>
    <xdr:sp macro="" textlink="">
      <xdr:nvSpPr>
        <xdr:cNvPr id="782" name="正方形/長方形 781">
          <a:extLst>
            <a:ext uri="{FF2B5EF4-FFF2-40B4-BE49-F238E27FC236}">
              <a16:creationId xmlns:a16="http://schemas.microsoft.com/office/drawing/2014/main" id="{00000000-0008-0000-0200-00000E030000}"/>
            </a:ext>
          </a:extLst>
        </xdr:cNvPr>
        <xdr:cNvSpPr/>
      </xdr:nvSpPr>
      <xdr:spPr>
        <a:xfrm>
          <a:off x="16764000" y="1248092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73025</xdr:rowOff>
    </xdr:from>
    <xdr:ext cx="349885" cy="217170"/>
    <xdr:sp macro="" textlink="">
      <xdr:nvSpPr>
        <xdr:cNvPr id="783" name="テキスト ボックス 782">
          <a:extLst>
            <a:ext uri="{FF2B5EF4-FFF2-40B4-BE49-F238E27FC236}">
              <a16:creationId xmlns:a16="http://schemas.microsoft.com/office/drawing/2014/main" id="{00000000-0008-0000-0200-00000F030000}"/>
            </a:ext>
          </a:extLst>
        </xdr:cNvPr>
        <xdr:cNvSpPr txBox="1"/>
      </xdr:nvSpPr>
      <xdr:spPr>
        <a:xfrm>
          <a:off x="16741775" y="1229677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146685</xdr:rowOff>
    </xdr:from>
    <xdr:to>
      <xdr:col>120</xdr:col>
      <xdr:colOff>114300</xdr:colOff>
      <xdr:row>88</xdr:row>
      <xdr:rowOff>146685</xdr:rowOff>
    </xdr:to>
    <xdr:cxnSp macro="">
      <xdr:nvCxnSpPr>
        <xdr:cNvPr id="784" name="直線コネクタ 783">
          <a:extLst>
            <a:ext uri="{FF2B5EF4-FFF2-40B4-BE49-F238E27FC236}">
              <a16:creationId xmlns:a16="http://schemas.microsoft.com/office/drawing/2014/main" id="{00000000-0008-0000-0200-000010030000}"/>
            </a:ext>
          </a:extLst>
        </xdr:cNvPr>
        <xdr:cNvCxnSpPr/>
      </xdr:nvCxnSpPr>
      <xdr:spPr>
        <a:xfrm>
          <a:off x="16764000" y="1468183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36830</xdr:rowOff>
    </xdr:from>
    <xdr:to>
      <xdr:col>120</xdr:col>
      <xdr:colOff>114300</xdr:colOff>
      <xdr:row>86</xdr:row>
      <xdr:rowOff>36830</xdr:rowOff>
    </xdr:to>
    <xdr:cxnSp macro="">
      <xdr:nvCxnSpPr>
        <xdr:cNvPr id="785" name="直線コネクタ 784">
          <a:extLst>
            <a:ext uri="{FF2B5EF4-FFF2-40B4-BE49-F238E27FC236}">
              <a16:creationId xmlns:a16="http://schemas.microsoft.com/office/drawing/2014/main" id="{00000000-0008-0000-0200-000011030000}"/>
            </a:ext>
          </a:extLst>
        </xdr:cNvPr>
        <xdr:cNvCxnSpPr/>
      </xdr:nvCxnSpPr>
      <xdr:spPr>
        <a:xfrm>
          <a:off x="16764000" y="142417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64770</xdr:rowOff>
    </xdr:from>
    <xdr:ext cx="465455" cy="249555"/>
    <xdr:sp macro="" textlink="">
      <xdr:nvSpPr>
        <xdr:cNvPr id="786" name="テキスト ボックス 785">
          <a:extLst>
            <a:ext uri="{FF2B5EF4-FFF2-40B4-BE49-F238E27FC236}">
              <a16:creationId xmlns:a16="http://schemas.microsoft.com/office/drawing/2014/main" id="{00000000-0008-0000-0200-000012030000}"/>
            </a:ext>
          </a:extLst>
        </xdr:cNvPr>
        <xdr:cNvSpPr txBox="1"/>
      </xdr:nvSpPr>
      <xdr:spPr>
        <a:xfrm>
          <a:off x="16344265" y="1410462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92075</xdr:rowOff>
    </xdr:from>
    <xdr:to>
      <xdr:col>120</xdr:col>
      <xdr:colOff>114300</xdr:colOff>
      <xdr:row>83</xdr:row>
      <xdr:rowOff>92075</xdr:rowOff>
    </xdr:to>
    <xdr:cxnSp macro="">
      <xdr:nvCxnSpPr>
        <xdr:cNvPr id="787" name="直線コネクタ 786">
          <a:extLst>
            <a:ext uri="{FF2B5EF4-FFF2-40B4-BE49-F238E27FC236}">
              <a16:creationId xmlns:a16="http://schemas.microsoft.com/office/drawing/2014/main" id="{00000000-0008-0000-0200-000013030000}"/>
            </a:ext>
          </a:extLst>
        </xdr:cNvPr>
        <xdr:cNvCxnSpPr/>
      </xdr:nvCxnSpPr>
      <xdr:spPr>
        <a:xfrm>
          <a:off x="16764000" y="138017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120015</xdr:rowOff>
    </xdr:from>
    <xdr:ext cx="465455" cy="247650"/>
    <xdr:sp macro="" textlink="">
      <xdr:nvSpPr>
        <xdr:cNvPr id="788" name="テキスト ボックス 787">
          <a:extLst>
            <a:ext uri="{FF2B5EF4-FFF2-40B4-BE49-F238E27FC236}">
              <a16:creationId xmlns:a16="http://schemas.microsoft.com/office/drawing/2014/main" id="{00000000-0008-0000-0200-000014030000}"/>
            </a:ext>
          </a:extLst>
        </xdr:cNvPr>
        <xdr:cNvSpPr txBox="1"/>
      </xdr:nvSpPr>
      <xdr:spPr>
        <a:xfrm>
          <a:off x="16344265" y="1366456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80</xdr:row>
      <xdr:rowOff>146685</xdr:rowOff>
    </xdr:from>
    <xdr:to>
      <xdr:col>120</xdr:col>
      <xdr:colOff>114300</xdr:colOff>
      <xdr:row>80</xdr:row>
      <xdr:rowOff>146685</xdr:rowOff>
    </xdr:to>
    <xdr:cxnSp macro="">
      <xdr:nvCxnSpPr>
        <xdr:cNvPr id="789" name="直線コネクタ 788">
          <a:extLst>
            <a:ext uri="{FF2B5EF4-FFF2-40B4-BE49-F238E27FC236}">
              <a16:creationId xmlns:a16="http://schemas.microsoft.com/office/drawing/2014/main" id="{00000000-0008-0000-0200-000015030000}"/>
            </a:ext>
          </a:extLst>
        </xdr:cNvPr>
        <xdr:cNvCxnSpPr/>
      </xdr:nvCxnSpPr>
      <xdr:spPr>
        <a:xfrm>
          <a:off x="16764000" y="1336103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9525</xdr:rowOff>
    </xdr:from>
    <xdr:ext cx="465455" cy="249555"/>
    <xdr:sp macro="" textlink="">
      <xdr:nvSpPr>
        <xdr:cNvPr id="790" name="テキスト ボックス 789">
          <a:extLst>
            <a:ext uri="{FF2B5EF4-FFF2-40B4-BE49-F238E27FC236}">
              <a16:creationId xmlns:a16="http://schemas.microsoft.com/office/drawing/2014/main" id="{00000000-0008-0000-0200-000016030000}"/>
            </a:ext>
          </a:extLst>
        </xdr:cNvPr>
        <xdr:cNvSpPr txBox="1"/>
      </xdr:nvSpPr>
      <xdr:spPr>
        <a:xfrm>
          <a:off x="16344265" y="1322387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78</xdr:row>
      <xdr:rowOff>36830</xdr:rowOff>
    </xdr:from>
    <xdr:to>
      <xdr:col>120</xdr:col>
      <xdr:colOff>114300</xdr:colOff>
      <xdr:row>78</xdr:row>
      <xdr:rowOff>36830</xdr:rowOff>
    </xdr:to>
    <xdr:cxnSp macro="">
      <xdr:nvCxnSpPr>
        <xdr:cNvPr id="791" name="直線コネクタ 790">
          <a:extLst>
            <a:ext uri="{FF2B5EF4-FFF2-40B4-BE49-F238E27FC236}">
              <a16:creationId xmlns:a16="http://schemas.microsoft.com/office/drawing/2014/main" id="{00000000-0008-0000-0200-000017030000}"/>
            </a:ext>
          </a:extLst>
        </xdr:cNvPr>
        <xdr:cNvCxnSpPr/>
      </xdr:nvCxnSpPr>
      <xdr:spPr>
        <a:xfrm>
          <a:off x="16764000" y="129209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64770</xdr:rowOff>
    </xdr:from>
    <xdr:ext cx="465455" cy="249555"/>
    <xdr:sp macro="" textlink="">
      <xdr:nvSpPr>
        <xdr:cNvPr id="792" name="テキスト ボックス 791">
          <a:extLst>
            <a:ext uri="{FF2B5EF4-FFF2-40B4-BE49-F238E27FC236}">
              <a16:creationId xmlns:a16="http://schemas.microsoft.com/office/drawing/2014/main" id="{00000000-0008-0000-0200-000018030000}"/>
            </a:ext>
          </a:extLst>
        </xdr:cNvPr>
        <xdr:cNvSpPr txBox="1"/>
      </xdr:nvSpPr>
      <xdr:spPr>
        <a:xfrm>
          <a:off x="16344265" y="1278382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92075</xdr:rowOff>
    </xdr:from>
    <xdr:to>
      <xdr:col>120</xdr:col>
      <xdr:colOff>114300</xdr:colOff>
      <xdr:row>75</xdr:row>
      <xdr:rowOff>92075</xdr:rowOff>
    </xdr:to>
    <xdr:cxnSp macro="">
      <xdr:nvCxnSpPr>
        <xdr:cNvPr id="793" name="直線コネクタ 792">
          <a:extLst>
            <a:ext uri="{FF2B5EF4-FFF2-40B4-BE49-F238E27FC236}">
              <a16:creationId xmlns:a16="http://schemas.microsoft.com/office/drawing/2014/main" id="{00000000-0008-0000-0200-000019030000}"/>
            </a:ext>
          </a:extLst>
        </xdr:cNvPr>
        <xdr:cNvCxnSpPr/>
      </xdr:nvCxnSpPr>
      <xdr:spPr>
        <a:xfrm>
          <a:off x="16764000" y="12480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120015</xdr:rowOff>
    </xdr:from>
    <xdr:ext cx="465455" cy="247650"/>
    <xdr:sp macro="" textlink="">
      <xdr:nvSpPr>
        <xdr:cNvPr id="794" name="テキスト ボックス 793">
          <a:extLst>
            <a:ext uri="{FF2B5EF4-FFF2-40B4-BE49-F238E27FC236}">
              <a16:creationId xmlns:a16="http://schemas.microsoft.com/office/drawing/2014/main" id="{00000000-0008-0000-0200-00001A030000}"/>
            </a:ext>
          </a:extLst>
        </xdr:cNvPr>
        <xdr:cNvSpPr txBox="1"/>
      </xdr:nvSpPr>
      <xdr:spPr>
        <a:xfrm>
          <a:off x="16344265" y="1234376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75</xdr:row>
      <xdr:rowOff>92075</xdr:rowOff>
    </xdr:from>
    <xdr:to>
      <xdr:col>120</xdr:col>
      <xdr:colOff>152400</xdr:colOff>
      <xdr:row>88</xdr:row>
      <xdr:rowOff>146685</xdr:rowOff>
    </xdr:to>
    <xdr:sp macro="" textlink="">
      <xdr:nvSpPr>
        <xdr:cNvPr id="795" name="【消防施設】&#10;一人当たり面積グラフ枠">
          <a:extLst>
            <a:ext uri="{FF2B5EF4-FFF2-40B4-BE49-F238E27FC236}">
              <a16:creationId xmlns:a16="http://schemas.microsoft.com/office/drawing/2014/main" id="{00000000-0008-0000-0200-00001B030000}"/>
            </a:ext>
          </a:extLst>
        </xdr:cNvPr>
        <xdr:cNvSpPr/>
      </xdr:nvSpPr>
      <xdr:spPr>
        <a:xfrm>
          <a:off x="16764000" y="1248092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62865</xdr:rowOff>
    </xdr:from>
    <xdr:to>
      <xdr:col>116</xdr:col>
      <xdr:colOff>62865</xdr:colOff>
      <xdr:row>86</xdr:row>
      <xdr:rowOff>23495</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flipV="1">
          <a:off x="20319365" y="12947015"/>
          <a:ext cx="0" cy="1281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27305</xdr:rowOff>
    </xdr:from>
    <xdr:ext cx="467995" cy="247650"/>
    <xdr:sp macro="" textlink="">
      <xdr:nvSpPr>
        <xdr:cNvPr id="797" name="【消防施設】&#10;一人当たり面積最小値テキスト">
          <a:extLst>
            <a:ext uri="{FF2B5EF4-FFF2-40B4-BE49-F238E27FC236}">
              <a16:creationId xmlns:a16="http://schemas.microsoft.com/office/drawing/2014/main" id="{00000000-0008-0000-0200-00001D030000}"/>
            </a:ext>
          </a:extLst>
        </xdr:cNvPr>
        <xdr:cNvSpPr txBox="1"/>
      </xdr:nvSpPr>
      <xdr:spPr>
        <a:xfrm>
          <a:off x="20358100" y="1423225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23495</xdr:rowOff>
    </xdr:from>
    <xdr:to>
      <xdr:col>116</xdr:col>
      <xdr:colOff>152400</xdr:colOff>
      <xdr:row>86</xdr:row>
      <xdr:rowOff>23495</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a:off x="20246975" y="142284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11430</xdr:rowOff>
    </xdr:from>
    <xdr:ext cx="467995" cy="249555"/>
    <xdr:sp macro="" textlink="">
      <xdr:nvSpPr>
        <xdr:cNvPr id="799" name="【消防施設】&#10;一人当たり面積最大値テキスト">
          <a:extLst>
            <a:ext uri="{FF2B5EF4-FFF2-40B4-BE49-F238E27FC236}">
              <a16:creationId xmlns:a16="http://schemas.microsoft.com/office/drawing/2014/main" id="{00000000-0008-0000-0200-00001F030000}"/>
            </a:ext>
          </a:extLst>
        </xdr:cNvPr>
        <xdr:cNvSpPr txBox="1"/>
      </xdr:nvSpPr>
      <xdr:spPr>
        <a:xfrm>
          <a:off x="20358100" y="1273048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0.294</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62865</xdr:rowOff>
    </xdr:from>
    <xdr:to>
      <xdr:col>116</xdr:col>
      <xdr:colOff>152400</xdr:colOff>
      <xdr:row>78</xdr:row>
      <xdr:rowOff>62865</xdr:rowOff>
    </xdr:to>
    <xdr:cxnSp macro="">
      <xdr:nvCxnSpPr>
        <xdr:cNvPr id="800" name="直線コネクタ 799">
          <a:extLst>
            <a:ext uri="{FF2B5EF4-FFF2-40B4-BE49-F238E27FC236}">
              <a16:creationId xmlns:a16="http://schemas.microsoft.com/office/drawing/2014/main" id="{00000000-0008-0000-0200-000020030000}"/>
            </a:ext>
          </a:extLst>
        </xdr:cNvPr>
        <xdr:cNvCxnSpPr/>
      </xdr:nvCxnSpPr>
      <xdr:spPr>
        <a:xfrm>
          <a:off x="20246975" y="129470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6350</xdr:rowOff>
    </xdr:from>
    <xdr:ext cx="467995" cy="249555"/>
    <xdr:sp macro="" textlink="">
      <xdr:nvSpPr>
        <xdr:cNvPr id="801" name="【消防施設】&#10;一人当たり面積平均値テキスト">
          <a:extLst>
            <a:ext uri="{FF2B5EF4-FFF2-40B4-BE49-F238E27FC236}">
              <a16:creationId xmlns:a16="http://schemas.microsoft.com/office/drawing/2014/main" id="{00000000-0008-0000-0200-000021030000}"/>
            </a:ext>
          </a:extLst>
        </xdr:cNvPr>
        <xdr:cNvSpPr txBox="1"/>
      </xdr:nvSpPr>
      <xdr:spPr>
        <a:xfrm>
          <a:off x="20358100" y="13881100"/>
          <a:ext cx="46799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27940</xdr:rowOff>
    </xdr:from>
    <xdr:to>
      <xdr:col>116</xdr:col>
      <xdr:colOff>114300</xdr:colOff>
      <xdr:row>84</xdr:row>
      <xdr:rowOff>125730</xdr:rowOff>
    </xdr:to>
    <xdr:sp macro="" textlink="">
      <xdr:nvSpPr>
        <xdr:cNvPr id="802" name="フローチャート: 判断 801">
          <a:extLst>
            <a:ext uri="{FF2B5EF4-FFF2-40B4-BE49-F238E27FC236}">
              <a16:creationId xmlns:a16="http://schemas.microsoft.com/office/drawing/2014/main" id="{00000000-0008-0000-0200-000022030000}"/>
            </a:ext>
          </a:extLst>
        </xdr:cNvPr>
        <xdr:cNvSpPr/>
      </xdr:nvSpPr>
      <xdr:spPr>
        <a:xfrm>
          <a:off x="20269200" y="13902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31750</xdr:rowOff>
    </xdr:from>
    <xdr:to>
      <xdr:col>112</xdr:col>
      <xdr:colOff>38100</xdr:colOff>
      <xdr:row>84</xdr:row>
      <xdr:rowOff>129540</xdr:rowOff>
    </xdr:to>
    <xdr:sp macro="" textlink="">
      <xdr:nvSpPr>
        <xdr:cNvPr id="803" name="フローチャート: 判断 802">
          <a:extLst>
            <a:ext uri="{FF2B5EF4-FFF2-40B4-BE49-F238E27FC236}">
              <a16:creationId xmlns:a16="http://schemas.microsoft.com/office/drawing/2014/main" id="{00000000-0008-0000-0200-000023030000}"/>
            </a:ext>
          </a:extLst>
        </xdr:cNvPr>
        <xdr:cNvSpPr/>
      </xdr:nvSpPr>
      <xdr:spPr>
        <a:xfrm>
          <a:off x="19510375" y="1390650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40005</xdr:rowOff>
    </xdr:from>
    <xdr:to>
      <xdr:col>107</xdr:col>
      <xdr:colOff>101600</xdr:colOff>
      <xdr:row>84</xdr:row>
      <xdr:rowOff>137795</xdr:rowOff>
    </xdr:to>
    <xdr:sp macro="" textlink="">
      <xdr:nvSpPr>
        <xdr:cNvPr id="804" name="フローチャート: 判断 803">
          <a:extLst>
            <a:ext uri="{FF2B5EF4-FFF2-40B4-BE49-F238E27FC236}">
              <a16:creationId xmlns:a16="http://schemas.microsoft.com/office/drawing/2014/main" id="{00000000-0008-0000-0200-000024030000}"/>
            </a:ext>
          </a:extLst>
        </xdr:cNvPr>
        <xdr:cNvSpPr/>
      </xdr:nvSpPr>
      <xdr:spPr>
        <a:xfrm>
          <a:off x="18684875" y="139147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36195</xdr:rowOff>
    </xdr:from>
    <xdr:to>
      <xdr:col>102</xdr:col>
      <xdr:colOff>165100</xdr:colOff>
      <xdr:row>84</xdr:row>
      <xdr:rowOff>133985</xdr:rowOff>
    </xdr:to>
    <xdr:sp macro="" textlink="">
      <xdr:nvSpPr>
        <xdr:cNvPr id="805" name="フローチャート: 判断 804">
          <a:extLst>
            <a:ext uri="{FF2B5EF4-FFF2-40B4-BE49-F238E27FC236}">
              <a16:creationId xmlns:a16="http://schemas.microsoft.com/office/drawing/2014/main" id="{00000000-0008-0000-0200-000025030000}"/>
            </a:ext>
          </a:extLst>
        </xdr:cNvPr>
        <xdr:cNvSpPr/>
      </xdr:nvSpPr>
      <xdr:spPr>
        <a:xfrm>
          <a:off x="17875250" y="139109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50165</xdr:rowOff>
    </xdr:from>
    <xdr:to>
      <xdr:col>98</xdr:col>
      <xdr:colOff>38100</xdr:colOff>
      <xdr:row>84</xdr:row>
      <xdr:rowOff>147320</xdr:rowOff>
    </xdr:to>
    <xdr:sp macro="" textlink="">
      <xdr:nvSpPr>
        <xdr:cNvPr id="806" name="フローチャート: 判断 805">
          <a:extLst>
            <a:ext uri="{FF2B5EF4-FFF2-40B4-BE49-F238E27FC236}">
              <a16:creationId xmlns:a16="http://schemas.microsoft.com/office/drawing/2014/main" id="{00000000-0008-0000-0200-000026030000}"/>
            </a:ext>
          </a:extLst>
        </xdr:cNvPr>
        <xdr:cNvSpPr/>
      </xdr:nvSpPr>
      <xdr:spPr>
        <a:xfrm>
          <a:off x="17065625" y="13924915"/>
          <a:ext cx="8572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144145</xdr:rowOff>
    </xdr:from>
    <xdr:ext cx="762000" cy="249555"/>
    <xdr:sp macro="" textlink="">
      <xdr:nvSpPr>
        <xdr:cNvPr id="807" name="テキスト ボックス 806">
          <a:extLst>
            <a:ext uri="{FF2B5EF4-FFF2-40B4-BE49-F238E27FC236}">
              <a16:creationId xmlns:a16="http://schemas.microsoft.com/office/drawing/2014/main" id="{00000000-0008-0000-0200-000027030000}"/>
            </a:ext>
          </a:extLst>
        </xdr:cNvPr>
        <xdr:cNvSpPr txBox="1"/>
      </xdr:nvSpPr>
      <xdr:spPr>
        <a:xfrm>
          <a:off x="201453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88</xdr:row>
      <xdr:rowOff>144145</xdr:rowOff>
    </xdr:from>
    <xdr:ext cx="762000" cy="249555"/>
    <xdr:sp macro="" textlink="">
      <xdr:nvSpPr>
        <xdr:cNvPr id="808" name="テキスト ボックス 807">
          <a:extLst>
            <a:ext uri="{FF2B5EF4-FFF2-40B4-BE49-F238E27FC236}">
              <a16:creationId xmlns:a16="http://schemas.microsoft.com/office/drawing/2014/main" id="{00000000-0008-0000-0200-000028030000}"/>
            </a:ext>
          </a:extLst>
        </xdr:cNvPr>
        <xdr:cNvSpPr txBox="1"/>
      </xdr:nvSpPr>
      <xdr:spPr>
        <a:xfrm>
          <a:off x="193833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144145</xdr:rowOff>
    </xdr:from>
    <xdr:ext cx="762000" cy="249555"/>
    <xdr:sp macro="" textlink="">
      <xdr:nvSpPr>
        <xdr:cNvPr id="809" name="テキスト ボックス 808">
          <a:extLst>
            <a:ext uri="{FF2B5EF4-FFF2-40B4-BE49-F238E27FC236}">
              <a16:creationId xmlns:a16="http://schemas.microsoft.com/office/drawing/2014/main" id="{00000000-0008-0000-0200-000029030000}"/>
            </a:ext>
          </a:extLst>
        </xdr:cNvPr>
        <xdr:cNvSpPr txBox="1"/>
      </xdr:nvSpPr>
      <xdr:spPr>
        <a:xfrm>
          <a:off x="185610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144145</xdr:rowOff>
    </xdr:from>
    <xdr:ext cx="762000" cy="249555"/>
    <xdr:sp macro="" textlink="">
      <xdr:nvSpPr>
        <xdr:cNvPr id="810" name="テキスト ボックス 809">
          <a:extLst>
            <a:ext uri="{FF2B5EF4-FFF2-40B4-BE49-F238E27FC236}">
              <a16:creationId xmlns:a16="http://schemas.microsoft.com/office/drawing/2014/main" id="{00000000-0008-0000-0200-00002A030000}"/>
            </a:ext>
          </a:extLst>
        </xdr:cNvPr>
        <xdr:cNvSpPr txBox="1"/>
      </xdr:nvSpPr>
      <xdr:spPr>
        <a:xfrm>
          <a:off x="177514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88</xdr:row>
      <xdr:rowOff>144145</xdr:rowOff>
    </xdr:from>
    <xdr:ext cx="762000" cy="249555"/>
    <xdr:sp macro="" textlink="">
      <xdr:nvSpPr>
        <xdr:cNvPr id="811" name="テキスト ボックス 810">
          <a:extLst>
            <a:ext uri="{FF2B5EF4-FFF2-40B4-BE49-F238E27FC236}">
              <a16:creationId xmlns:a16="http://schemas.microsoft.com/office/drawing/2014/main" id="{00000000-0008-0000-0200-00002B030000}"/>
            </a:ext>
          </a:extLst>
        </xdr:cNvPr>
        <xdr:cNvSpPr txBox="1"/>
      </xdr:nvSpPr>
      <xdr:spPr>
        <a:xfrm>
          <a:off x="169386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83</xdr:row>
      <xdr:rowOff>69215</xdr:rowOff>
    </xdr:from>
    <xdr:to>
      <xdr:col>116</xdr:col>
      <xdr:colOff>114300</xdr:colOff>
      <xdr:row>84</xdr:row>
      <xdr:rowOff>1905</xdr:rowOff>
    </xdr:to>
    <xdr:sp macro="" textlink="">
      <xdr:nvSpPr>
        <xdr:cNvPr id="812" name="楕円 811">
          <a:extLst>
            <a:ext uri="{FF2B5EF4-FFF2-40B4-BE49-F238E27FC236}">
              <a16:creationId xmlns:a16="http://schemas.microsoft.com/office/drawing/2014/main" id="{00000000-0008-0000-0200-00002C030000}"/>
            </a:ext>
          </a:extLst>
        </xdr:cNvPr>
        <xdr:cNvSpPr/>
      </xdr:nvSpPr>
      <xdr:spPr>
        <a:xfrm>
          <a:off x="20269200" y="13778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91440</xdr:rowOff>
    </xdr:from>
    <xdr:ext cx="467995" cy="247650"/>
    <xdr:sp macro="" textlink="">
      <xdr:nvSpPr>
        <xdr:cNvPr id="813" name="【消防施設】&#10;一人当たり面積該当値テキスト">
          <a:extLst>
            <a:ext uri="{FF2B5EF4-FFF2-40B4-BE49-F238E27FC236}">
              <a16:creationId xmlns:a16="http://schemas.microsoft.com/office/drawing/2014/main" id="{00000000-0008-0000-0200-00002D030000}"/>
            </a:ext>
          </a:extLst>
        </xdr:cNvPr>
        <xdr:cNvSpPr txBox="1"/>
      </xdr:nvSpPr>
      <xdr:spPr>
        <a:xfrm>
          <a:off x="20358100" y="13635990"/>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83</xdr:row>
      <xdr:rowOff>60960</xdr:rowOff>
    </xdr:from>
    <xdr:to>
      <xdr:col>112</xdr:col>
      <xdr:colOff>38100</xdr:colOff>
      <xdr:row>83</xdr:row>
      <xdr:rowOff>158750</xdr:rowOff>
    </xdr:to>
    <xdr:sp macro="" textlink="">
      <xdr:nvSpPr>
        <xdr:cNvPr id="814" name="楕円 813">
          <a:extLst>
            <a:ext uri="{FF2B5EF4-FFF2-40B4-BE49-F238E27FC236}">
              <a16:creationId xmlns:a16="http://schemas.microsoft.com/office/drawing/2014/main" id="{00000000-0008-0000-0200-00002E030000}"/>
            </a:ext>
          </a:extLst>
        </xdr:cNvPr>
        <xdr:cNvSpPr/>
      </xdr:nvSpPr>
      <xdr:spPr>
        <a:xfrm>
          <a:off x="19510375" y="1377061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83</xdr:row>
      <xdr:rowOff>109220</xdr:rowOff>
    </xdr:from>
    <xdr:to>
      <xdr:col>116</xdr:col>
      <xdr:colOff>63500</xdr:colOff>
      <xdr:row>83</xdr:row>
      <xdr:rowOff>118110</xdr:rowOff>
    </xdr:to>
    <xdr:cxnSp macro="">
      <xdr:nvCxnSpPr>
        <xdr:cNvPr id="815" name="直線コネクタ 814">
          <a:extLst>
            <a:ext uri="{FF2B5EF4-FFF2-40B4-BE49-F238E27FC236}">
              <a16:creationId xmlns:a16="http://schemas.microsoft.com/office/drawing/2014/main" id="{00000000-0008-0000-0200-00002F030000}"/>
            </a:ext>
          </a:extLst>
        </xdr:cNvPr>
        <xdr:cNvCxnSpPr/>
      </xdr:nvCxnSpPr>
      <xdr:spPr>
        <a:xfrm>
          <a:off x="19558000" y="13818870"/>
          <a:ext cx="762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56515</xdr:rowOff>
    </xdr:from>
    <xdr:to>
      <xdr:col>107</xdr:col>
      <xdr:colOff>101600</xdr:colOff>
      <xdr:row>83</xdr:row>
      <xdr:rowOff>154305</xdr:rowOff>
    </xdr:to>
    <xdr:sp macro="" textlink="">
      <xdr:nvSpPr>
        <xdr:cNvPr id="816" name="楕円 815">
          <a:extLst>
            <a:ext uri="{FF2B5EF4-FFF2-40B4-BE49-F238E27FC236}">
              <a16:creationId xmlns:a16="http://schemas.microsoft.com/office/drawing/2014/main" id="{00000000-0008-0000-0200-000030030000}"/>
            </a:ext>
          </a:extLst>
        </xdr:cNvPr>
        <xdr:cNvSpPr/>
      </xdr:nvSpPr>
      <xdr:spPr>
        <a:xfrm>
          <a:off x="18684875" y="137661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104775</xdr:rowOff>
    </xdr:from>
    <xdr:to>
      <xdr:col>111</xdr:col>
      <xdr:colOff>174625</xdr:colOff>
      <xdr:row>83</xdr:row>
      <xdr:rowOff>109220</xdr:rowOff>
    </xdr:to>
    <xdr:cxnSp macro="">
      <xdr:nvCxnSpPr>
        <xdr:cNvPr id="817" name="直線コネクタ 816">
          <a:extLst>
            <a:ext uri="{FF2B5EF4-FFF2-40B4-BE49-F238E27FC236}">
              <a16:creationId xmlns:a16="http://schemas.microsoft.com/office/drawing/2014/main" id="{00000000-0008-0000-0200-000031030000}"/>
            </a:ext>
          </a:extLst>
        </xdr:cNvPr>
        <xdr:cNvCxnSpPr/>
      </xdr:nvCxnSpPr>
      <xdr:spPr>
        <a:xfrm>
          <a:off x="18735675" y="13814425"/>
          <a:ext cx="82232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69215</xdr:rowOff>
    </xdr:from>
    <xdr:to>
      <xdr:col>102</xdr:col>
      <xdr:colOff>165100</xdr:colOff>
      <xdr:row>84</xdr:row>
      <xdr:rowOff>1905</xdr:rowOff>
    </xdr:to>
    <xdr:sp macro="" textlink="">
      <xdr:nvSpPr>
        <xdr:cNvPr id="818" name="楕円 817">
          <a:extLst>
            <a:ext uri="{FF2B5EF4-FFF2-40B4-BE49-F238E27FC236}">
              <a16:creationId xmlns:a16="http://schemas.microsoft.com/office/drawing/2014/main" id="{00000000-0008-0000-0200-000032030000}"/>
            </a:ext>
          </a:extLst>
        </xdr:cNvPr>
        <xdr:cNvSpPr/>
      </xdr:nvSpPr>
      <xdr:spPr>
        <a:xfrm>
          <a:off x="17875250" y="13778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104775</xdr:rowOff>
    </xdr:from>
    <xdr:to>
      <xdr:col>107</xdr:col>
      <xdr:colOff>50800</xdr:colOff>
      <xdr:row>83</xdr:row>
      <xdr:rowOff>118110</xdr:rowOff>
    </xdr:to>
    <xdr:cxnSp macro="">
      <xdr:nvCxnSpPr>
        <xdr:cNvPr id="819" name="直線コネクタ 818">
          <a:extLst>
            <a:ext uri="{FF2B5EF4-FFF2-40B4-BE49-F238E27FC236}">
              <a16:creationId xmlns:a16="http://schemas.microsoft.com/office/drawing/2014/main" id="{00000000-0008-0000-0200-000033030000}"/>
            </a:ext>
          </a:extLst>
        </xdr:cNvPr>
        <xdr:cNvCxnSpPr/>
      </xdr:nvCxnSpPr>
      <xdr:spPr>
        <a:xfrm flipV="1">
          <a:off x="17926050" y="13814425"/>
          <a:ext cx="809625"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73025</xdr:rowOff>
    </xdr:from>
    <xdr:to>
      <xdr:col>98</xdr:col>
      <xdr:colOff>38100</xdr:colOff>
      <xdr:row>84</xdr:row>
      <xdr:rowOff>5715</xdr:rowOff>
    </xdr:to>
    <xdr:sp macro="" textlink="">
      <xdr:nvSpPr>
        <xdr:cNvPr id="820" name="楕円 819">
          <a:extLst>
            <a:ext uri="{FF2B5EF4-FFF2-40B4-BE49-F238E27FC236}">
              <a16:creationId xmlns:a16="http://schemas.microsoft.com/office/drawing/2014/main" id="{00000000-0008-0000-0200-000034030000}"/>
            </a:ext>
          </a:extLst>
        </xdr:cNvPr>
        <xdr:cNvSpPr/>
      </xdr:nvSpPr>
      <xdr:spPr>
        <a:xfrm>
          <a:off x="17065625" y="1378267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83</xdr:row>
      <xdr:rowOff>118110</xdr:rowOff>
    </xdr:from>
    <xdr:to>
      <xdr:col>102</xdr:col>
      <xdr:colOff>114300</xdr:colOff>
      <xdr:row>83</xdr:row>
      <xdr:rowOff>122555</xdr:rowOff>
    </xdr:to>
    <xdr:cxnSp macro="">
      <xdr:nvCxnSpPr>
        <xdr:cNvPr id="821" name="直線コネクタ 820">
          <a:extLst>
            <a:ext uri="{FF2B5EF4-FFF2-40B4-BE49-F238E27FC236}">
              <a16:creationId xmlns:a16="http://schemas.microsoft.com/office/drawing/2014/main" id="{00000000-0008-0000-0200-000035030000}"/>
            </a:ext>
          </a:extLst>
        </xdr:cNvPr>
        <xdr:cNvCxnSpPr/>
      </xdr:nvCxnSpPr>
      <xdr:spPr>
        <a:xfrm flipV="1">
          <a:off x="17113250" y="13827760"/>
          <a:ext cx="8128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84</xdr:row>
      <xdr:rowOff>121285</xdr:rowOff>
    </xdr:from>
    <xdr:ext cx="469900" cy="247650"/>
    <xdr:sp macro="" textlink="">
      <xdr:nvSpPr>
        <xdr:cNvPr id="822" name="n_1aveValue【消防施設】&#10;一人当たり面積">
          <a:extLst>
            <a:ext uri="{FF2B5EF4-FFF2-40B4-BE49-F238E27FC236}">
              <a16:creationId xmlns:a16="http://schemas.microsoft.com/office/drawing/2014/main" id="{00000000-0008-0000-0200-000036030000}"/>
            </a:ext>
          </a:extLst>
        </xdr:cNvPr>
        <xdr:cNvSpPr txBox="1"/>
      </xdr:nvSpPr>
      <xdr:spPr>
        <a:xfrm>
          <a:off x="19329400" y="13996035"/>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84</xdr:row>
      <xdr:rowOff>129540</xdr:rowOff>
    </xdr:from>
    <xdr:ext cx="467995" cy="247650"/>
    <xdr:sp macro="" textlink="">
      <xdr:nvSpPr>
        <xdr:cNvPr id="823" name="n_2aveValue【消防施設】&#10;一人当たり面積">
          <a:extLst>
            <a:ext uri="{FF2B5EF4-FFF2-40B4-BE49-F238E27FC236}">
              <a16:creationId xmlns:a16="http://schemas.microsoft.com/office/drawing/2014/main" id="{00000000-0008-0000-0200-000037030000}"/>
            </a:ext>
          </a:extLst>
        </xdr:cNvPr>
        <xdr:cNvSpPr txBox="1"/>
      </xdr:nvSpPr>
      <xdr:spPr>
        <a:xfrm>
          <a:off x="18516600" y="14004290"/>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125730</xdr:rowOff>
    </xdr:from>
    <xdr:ext cx="467995" cy="247650"/>
    <xdr:sp macro="" textlink="">
      <xdr:nvSpPr>
        <xdr:cNvPr id="824" name="n_3aveValue【消防施設】&#10;一人当たり面積">
          <a:extLst>
            <a:ext uri="{FF2B5EF4-FFF2-40B4-BE49-F238E27FC236}">
              <a16:creationId xmlns:a16="http://schemas.microsoft.com/office/drawing/2014/main" id="{00000000-0008-0000-0200-000038030000}"/>
            </a:ext>
          </a:extLst>
        </xdr:cNvPr>
        <xdr:cNvSpPr txBox="1"/>
      </xdr:nvSpPr>
      <xdr:spPr>
        <a:xfrm>
          <a:off x="17706975" y="14000480"/>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84</xdr:row>
      <xdr:rowOff>138430</xdr:rowOff>
    </xdr:from>
    <xdr:ext cx="467995" cy="249555"/>
    <xdr:sp macro="" textlink="">
      <xdr:nvSpPr>
        <xdr:cNvPr id="825" name="n_4aveValue【消防施設】&#10;一人当たり面積">
          <a:extLst>
            <a:ext uri="{FF2B5EF4-FFF2-40B4-BE49-F238E27FC236}">
              <a16:creationId xmlns:a16="http://schemas.microsoft.com/office/drawing/2014/main" id="{00000000-0008-0000-0200-000039030000}"/>
            </a:ext>
          </a:extLst>
        </xdr:cNvPr>
        <xdr:cNvSpPr txBox="1"/>
      </xdr:nvSpPr>
      <xdr:spPr>
        <a:xfrm>
          <a:off x="16897350" y="1401318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82</xdr:row>
      <xdr:rowOff>8890</xdr:rowOff>
    </xdr:from>
    <xdr:ext cx="469900" cy="249555"/>
    <xdr:sp macro="" textlink="">
      <xdr:nvSpPr>
        <xdr:cNvPr id="826" name="n_1mainValue【消防施設】&#10;一人当たり面積">
          <a:extLst>
            <a:ext uri="{FF2B5EF4-FFF2-40B4-BE49-F238E27FC236}">
              <a16:creationId xmlns:a16="http://schemas.microsoft.com/office/drawing/2014/main" id="{00000000-0008-0000-0200-00003A030000}"/>
            </a:ext>
          </a:extLst>
        </xdr:cNvPr>
        <xdr:cNvSpPr txBox="1"/>
      </xdr:nvSpPr>
      <xdr:spPr>
        <a:xfrm>
          <a:off x="19329400" y="1355344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82</xdr:row>
      <xdr:rowOff>5080</xdr:rowOff>
    </xdr:from>
    <xdr:ext cx="467995" cy="249555"/>
    <xdr:sp macro="" textlink="">
      <xdr:nvSpPr>
        <xdr:cNvPr id="827" name="n_2mainValue【消防施設】&#10;一人当たり面積">
          <a:extLst>
            <a:ext uri="{FF2B5EF4-FFF2-40B4-BE49-F238E27FC236}">
              <a16:creationId xmlns:a16="http://schemas.microsoft.com/office/drawing/2014/main" id="{00000000-0008-0000-0200-00003B030000}"/>
            </a:ext>
          </a:extLst>
        </xdr:cNvPr>
        <xdr:cNvSpPr txBox="1"/>
      </xdr:nvSpPr>
      <xdr:spPr>
        <a:xfrm>
          <a:off x="18516600" y="1354963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82</xdr:row>
      <xdr:rowOff>17780</xdr:rowOff>
    </xdr:from>
    <xdr:ext cx="467995" cy="247650"/>
    <xdr:sp macro="" textlink="">
      <xdr:nvSpPr>
        <xdr:cNvPr id="828" name="n_3mainValue【消防施設】&#10;一人当たり面積">
          <a:extLst>
            <a:ext uri="{FF2B5EF4-FFF2-40B4-BE49-F238E27FC236}">
              <a16:creationId xmlns:a16="http://schemas.microsoft.com/office/drawing/2014/main" id="{00000000-0008-0000-0200-00003C030000}"/>
            </a:ext>
          </a:extLst>
        </xdr:cNvPr>
        <xdr:cNvSpPr txBox="1"/>
      </xdr:nvSpPr>
      <xdr:spPr>
        <a:xfrm>
          <a:off x="17706975" y="13562330"/>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82</xdr:row>
      <xdr:rowOff>22225</xdr:rowOff>
    </xdr:from>
    <xdr:ext cx="467995" cy="247650"/>
    <xdr:sp macro="" textlink="">
      <xdr:nvSpPr>
        <xdr:cNvPr id="829" name="n_4mainValue【消防施設】&#10;一人当たり面積">
          <a:extLst>
            <a:ext uri="{FF2B5EF4-FFF2-40B4-BE49-F238E27FC236}">
              <a16:creationId xmlns:a16="http://schemas.microsoft.com/office/drawing/2014/main" id="{00000000-0008-0000-0200-00003D030000}"/>
            </a:ext>
          </a:extLst>
        </xdr:cNvPr>
        <xdr:cNvSpPr txBox="1"/>
      </xdr:nvSpPr>
      <xdr:spPr>
        <a:xfrm>
          <a:off x="16897350" y="1356677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00000000-0008-0000-0200-00003E030000}"/>
            </a:ext>
          </a:extLst>
        </xdr:cNvPr>
        <xdr:cNvSpPr/>
      </xdr:nvSpPr>
      <xdr:spPr>
        <a:xfrm>
          <a:off x="11414125" y="15049500"/>
          <a:ext cx="43275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00000000-0008-0000-0200-00003F030000}"/>
            </a:ext>
          </a:extLst>
        </xdr:cNvPr>
        <xdr:cNvSpPr/>
      </xdr:nvSpPr>
      <xdr:spPr>
        <a:xfrm>
          <a:off x="115252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00000000-0008-0000-0200-000040030000}"/>
            </a:ext>
          </a:extLst>
        </xdr:cNvPr>
        <xdr:cNvSpPr/>
      </xdr:nvSpPr>
      <xdr:spPr>
        <a:xfrm>
          <a:off x="115252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82/107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00000000-0008-0000-0200-000041030000}"/>
            </a:ext>
          </a:extLst>
        </xdr:cNvPr>
        <xdr:cNvSpPr/>
      </xdr:nvSpPr>
      <xdr:spPr>
        <a:xfrm>
          <a:off x="1246187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00000000-0008-0000-0200-000042030000}"/>
            </a:ext>
          </a:extLst>
        </xdr:cNvPr>
        <xdr:cNvSpPr/>
      </xdr:nvSpPr>
      <xdr:spPr>
        <a:xfrm>
          <a:off x="1246187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00000000-0008-0000-0200-000043030000}"/>
            </a:ext>
          </a:extLst>
        </xdr:cNvPr>
        <xdr:cNvSpPr/>
      </xdr:nvSpPr>
      <xdr:spPr>
        <a:xfrm>
          <a:off x="1350962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00000000-0008-0000-0200-000044030000}"/>
            </a:ext>
          </a:extLst>
        </xdr:cNvPr>
        <xdr:cNvSpPr/>
      </xdr:nvSpPr>
      <xdr:spPr>
        <a:xfrm>
          <a:off x="1350962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00000000-0008-0000-0200-000045030000}"/>
            </a:ext>
          </a:extLst>
        </xdr:cNvPr>
        <xdr:cNvSpPr/>
      </xdr:nvSpPr>
      <xdr:spPr>
        <a:xfrm>
          <a:off x="11414125" y="16192500"/>
          <a:ext cx="43275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838" name="テキスト ボックス 837">
          <a:extLst>
            <a:ext uri="{FF2B5EF4-FFF2-40B4-BE49-F238E27FC236}">
              <a16:creationId xmlns:a16="http://schemas.microsoft.com/office/drawing/2014/main" id="{00000000-0008-0000-0200-000046030000}"/>
            </a:ext>
          </a:extLst>
        </xdr:cNvPr>
        <xdr:cNvSpPr txBox="1"/>
      </xdr:nvSpPr>
      <xdr:spPr>
        <a:xfrm>
          <a:off x="11376025" y="16002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174625</xdr:colOff>
      <xdr:row>111</xdr:row>
      <xdr:rowOff>19050</xdr:rowOff>
    </xdr:to>
    <xdr:cxnSp macro="">
      <xdr:nvCxnSpPr>
        <xdr:cNvPr id="839" name="直線コネクタ 838">
          <a:extLst>
            <a:ext uri="{FF2B5EF4-FFF2-40B4-BE49-F238E27FC236}">
              <a16:creationId xmlns:a16="http://schemas.microsoft.com/office/drawing/2014/main" id="{00000000-0008-0000-0200-000047030000}"/>
            </a:ext>
          </a:extLst>
        </xdr:cNvPr>
        <xdr:cNvCxnSpPr/>
      </xdr:nvCxnSpPr>
      <xdr:spPr>
        <a:xfrm>
          <a:off x="11414125" y="18478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5455" cy="259080"/>
    <xdr:sp macro="" textlink="">
      <xdr:nvSpPr>
        <xdr:cNvPr id="840" name="テキスト ボックス 839">
          <a:extLst>
            <a:ext uri="{FF2B5EF4-FFF2-40B4-BE49-F238E27FC236}">
              <a16:creationId xmlns:a16="http://schemas.microsoft.com/office/drawing/2014/main" id="{00000000-0008-0000-0200-000048030000}"/>
            </a:ext>
          </a:extLst>
        </xdr:cNvPr>
        <xdr:cNvSpPr txBox="1"/>
      </xdr:nvSpPr>
      <xdr:spPr>
        <a:xfrm>
          <a:off x="10994390" y="183362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174625</xdr:colOff>
      <xdr:row>109</xdr:row>
      <xdr:rowOff>35560</xdr:rowOff>
    </xdr:to>
    <xdr:cxnSp macro="">
      <xdr:nvCxnSpPr>
        <xdr:cNvPr id="841" name="直線コネクタ 840">
          <a:extLst>
            <a:ext uri="{FF2B5EF4-FFF2-40B4-BE49-F238E27FC236}">
              <a16:creationId xmlns:a16="http://schemas.microsoft.com/office/drawing/2014/main" id="{00000000-0008-0000-0200-000049030000}"/>
            </a:ext>
          </a:extLst>
        </xdr:cNvPr>
        <xdr:cNvCxnSpPr/>
      </xdr:nvCxnSpPr>
      <xdr:spPr>
        <a:xfrm>
          <a:off x="11414125" y="181521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5455" cy="257175"/>
    <xdr:sp macro="" textlink="">
      <xdr:nvSpPr>
        <xdr:cNvPr id="842" name="テキスト ボックス 841">
          <a:extLst>
            <a:ext uri="{FF2B5EF4-FFF2-40B4-BE49-F238E27FC236}">
              <a16:creationId xmlns:a16="http://schemas.microsoft.com/office/drawing/2014/main" id="{00000000-0008-0000-0200-00004A030000}"/>
            </a:ext>
          </a:extLst>
        </xdr:cNvPr>
        <xdr:cNvSpPr txBox="1"/>
      </xdr:nvSpPr>
      <xdr:spPr>
        <a:xfrm>
          <a:off x="10994390" y="180098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174625</xdr:colOff>
      <xdr:row>107</xdr:row>
      <xdr:rowOff>52070</xdr:rowOff>
    </xdr:to>
    <xdr:cxnSp macro="">
      <xdr:nvCxnSpPr>
        <xdr:cNvPr id="843" name="直線コネクタ 842">
          <a:extLst>
            <a:ext uri="{FF2B5EF4-FFF2-40B4-BE49-F238E27FC236}">
              <a16:creationId xmlns:a16="http://schemas.microsoft.com/office/drawing/2014/main" id="{00000000-0008-0000-0200-00004B030000}"/>
            </a:ext>
          </a:extLst>
        </xdr:cNvPr>
        <xdr:cNvCxnSpPr/>
      </xdr:nvCxnSpPr>
      <xdr:spPr>
        <a:xfrm>
          <a:off x="11414125" y="1782572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844" name="テキスト ボックス 843">
          <a:extLst>
            <a:ext uri="{FF2B5EF4-FFF2-40B4-BE49-F238E27FC236}">
              <a16:creationId xmlns:a16="http://schemas.microsoft.com/office/drawing/2014/main" id="{00000000-0008-0000-0200-00004C030000}"/>
            </a:ext>
          </a:extLst>
        </xdr:cNvPr>
        <xdr:cNvSpPr txBox="1"/>
      </xdr:nvSpPr>
      <xdr:spPr>
        <a:xfrm>
          <a:off x="11042650" y="176828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174625</xdr:colOff>
      <xdr:row>105</xdr:row>
      <xdr:rowOff>67945</xdr:rowOff>
    </xdr:to>
    <xdr:cxnSp macro="">
      <xdr:nvCxnSpPr>
        <xdr:cNvPr id="845" name="直線コネクタ 844">
          <a:extLst>
            <a:ext uri="{FF2B5EF4-FFF2-40B4-BE49-F238E27FC236}">
              <a16:creationId xmlns:a16="http://schemas.microsoft.com/office/drawing/2014/main" id="{00000000-0008-0000-0200-00004D030000}"/>
            </a:ext>
          </a:extLst>
        </xdr:cNvPr>
        <xdr:cNvCxnSpPr/>
      </xdr:nvCxnSpPr>
      <xdr:spPr>
        <a:xfrm>
          <a:off x="11414125" y="174986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7175"/>
    <xdr:sp macro="" textlink="">
      <xdr:nvSpPr>
        <xdr:cNvPr id="846" name="テキスト ボックス 845">
          <a:extLst>
            <a:ext uri="{FF2B5EF4-FFF2-40B4-BE49-F238E27FC236}">
              <a16:creationId xmlns:a16="http://schemas.microsoft.com/office/drawing/2014/main" id="{00000000-0008-0000-0200-00004E030000}"/>
            </a:ext>
          </a:extLst>
        </xdr:cNvPr>
        <xdr:cNvSpPr txBox="1"/>
      </xdr:nvSpPr>
      <xdr:spPr>
        <a:xfrm>
          <a:off x="11042650" y="173570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174625</xdr:colOff>
      <xdr:row>103</xdr:row>
      <xdr:rowOff>84455</xdr:rowOff>
    </xdr:to>
    <xdr:cxnSp macro="">
      <xdr:nvCxnSpPr>
        <xdr:cNvPr id="847" name="直線コネクタ 846">
          <a:extLst>
            <a:ext uri="{FF2B5EF4-FFF2-40B4-BE49-F238E27FC236}">
              <a16:creationId xmlns:a16="http://schemas.microsoft.com/office/drawing/2014/main" id="{00000000-0008-0000-0200-00004F030000}"/>
            </a:ext>
          </a:extLst>
        </xdr:cNvPr>
        <xdr:cNvCxnSpPr/>
      </xdr:nvCxnSpPr>
      <xdr:spPr>
        <a:xfrm>
          <a:off x="11414125" y="171723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848" name="テキスト ボックス 847">
          <a:extLst>
            <a:ext uri="{FF2B5EF4-FFF2-40B4-BE49-F238E27FC236}">
              <a16:creationId xmlns:a16="http://schemas.microsoft.com/office/drawing/2014/main" id="{00000000-0008-0000-0200-000050030000}"/>
            </a:ext>
          </a:extLst>
        </xdr:cNvPr>
        <xdr:cNvSpPr txBox="1"/>
      </xdr:nvSpPr>
      <xdr:spPr>
        <a:xfrm>
          <a:off x="11042650" y="170300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174625</xdr:colOff>
      <xdr:row>101</xdr:row>
      <xdr:rowOff>100965</xdr:rowOff>
    </xdr:to>
    <xdr:cxnSp macro="">
      <xdr:nvCxnSpPr>
        <xdr:cNvPr id="849" name="直線コネクタ 848">
          <a:extLst>
            <a:ext uri="{FF2B5EF4-FFF2-40B4-BE49-F238E27FC236}">
              <a16:creationId xmlns:a16="http://schemas.microsoft.com/office/drawing/2014/main" id="{00000000-0008-0000-0200-000051030000}"/>
            </a:ext>
          </a:extLst>
        </xdr:cNvPr>
        <xdr:cNvCxnSpPr/>
      </xdr:nvCxnSpPr>
      <xdr:spPr>
        <a:xfrm>
          <a:off x="11414125" y="16845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850" name="テキスト ボックス 849">
          <a:extLst>
            <a:ext uri="{FF2B5EF4-FFF2-40B4-BE49-F238E27FC236}">
              <a16:creationId xmlns:a16="http://schemas.microsoft.com/office/drawing/2014/main" id="{00000000-0008-0000-0200-000052030000}"/>
            </a:ext>
          </a:extLst>
        </xdr:cNvPr>
        <xdr:cNvSpPr txBox="1"/>
      </xdr:nvSpPr>
      <xdr:spPr>
        <a:xfrm>
          <a:off x="11042650" y="167036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174625</xdr:colOff>
      <xdr:row>99</xdr:row>
      <xdr:rowOff>116840</xdr:rowOff>
    </xdr:to>
    <xdr:cxnSp macro="">
      <xdr:nvCxnSpPr>
        <xdr:cNvPr id="851" name="直線コネクタ 850">
          <a:extLst>
            <a:ext uri="{FF2B5EF4-FFF2-40B4-BE49-F238E27FC236}">
              <a16:creationId xmlns:a16="http://schemas.microsoft.com/office/drawing/2014/main" id="{00000000-0008-0000-0200-000053030000}"/>
            </a:ext>
          </a:extLst>
        </xdr:cNvPr>
        <xdr:cNvCxnSpPr/>
      </xdr:nvCxnSpPr>
      <xdr:spPr>
        <a:xfrm>
          <a:off x="11414125" y="1651889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9090" cy="257175"/>
    <xdr:sp macro="" textlink="">
      <xdr:nvSpPr>
        <xdr:cNvPr id="852" name="テキスト ボックス 851">
          <a:extLst>
            <a:ext uri="{FF2B5EF4-FFF2-40B4-BE49-F238E27FC236}">
              <a16:creationId xmlns:a16="http://schemas.microsoft.com/office/drawing/2014/main" id="{00000000-0008-0000-0200-000054030000}"/>
            </a:ext>
          </a:extLst>
        </xdr:cNvPr>
        <xdr:cNvSpPr txBox="1"/>
      </xdr:nvSpPr>
      <xdr:spPr>
        <a:xfrm>
          <a:off x="11106785" y="16376650"/>
          <a:ext cx="339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174625</xdr:colOff>
      <xdr:row>97</xdr:row>
      <xdr:rowOff>133350</xdr:rowOff>
    </xdr:to>
    <xdr:cxnSp macro="">
      <xdr:nvCxnSpPr>
        <xdr:cNvPr id="853" name="直線コネクタ 852">
          <a:extLst>
            <a:ext uri="{FF2B5EF4-FFF2-40B4-BE49-F238E27FC236}">
              <a16:creationId xmlns:a16="http://schemas.microsoft.com/office/drawing/2014/main" id="{00000000-0008-0000-0200-000055030000}"/>
            </a:ext>
          </a:extLst>
        </xdr:cNvPr>
        <xdr:cNvCxnSpPr/>
      </xdr:nvCxnSpPr>
      <xdr:spPr>
        <a:xfrm>
          <a:off x="11414125" y="16192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00000000-0008-0000-0200-000056030000}"/>
            </a:ext>
          </a:extLst>
        </xdr:cNvPr>
        <xdr:cNvSpPr/>
      </xdr:nvSpPr>
      <xdr:spPr>
        <a:xfrm>
          <a:off x="11414125" y="16192500"/>
          <a:ext cx="43275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15875</xdr:rowOff>
    </xdr:from>
    <xdr:to>
      <xdr:col>85</xdr:col>
      <xdr:colOff>126365</xdr:colOff>
      <xdr:row>108</xdr:row>
      <xdr:rowOff>102235</xdr:rowOff>
    </xdr:to>
    <xdr:cxnSp macro="">
      <xdr:nvCxnSpPr>
        <xdr:cNvPr id="855" name="直線コネクタ 854">
          <a:extLst>
            <a:ext uri="{FF2B5EF4-FFF2-40B4-BE49-F238E27FC236}">
              <a16:creationId xmlns:a16="http://schemas.microsoft.com/office/drawing/2014/main" id="{00000000-0008-0000-0200-000057030000}"/>
            </a:ext>
          </a:extLst>
        </xdr:cNvPr>
        <xdr:cNvCxnSpPr/>
      </xdr:nvCxnSpPr>
      <xdr:spPr>
        <a:xfrm flipV="1">
          <a:off x="14969490" y="16589375"/>
          <a:ext cx="0" cy="1457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106045</xdr:rowOff>
    </xdr:from>
    <xdr:ext cx="403225" cy="259080"/>
    <xdr:sp macro="" textlink="">
      <xdr:nvSpPr>
        <xdr:cNvPr id="856" name="【庁舎】&#10;有形固定資産減価償却率最小値テキスト">
          <a:extLst>
            <a:ext uri="{FF2B5EF4-FFF2-40B4-BE49-F238E27FC236}">
              <a16:creationId xmlns:a16="http://schemas.microsoft.com/office/drawing/2014/main" id="{00000000-0008-0000-0200-000058030000}"/>
            </a:ext>
          </a:extLst>
        </xdr:cNvPr>
        <xdr:cNvSpPr txBox="1"/>
      </xdr:nvSpPr>
      <xdr:spPr>
        <a:xfrm>
          <a:off x="15008225" y="180511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93.6</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102235</xdr:rowOff>
    </xdr:from>
    <xdr:to>
      <xdr:col>86</xdr:col>
      <xdr:colOff>25400</xdr:colOff>
      <xdr:row>108</xdr:row>
      <xdr:rowOff>102235</xdr:rowOff>
    </xdr:to>
    <xdr:cxnSp macro="">
      <xdr:nvCxnSpPr>
        <xdr:cNvPr id="857" name="直線コネクタ 856">
          <a:extLst>
            <a:ext uri="{FF2B5EF4-FFF2-40B4-BE49-F238E27FC236}">
              <a16:creationId xmlns:a16="http://schemas.microsoft.com/office/drawing/2014/main" id="{00000000-0008-0000-0200-000059030000}"/>
            </a:ext>
          </a:extLst>
        </xdr:cNvPr>
        <xdr:cNvCxnSpPr/>
      </xdr:nvCxnSpPr>
      <xdr:spPr>
        <a:xfrm>
          <a:off x="14881225" y="180473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133985</xdr:rowOff>
    </xdr:from>
    <xdr:ext cx="338455" cy="257175"/>
    <xdr:sp macro="" textlink="">
      <xdr:nvSpPr>
        <xdr:cNvPr id="858" name="【庁舎】&#10;有形固定資産減価償却率最大値テキスト">
          <a:extLst>
            <a:ext uri="{FF2B5EF4-FFF2-40B4-BE49-F238E27FC236}">
              <a16:creationId xmlns:a16="http://schemas.microsoft.com/office/drawing/2014/main" id="{00000000-0008-0000-0200-00005A030000}"/>
            </a:ext>
          </a:extLst>
        </xdr:cNvPr>
        <xdr:cNvSpPr txBox="1"/>
      </xdr:nvSpPr>
      <xdr:spPr>
        <a:xfrm>
          <a:off x="15008225" y="16364585"/>
          <a:ext cx="338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15875</xdr:rowOff>
    </xdr:from>
    <xdr:to>
      <xdr:col>86</xdr:col>
      <xdr:colOff>25400</xdr:colOff>
      <xdr:row>100</xdr:row>
      <xdr:rowOff>15875</xdr:rowOff>
    </xdr:to>
    <xdr:cxnSp macro="">
      <xdr:nvCxnSpPr>
        <xdr:cNvPr id="859" name="直線コネクタ 858">
          <a:extLst>
            <a:ext uri="{FF2B5EF4-FFF2-40B4-BE49-F238E27FC236}">
              <a16:creationId xmlns:a16="http://schemas.microsoft.com/office/drawing/2014/main" id="{00000000-0008-0000-0200-00005B030000}"/>
            </a:ext>
          </a:extLst>
        </xdr:cNvPr>
        <xdr:cNvCxnSpPr/>
      </xdr:nvCxnSpPr>
      <xdr:spPr>
        <a:xfrm>
          <a:off x="14881225" y="165893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31750</xdr:rowOff>
    </xdr:from>
    <xdr:ext cx="403225" cy="257175"/>
    <xdr:sp macro="" textlink="">
      <xdr:nvSpPr>
        <xdr:cNvPr id="860" name="【庁舎】&#10;有形固定資産減価償却率平均値テキスト">
          <a:extLst>
            <a:ext uri="{FF2B5EF4-FFF2-40B4-BE49-F238E27FC236}">
              <a16:creationId xmlns:a16="http://schemas.microsoft.com/office/drawing/2014/main" id="{00000000-0008-0000-0200-00005C030000}"/>
            </a:ext>
          </a:extLst>
        </xdr:cNvPr>
        <xdr:cNvSpPr txBox="1"/>
      </xdr:nvSpPr>
      <xdr:spPr>
        <a:xfrm>
          <a:off x="15008225" y="17119600"/>
          <a:ext cx="40322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8890</xdr:rowOff>
    </xdr:from>
    <xdr:to>
      <xdr:col>85</xdr:col>
      <xdr:colOff>174625</xdr:colOff>
      <xdr:row>104</xdr:row>
      <xdr:rowOff>110490</xdr:rowOff>
    </xdr:to>
    <xdr:sp macro="" textlink="">
      <xdr:nvSpPr>
        <xdr:cNvPr id="861" name="フローチャート: 判断 860">
          <a:extLst>
            <a:ext uri="{FF2B5EF4-FFF2-40B4-BE49-F238E27FC236}">
              <a16:creationId xmlns:a16="http://schemas.microsoft.com/office/drawing/2014/main" id="{00000000-0008-0000-0200-00005D030000}"/>
            </a:ext>
          </a:extLst>
        </xdr:cNvPr>
        <xdr:cNvSpPr/>
      </xdr:nvSpPr>
      <xdr:spPr>
        <a:xfrm>
          <a:off x="14919325" y="1726819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166370</xdr:rowOff>
    </xdr:from>
    <xdr:to>
      <xdr:col>81</xdr:col>
      <xdr:colOff>101600</xdr:colOff>
      <xdr:row>104</xdr:row>
      <xdr:rowOff>95885</xdr:rowOff>
    </xdr:to>
    <xdr:sp macro="" textlink="">
      <xdr:nvSpPr>
        <xdr:cNvPr id="862" name="フローチャート: 判断 861">
          <a:extLst>
            <a:ext uri="{FF2B5EF4-FFF2-40B4-BE49-F238E27FC236}">
              <a16:creationId xmlns:a16="http://schemas.microsoft.com/office/drawing/2014/main" id="{00000000-0008-0000-0200-00005E030000}"/>
            </a:ext>
          </a:extLst>
        </xdr:cNvPr>
        <xdr:cNvSpPr/>
      </xdr:nvSpPr>
      <xdr:spPr>
        <a:xfrm>
          <a:off x="14144625" y="172542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xdr:rowOff>
    </xdr:from>
    <xdr:to>
      <xdr:col>76</xdr:col>
      <xdr:colOff>165100</xdr:colOff>
      <xdr:row>104</xdr:row>
      <xdr:rowOff>113665</xdr:rowOff>
    </xdr:to>
    <xdr:sp macro="" textlink="">
      <xdr:nvSpPr>
        <xdr:cNvPr id="863" name="フローチャート: 判断 862">
          <a:extLst>
            <a:ext uri="{FF2B5EF4-FFF2-40B4-BE49-F238E27FC236}">
              <a16:creationId xmlns:a16="http://schemas.microsoft.com/office/drawing/2014/main" id="{00000000-0008-0000-0200-00005F030000}"/>
            </a:ext>
          </a:extLst>
        </xdr:cNvPr>
        <xdr:cNvSpPr/>
      </xdr:nvSpPr>
      <xdr:spPr>
        <a:xfrm>
          <a:off x="13335000" y="1727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41910</xdr:rowOff>
    </xdr:from>
    <xdr:to>
      <xdr:col>72</xdr:col>
      <xdr:colOff>38100</xdr:colOff>
      <xdr:row>104</xdr:row>
      <xdr:rowOff>143510</xdr:rowOff>
    </xdr:to>
    <xdr:sp macro="" textlink="">
      <xdr:nvSpPr>
        <xdr:cNvPr id="864" name="フローチャート: 判断 863">
          <a:extLst>
            <a:ext uri="{FF2B5EF4-FFF2-40B4-BE49-F238E27FC236}">
              <a16:creationId xmlns:a16="http://schemas.microsoft.com/office/drawing/2014/main" id="{00000000-0008-0000-0200-000060030000}"/>
            </a:ext>
          </a:extLst>
        </xdr:cNvPr>
        <xdr:cNvSpPr/>
      </xdr:nvSpPr>
      <xdr:spPr>
        <a:xfrm>
          <a:off x="12525375" y="1730121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88900</xdr:rowOff>
    </xdr:from>
    <xdr:to>
      <xdr:col>67</xdr:col>
      <xdr:colOff>101600</xdr:colOff>
      <xdr:row>105</xdr:row>
      <xdr:rowOff>19050</xdr:rowOff>
    </xdr:to>
    <xdr:sp macro="" textlink="">
      <xdr:nvSpPr>
        <xdr:cNvPr id="865" name="フローチャート: 判断 864">
          <a:extLst>
            <a:ext uri="{FF2B5EF4-FFF2-40B4-BE49-F238E27FC236}">
              <a16:creationId xmlns:a16="http://schemas.microsoft.com/office/drawing/2014/main" id="{00000000-0008-0000-0200-000061030000}"/>
            </a:ext>
          </a:extLst>
        </xdr:cNvPr>
        <xdr:cNvSpPr/>
      </xdr:nvSpPr>
      <xdr:spPr>
        <a:xfrm>
          <a:off x="11699875" y="1734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66" name="テキスト ボックス 865">
          <a:extLst>
            <a:ext uri="{FF2B5EF4-FFF2-40B4-BE49-F238E27FC236}">
              <a16:creationId xmlns:a16="http://schemas.microsoft.com/office/drawing/2014/main" id="{00000000-0008-0000-0200-000062030000}"/>
            </a:ext>
          </a:extLst>
        </xdr:cNvPr>
        <xdr:cNvSpPr txBox="1"/>
      </xdr:nvSpPr>
      <xdr:spPr>
        <a:xfrm>
          <a:off x="147955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867" name="テキスト ボックス 866">
          <a:extLst>
            <a:ext uri="{FF2B5EF4-FFF2-40B4-BE49-F238E27FC236}">
              <a16:creationId xmlns:a16="http://schemas.microsoft.com/office/drawing/2014/main" id="{00000000-0008-0000-0200-000063030000}"/>
            </a:ext>
          </a:extLst>
        </xdr:cNvPr>
        <xdr:cNvSpPr txBox="1"/>
      </xdr:nvSpPr>
      <xdr:spPr>
        <a:xfrm>
          <a:off x="14020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68" name="テキスト ボックス 867">
          <a:extLst>
            <a:ext uri="{FF2B5EF4-FFF2-40B4-BE49-F238E27FC236}">
              <a16:creationId xmlns:a16="http://schemas.microsoft.com/office/drawing/2014/main" id="{00000000-0008-0000-0200-000064030000}"/>
            </a:ext>
          </a:extLst>
        </xdr:cNvPr>
        <xdr:cNvSpPr txBox="1"/>
      </xdr:nvSpPr>
      <xdr:spPr>
        <a:xfrm>
          <a:off x="132111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111</xdr:row>
      <xdr:rowOff>16510</xdr:rowOff>
    </xdr:from>
    <xdr:ext cx="762000" cy="259080"/>
    <xdr:sp macro="" textlink="">
      <xdr:nvSpPr>
        <xdr:cNvPr id="869" name="テキスト ボックス 868">
          <a:extLst>
            <a:ext uri="{FF2B5EF4-FFF2-40B4-BE49-F238E27FC236}">
              <a16:creationId xmlns:a16="http://schemas.microsoft.com/office/drawing/2014/main" id="{00000000-0008-0000-0200-000065030000}"/>
            </a:ext>
          </a:extLst>
        </xdr:cNvPr>
        <xdr:cNvSpPr txBox="1"/>
      </xdr:nvSpPr>
      <xdr:spPr>
        <a:xfrm>
          <a:off x="12398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870" name="テキスト ボックス 869">
          <a:extLst>
            <a:ext uri="{FF2B5EF4-FFF2-40B4-BE49-F238E27FC236}">
              <a16:creationId xmlns:a16="http://schemas.microsoft.com/office/drawing/2014/main" id="{00000000-0008-0000-0200-000066030000}"/>
            </a:ext>
          </a:extLst>
        </xdr:cNvPr>
        <xdr:cNvSpPr txBox="1"/>
      </xdr:nvSpPr>
      <xdr:spPr>
        <a:xfrm>
          <a:off x="115760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106</xdr:row>
      <xdr:rowOff>61595</xdr:rowOff>
    </xdr:from>
    <xdr:to>
      <xdr:col>85</xdr:col>
      <xdr:colOff>174625</xdr:colOff>
      <xdr:row>106</xdr:row>
      <xdr:rowOff>163195</xdr:rowOff>
    </xdr:to>
    <xdr:sp macro="" textlink="">
      <xdr:nvSpPr>
        <xdr:cNvPr id="871" name="楕円 870">
          <a:extLst>
            <a:ext uri="{FF2B5EF4-FFF2-40B4-BE49-F238E27FC236}">
              <a16:creationId xmlns:a16="http://schemas.microsoft.com/office/drawing/2014/main" id="{00000000-0008-0000-0200-000067030000}"/>
            </a:ext>
          </a:extLst>
        </xdr:cNvPr>
        <xdr:cNvSpPr/>
      </xdr:nvSpPr>
      <xdr:spPr>
        <a:xfrm>
          <a:off x="14919325" y="1766379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40640</xdr:rowOff>
    </xdr:from>
    <xdr:ext cx="403225" cy="257175"/>
    <xdr:sp macro="" textlink="">
      <xdr:nvSpPr>
        <xdr:cNvPr id="872" name="【庁舎】&#10;有形固定資産減価償却率該当値テキスト">
          <a:extLst>
            <a:ext uri="{FF2B5EF4-FFF2-40B4-BE49-F238E27FC236}">
              <a16:creationId xmlns:a16="http://schemas.microsoft.com/office/drawing/2014/main" id="{00000000-0008-0000-0200-000068030000}"/>
            </a:ext>
          </a:extLst>
        </xdr:cNvPr>
        <xdr:cNvSpPr txBox="1"/>
      </xdr:nvSpPr>
      <xdr:spPr>
        <a:xfrm>
          <a:off x="15008225" y="1764284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105</xdr:row>
      <xdr:rowOff>143510</xdr:rowOff>
    </xdr:from>
    <xdr:to>
      <xdr:col>81</xdr:col>
      <xdr:colOff>101600</xdr:colOff>
      <xdr:row>106</xdr:row>
      <xdr:rowOff>73025</xdr:rowOff>
    </xdr:to>
    <xdr:sp macro="" textlink="">
      <xdr:nvSpPr>
        <xdr:cNvPr id="873" name="楕円 872">
          <a:extLst>
            <a:ext uri="{FF2B5EF4-FFF2-40B4-BE49-F238E27FC236}">
              <a16:creationId xmlns:a16="http://schemas.microsoft.com/office/drawing/2014/main" id="{00000000-0008-0000-0200-000069030000}"/>
            </a:ext>
          </a:extLst>
        </xdr:cNvPr>
        <xdr:cNvSpPr/>
      </xdr:nvSpPr>
      <xdr:spPr>
        <a:xfrm>
          <a:off x="14144625" y="175742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22225</xdr:rowOff>
    </xdr:from>
    <xdr:to>
      <xdr:col>85</xdr:col>
      <xdr:colOff>127000</xdr:colOff>
      <xdr:row>106</xdr:row>
      <xdr:rowOff>112395</xdr:rowOff>
    </xdr:to>
    <xdr:cxnSp macro="">
      <xdr:nvCxnSpPr>
        <xdr:cNvPr id="874" name="直線コネクタ 873">
          <a:extLst>
            <a:ext uri="{FF2B5EF4-FFF2-40B4-BE49-F238E27FC236}">
              <a16:creationId xmlns:a16="http://schemas.microsoft.com/office/drawing/2014/main" id="{00000000-0008-0000-0200-00006A030000}"/>
            </a:ext>
          </a:extLst>
        </xdr:cNvPr>
        <xdr:cNvCxnSpPr/>
      </xdr:nvCxnSpPr>
      <xdr:spPr>
        <a:xfrm>
          <a:off x="14195425" y="17624425"/>
          <a:ext cx="77470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167640</xdr:rowOff>
    </xdr:from>
    <xdr:to>
      <xdr:col>76</xdr:col>
      <xdr:colOff>165100</xdr:colOff>
      <xdr:row>106</xdr:row>
      <xdr:rowOff>97790</xdr:rowOff>
    </xdr:to>
    <xdr:sp macro="" textlink="">
      <xdr:nvSpPr>
        <xdr:cNvPr id="875" name="楕円 874">
          <a:extLst>
            <a:ext uri="{FF2B5EF4-FFF2-40B4-BE49-F238E27FC236}">
              <a16:creationId xmlns:a16="http://schemas.microsoft.com/office/drawing/2014/main" id="{00000000-0008-0000-0200-00006B030000}"/>
            </a:ext>
          </a:extLst>
        </xdr:cNvPr>
        <xdr:cNvSpPr/>
      </xdr:nvSpPr>
      <xdr:spPr>
        <a:xfrm>
          <a:off x="13335000" y="1759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22225</xdr:rowOff>
    </xdr:from>
    <xdr:to>
      <xdr:col>81</xdr:col>
      <xdr:colOff>50800</xdr:colOff>
      <xdr:row>106</xdr:row>
      <xdr:rowOff>46990</xdr:rowOff>
    </xdr:to>
    <xdr:cxnSp macro="">
      <xdr:nvCxnSpPr>
        <xdr:cNvPr id="876" name="直線コネクタ 875">
          <a:extLst>
            <a:ext uri="{FF2B5EF4-FFF2-40B4-BE49-F238E27FC236}">
              <a16:creationId xmlns:a16="http://schemas.microsoft.com/office/drawing/2014/main" id="{00000000-0008-0000-0200-00006C030000}"/>
            </a:ext>
          </a:extLst>
        </xdr:cNvPr>
        <xdr:cNvCxnSpPr/>
      </xdr:nvCxnSpPr>
      <xdr:spPr>
        <a:xfrm flipV="1">
          <a:off x="13385800" y="17624425"/>
          <a:ext cx="809625"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134620</xdr:rowOff>
    </xdr:from>
    <xdr:to>
      <xdr:col>72</xdr:col>
      <xdr:colOff>38100</xdr:colOff>
      <xdr:row>106</xdr:row>
      <xdr:rowOff>64770</xdr:rowOff>
    </xdr:to>
    <xdr:sp macro="" textlink="">
      <xdr:nvSpPr>
        <xdr:cNvPr id="877" name="楕円 876">
          <a:extLst>
            <a:ext uri="{FF2B5EF4-FFF2-40B4-BE49-F238E27FC236}">
              <a16:creationId xmlns:a16="http://schemas.microsoft.com/office/drawing/2014/main" id="{00000000-0008-0000-0200-00006D030000}"/>
            </a:ext>
          </a:extLst>
        </xdr:cNvPr>
        <xdr:cNvSpPr/>
      </xdr:nvSpPr>
      <xdr:spPr>
        <a:xfrm>
          <a:off x="12525375" y="1756537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106</xdr:row>
      <xdr:rowOff>13970</xdr:rowOff>
    </xdr:from>
    <xdr:to>
      <xdr:col>76</xdr:col>
      <xdr:colOff>114300</xdr:colOff>
      <xdr:row>106</xdr:row>
      <xdr:rowOff>46990</xdr:rowOff>
    </xdr:to>
    <xdr:cxnSp macro="">
      <xdr:nvCxnSpPr>
        <xdr:cNvPr id="878" name="直線コネクタ 877">
          <a:extLst>
            <a:ext uri="{FF2B5EF4-FFF2-40B4-BE49-F238E27FC236}">
              <a16:creationId xmlns:a16="http://schemas.microsoft.com/office/drawing/2014/main" id="{00000000-0008-0000-0200-00006E030000}"/>
            </a:ext>
          </a:extLst>
        </xdr:cNvPr>
        <xdr:cNvCxnSpPr/>
      </xdr:nvCxnSpPr>
      <xdr:spPr>
        <a:xfrm>
          <a:off x="12573000" y="17616170"/>
          <a:ext cx="8128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102235</xdr:rowOff>
    </xdr:from>
    <xdr:to>
      <xdr:col>67</xdr:col>
      <xdr:colOff>101600</xdr:colOff>
      <xdr:row>106</xdr:row>
      <xdr:rowOff>32385</xdr:rowOff>
    </xdr:to>
    <xdr:sp macro="" textlink="">
      <xdr:nvSpPr>
        <xdr:cNvPr id="879" name="楕円 878">
          <a:extLst>
            <a:ext uri="{FF2B5EF4-FFF2-40B4-BE49-F238E27FC236}">
              <a16:creationId xmlns:a16="http://schemas.microsoft.com/office/drawing/2014/main" id="{00000000-0008-0000-0200-00006F030000}"/>
            </a:ext>
          </a:extLst>
        </xdr:cNvPr>
        <xdr:cNvSpPr/>
      </xdr:nvSpPr>
      <xdr:spPr>
        <a:xfrm>
          <a:off x="11699875" y="1753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153035</xdr:rowOff>
    </xdr:from>
    <xdr:to>
      <xdr:col>71</xdr:col>
      <xdr:colOff>174625</xdr:colOff>
      <xdr:row>106</xdr:row>
      <xdr:rowOff>13970</xdr:rowOff>
    </xdr:to>
    <xdr:cxnSp macro="">
      <xdr:nvCxnSpPr>
        <xdr:cNvPr id="880" name="直線コネクタ 879">
          <a:extLst>
            <a:ext uri="{FF2B5EF4-FFF2-40B4-BE49-F238E27FC236}">
              <a16:creationId xmlns:a16="http://schemas.microsoft.com/office/drawing/2014/main" id="{00000000-0008-0000-0200-000070030000}"/>
            </a:ext>
          </a:extLst>
        </xdr:cNvPr>
        <xdr:cNvCxnSpPr/>
      </xdr:nvCxnSpPr>
      <xdr:spPr>
        <a:xfrm>
          <a:off x="11750675" y="17583785"/>
          <a:ext cx="822325"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102</xdr:row>
      <xdr:rowOff>112395</xdr:rowOff>
    </xdr:from>
    <xdr:ext cx="405130" cy="257175"/>
    <xdr:sp macro="" textlink="">
      <xdr:nvSpPr>
        <xdr:cNvPr id="881" name="n_1aveValue【庁舎】&#10;有形固定資産減価償却率">
          <a:extLst>
            <a:ext uri="{FF2B5EF4-FFF2-40B4-BE49-F238E27FC236}">
              <a16:creationId xmlns:a16="http://schemas.microsoft.com/office/drawing/2014/main" id="{00000000-0008-0000-0200-000071030000}"/>
            </a:ext>
          </a:extLst>
        </xdr:cNvPr>
        <xdr:cNvSpPr txBox="1"/>
      </xdr:nvSpPr>
      <xdr:spPr>
        <a:xfrm>
          <a:off x="13996035" y="1702879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130175</xdr:rowOff>
    </xdr:from>
    <xdr:ext cx="405130" cy="259080"/>
    <xdr:sp macro="" textlink="">
      <xdr:nvSpPr>
        <xdr:cNvPr id="882" name="n_2aveValue【庁舎】&#10;有形固定資産減価償却率">
          <a:extLst>
            <a:ext uri="{FF2B5EF4-FFF2-40B4-BE49-F238E27FC236}">
              <a16:creationId xmlns:a16="http://schemas.microsoft.com/office/drawing/2014/main" id="{00000000-0008-0000-0200-000072030000}"/>
            </a:ext>
          </a:extLst>
        </xdr:cNvPr>
        <xdr:cNvSpPr txBox="1"/>
      </xdr:nvSpPr>
      <xdr:spPr>
        <a:xfrm>
          <a:off x="13199110" y="170465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160020</xdr:rowOff>
    </xdr:from>
    <xdr:ext cx="405130" cy="259080"/>
    <xdr:sp macro="" textlink="">
      <xdr:nvSpPr>
        <xdr:cNvPr id="883" name="n_3aveValue【庁舎】&#10;有形固定資産減価償却率">
          <a:extLst>
            <a:ext uri="{FF2B5EF4-FFF2-40B4-BE49-F238E27FC236}">
              <a16:creationId xmlns:a16="http://schemas.microsoft.com/office/drawing/2014/main" id="{00000000-0008-0000-0200-000073030000}"/>
            </a:ext>
          </a:extLst>
        </xdr:cNvPr>
        <xdr:cNvSpPr txBox="1"/>
      </xdr:nvSpPr>
      <xdr:spPr>
        <a:xfrm>
          <a:off x="12389485" y="170764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35560</xdr:rowOff>
    </xdr:from>
    <xdr:ext cx="405130" cy="259080"/>
    <xdr:sp macro="" textlink="">
      <xdr:nvSpPr>
        <xdr:cNvPr id="884" name="n_4aveValue【庁舎】&#10;有形固定資産減価償却率">
          <a:extLst>
            <a:ext uri="{FF2B5EF4-FFF2-40B4-BE49-F238E27FC236}">
              <a16:creationId xmlns:a16="http://schemas.microsoft.com/office/drawing/2014/main" id="{00000000-0008-0000-0200-000074030000}"/>
            </a:ext>
          </a:extLst>
        </xdr:cNvPr>
        <xdr:cNvSpPr txBox="1"/>
      </xdr:nvSpPr>
      <xdr:spPr>
        <a:xfrm>
          <a:off x="11563985" y="171234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106</xdr:row>
      <xdr:rowOff>64135</xdr:rowOff>
    </xdr:from>
    <xdr:ext cx="405130" cy="257175"/>
    <xdr:sp macro="" textlink="">
      <xdr:nvSpPr>
        <xdr:cNvPr id="885" name="n_1mainValue【庁舎】&#10;有形固定資産減価償却率">
          <a:extLst>
            <a:ext uri="{FF2B5EF4-FFF2-40B4-BE49-F238E27FC236}">
              <a16:creationId xmlns:a16="http://schemas.microsoft.com/office/drawing/2014/main" id="{00000000-0008-0000-0200-000075030000}"/>
            </a:ext>
          </a:extLst>
        </xdr:cNvPr>
        <xdr:cNvSpPr txBox="1"/>
      </xdr:nvSpPr>
      <xdr:spPr>
        <a:xfrm>
          <a:off x="13996035" y="1766633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106</xdr:row>
      <xdr:rowOff>88900</xdr:rowOff>
    </xdr:from>
    <xdr:ext cx="405130" cy="257175"/>
    <xdr:sp macro="" textlink="">
      <xdr:nvSpPr>
        <xdr:cNvPr id="886" name="n_2mainValue【庁舎】&#10;有形固定資産減価償却率">
          <a:extLst>
            <a:ext uri="{FF2B5EF4-FFF2-40B4-BE49-F238E27FC236}">
              <a16:creationId xmlns:a16="http://schemas.microsoft.com/office/drawing/2014/main" id="{00000000-0008-0000-0200-000076030000}"/>
            </a:ext>
          </a:extLst>
        </xdr:cNvPr>
        <xdr:cNvSpPr txBox="1"/>
      </xdr:nvSpPr>
      <xdr:spPr>
        <a:xfrm>
          <a:off x="13199110" y="1769110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106</xdr:row>
      <xdr:rowOff>55880</xdr:rowOff>
    </xdr:from>
    <xdr:ext cx="405130" cy="259080"/>
    <xdr:sp macro="" textlink="">
      <xdr:nvSpPr>
        <xdr:cNvPr id="887" name="n_3mainValue【庁舎】&#10;有形固定資産減価償却率">
          <a:extLst>
            <a:ext uri="{FF2B5EF4-FFF2-40B4-BE49-F238E27FC236}">
              <a16:creationId xmlns:a16="http://schemas.microsoft.com/office/drawing/2014/main" id="{00000000-0008-0000-0200-000077030000}"/>
            </a:ext>
          </a:extLst>
        </xdr:cNvPr>
        <xdr:cNvSpPr txBox="1"/>
      </xdr:nvSpPr>
      <xdr:spPr>
        <a:xfrm>
          <a:off x="12389485" y="176580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106</xdr:row>
      <xdr:rowOff>23495</xdr:rowOff>
    </xdr:from>
    <xdr:ext cx="405130" cy="259080"/>
    <xdr:sp macro="" textlink="">
      <xdr:nvSpPr>
        <xdr:cNvPr id="888" name="n_4mainValue【庁舎】&#10;有形固定資産減価償却率">
          <a:extLst>
            <a:ext uri="{FF2B5EF4-FFF2-40B4-BE49-F238E27FC236}">
              <a16:creationId xmlns:a16="http://schemas.microsoft.com/office/drawing/2014/main" id="{00000000-0008-0000-0200-000078030000}"/>
            </a:ext>
          </a:extLst>
        </xdr:cNvPr>
        <xdr:cNvSpPr txBox="1"/>
      </xdr:nvSpPr>
      <xdr:spPr>
        <a:xfrm>
          <a:off x="11563985" y="176256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00000000-0008-0000-0200-000079030000}"/>
            </a:ext>
          </a:extLst>
        </xdr:cNvPr>
        <xdr:cNvSpPr/>
      </xdr:nvSpPr>
      <xdr:spPr>
        <a:xfrm>
          <a:off x="16764000" y="15049500"/>
          <a:ext cx="4343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00000000-0008-0000-0200-00007A030000}"/>
            </a:ext>
          </a:extLst>
        </xdr:cNvPr>
        <xdr:cNvSpPr/>
      </xdr:nvSpPr>
      <xdr:spPr>
        <a:xfrm>
          <a:off x="16891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00000000-0008-0000-0200-00007B030000}"/>
            </a:ext>
          </a:extLst>
        </xdr:cNvPr>
        <xdr:cNvSpPr/>
      </xdr:nvSpPr>
      <xdr:spPr>
        <a:xfrm>
          <a:off x="16891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34/107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00000000-0008-0000-0200-00007C030000}"/>
            </a:ext>
          </a:extLst>
        </xdr:cNvPr>
        <xdr:cNvSpPr/>
      </xdr:nvSpPr>
      <xdr:spPr>
        <a:xfrm>
          <a:off x="178117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00000000-0008-0000-0200-00007D030000}"/>
            </a:ext>
          </a:extLst>
        </xdr:cNvPr>
        <xdr:cNvSpPr/>
      </xdr:nvSpPr>
      <xdr:spPr>
        <a:xfrm>
          <a:off x="178117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00000000-0008-0000-0200-00007E030000}"/>
            </a:ext>
          </a:extLst>
        </xdr:cNvPr>
        <xdr:cNvSpPr/>
      </xdr:nvSpPr>
      <xdr:spPr>
        <a:xfrm>
          <a:off x="188595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00000000-0008-0000-0200-00007F030000}"/>
            </a:ext>
          </a:extLst>
        </xdr:cNvPr>
        <xdr:cNvSpPr/>
      </xdr:nvSpPr>
      <xdr:spPr>
        <a:xfrm>
          <a:off x="188595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0.320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00000000-0008-0000-0200-000080030000}"/>
            </a:ext>
          </a:extLst>
        </xdr:cNvPr>
        <xdr:cNvSpPr/>
      </xdr:nvSpPr>
      <xdr:spPr>
        <a:xfrm>
          <a:off x="16764000" y="16192500"/>
          <a:ext cx="4343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85" cy="225425"/>
    <xdr:sp macro="" textlink="">
      <xdr:nvSpPr>
        <xdr:cNvPr id="897" name="テキスト ボックス 896">
          <a:extLst>
            <a:ext uri="{FF2B5EF4-FFF2-40B4-BE49-F238E27FC236}">
              <a16:creationId xmlns:a16="http://schemas.microsoft.com/office/drawing/2014/main" id="{00000000-0008-0000-0200-000081030000}"/>
            </a:ext>
          </a:extLst>
        </xdr:cNvPr>
        <xdr:cNvSpPr txBox="1"/>
      </xdr:nvSpPr>
      <xdr:spPr>
        <a:xfrm>
          <a:off x="16741775" y="16002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00000000-0008-0000-0200-000082030000}"/>
            </a:ext>
          </a:extLst>
        </xdr:cNvPr>
        <xdr:cNvCxnSpPr/>
      </xdr:nvCxnSpPr>
      <xdr:spPr>
        <a:xfrm>
          <a:off x="16764000" y="18478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35560</xdr:rowOff>
    </xdr:from>
    <xdr:to>
      <xdr:col>120</xdr:col>
      <xdr:colOff>114300</xdr:colOff>
      <xdr:row>109</xdr:row>
      <xdr:rowOff>35560</xdr:rowOff>
    </xdr:to>
    <xdr:cxnSp macro="">
      <xdr:nvCxnSpPr>
        <xdr:cNvPr id="899" name="直線コネクタ 898">
          <a:extLst>
            <a:ext uri="{FF2B5EF4-FFF2-40B4-BE49-F238E27FC236}">
              <a16:creationId xmlns:a16="http://schemas.microsoft.com/office/drawing/2014/main" id="{00000000-0008-0000-0200-000083030000}"/>
            </a:ext>
          </a:extLst>
        </xdr:cNvPr>
        <xdr:cNvCxnSpPr/>
      </xdr:nvCxnSpPr>
      <xdr:spPr>
        <a:xfrm>
          <a:off x="16764000" y="181521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5455" cy="257175"/>
    <xdr:sp macro="" textlink="">
      <xdr:nvSpPr>
        <xdr:cNvPr id="900" name="テキスト ボックス 899">
          <a:extLst>
            <a:ext uri="{FF2B5EF4-FFF2-40B4-BE49-F238E27FC236}">
              <a16:creationId xmlns:a16="http://schemas.microsoft.com/office/drawing/2014/main" id="{00000000-0008-0000-0200-000084030000}"/>
            </a:ext>
          </a:extLst>
        </xdr:cNvPr>
        <xdr:cNvSpPr txBox="1"/>
      </xdr:nvSpPr>
      <xdr:spPr>
        <a:xfrm>
          <a:off x="16344265" y="180098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901" name="直線コネクタ 900">
          <a:extLst>
            <a:ext uri="{FF2B5EF4-FFF2-40B4-BE49-F238E27FC236}">
              <a16:creationId xmlns:a16="http://schemas.microsoft.com/office/drawing/2014/main" id="{00000000-0008-0000-0200-000085030000}"/>
            </a:ext>
          </a:extLst>
        </xdr:cNvPr>
        <xdr:cNvCxnSpPr/>
      </xdr:nvCxnSpPr>
      <xdr:spPr>
        <a:xfrm>
          <a:off x="16764000" y="178257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5455" cy="259080"/>
    <xdr:sp macro="" textlink="">
      <xdr:nvSpPr>
        <xdr:cNvPr id="902" name="テキスト ボックス 901">
          <a:extLst>
            <a:ext uri="{FF2B5EF4-FFF2-40B4-BE49-F238E27FC236}">
              <a16:creationId xmlns:a16="http://schemas.microsoft.com/office/drawing/2014/main" id="{00000000-0008-0000-0200-000086030000}"/>
            </a:ext>
          </a:extLst>
        </xdr:cNvPr>
        <xdr:cNvSpPr txBox="1"/>
      </xdr:nvSpPr>
      <xdr:spPr>
        <a:xfrm>
          <a:off x="16344265" y="1768284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903" name="直線コネクタ 902">
          <a:extLst>
            <a:ext uri="{FF2B5EF4-FFF2-40B4-BE49-F238E27FC236}">
              <a16:creationId xmlns:a16="http://schemas.microsoft.com/office/drawing/2014/main" id="{00000000-0008-0000-0200-000087030000}"/>
            </a:ext>
          </a:extLst>
        </xdr:cNvPr>
        <xdr:cNvCxnSpPr/>
      </xdr:nvCxnSpPr>
      <xdr:spPr>
        <a:xfrm>
          <a:off x="16764000" y="174986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5455" cy="257175"/>
    <xdr:sp macro="" textlink="">
      <xdr:nvSpPr>
        <xdr:cNvPr id="904" name="テキスト ボックス 903">
          <a:extLst>
            <a:ext uri="{FF2B5EF4-FFF2-40B4-BE49-F238E27FC236}">
              <a16:creationId xmlns:a16="http://schemas.microsoft.com/office/drawing/2014/main" id="{00000000-0008-0000-0200-000088030000}"/>
            </a:ext>
          </a:extLst>
        </xdr:cNvPr>
        <xdr:cNvSpPr txBox="1"/>
      </xdr:nvSpPr>
      <xdr:spPr>
        <a:xfrm>
          <a:off x="16344265" y="1735709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905" name="直線コネクタ 904">
          <a:extLst>
            <a:ext uri="{FF2B5EF4-FFF2-40B4-BE49-F238E27FC236}">
              <a16:creationId xmlns:a16="http://schemas.microsoft.com/office/drawing/2014/main" id="{00000000-0008-0000-0200-000089030000}"/>
            </a:ext>
          </a:extLst>
        </xdr:cNvPr>
        <xdr:cNvCxnSpPr/>
      </xdr:nvCxnSpPr>
      <xdr:spPr>
        <a:xfrm>
          <a:off x="16764000" y="171723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5455" cy="258445"/>
    <xdr:sp macro="" textlink="">
      <xdr:nvSpPr>
        <xdr:cNvPr id="906" name="テキスト ボックス 905">
          <a:extLst>
            <a:ext uri="{FF2B5EF4-FFF2-40B4-BE49-F238E27FC236}">
              <a16:creationId xmlns:a16="http://schemas.microsoft.com/office/drawing/2014/main" id="{00000000-0008-0000-0200-00008A030000}"/>
            </a:ext>
          </a:extLst>
        </xdr:cNvPr>
        <xdr:cNvSpPr txBox="1"/>
      </xdr:nvSpPr>
      <xdr:spPr>
        <a:xfrm>
          <a:off x="16344265" y="1703006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907" name="直線コネクタ 906">
          <a:extLst>
            <a:ext uri="{FF2B5EF4-FFF2-40B4-BE49-F238E27FC236}">
              <a16:creationId xmlns:a16="http://schemas.microsoft.com/office/drawing/2014/main" id="{00000000-0008-0000-0200-00008B030000}"/>
            </a:ext>
          </a:extLst>
        </xdr:cNvPr>
        <xdr:cNvCxnSpPr/>
      </xdr:nvCxnSpPr>
      <xdr:spPr>
        <a:xfrm>
          <a:off x="16764000" y="16845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5455" cy="259080"/>
    <xdr:sp macro="" textlink="">
      <xdr:nvSpPr>
        <xdr:cNvPr id="908" name="テキスト ボックス 907">
          <a:extLst>
            <a:ext uri="{FF2B5EF4-FFF2-40B4-BE49-F238E27FC236}">
              <a16:creationId xmlns:a16="http://schemas.microsoft.com/office/drawing/2014/main" id="{00000000-0008-0000-0200-00008C030000}"/>
            </a:ext>
          </a:extLst>
        </xdr:cNvPr>
        <xdr:cNvSpPr txBox="1"/>
      </xdr:nvSpPr>
      <xdr:spPr>
        <a:xfrm>
          <a:off x="16344265" y="1670367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909" name="直線コネクタ 908">
          <a:extLst>
            <a:ext uri="{FF2B5EF4-FFF2-40B4-BE49-F238E27FC236}">
              <a16:creationId xmlns:a16="http://schemas.microsoft.com/office/drawing/2014/main" id="{00000000-0008-0000-0200-00008D030000}"/>
            </a:ext>
          </a:extLst>
        </xdr:cNvPr>
        <xdr:cNvCxnSpPr/>
      </xdr:nvCxnSpPr>
      <xdr:spPr>
        <a:xfrm>
          <a:off x="16764000" y="165188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5455" cy="257175"/>
    <xdr:sp macro="" textlink="">
      <xdr:nvSpPr>
        <xdr:cNvPr id="910" name="テキスト ボックス 909">
          <a:extLst>
            <a:ext uri="{FF2B5EF4-FFF2-40B4-BE49-F238E27FC236}">
              <a16:creationId xmlns:a16="http://schemas.microsoft.com/office/drawing/2014/main" id="{00000000-0008-0000-0200-00008E030000}"/>
            </a:ext>
          </a:extLst>
        </xdr:cNvPr>
        <xdr:cNvSpPr txBox="1"/>
      </xdr:nvSpPr>
      <xdr:spPr>
        <a:xfrm>
          <a:off x="16344265" y="1637665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00000000-0008-0000-0200-00008F030000}"/>
            </a:ext>
          </a:extLst>
        </xdr:cNvPr>
        <xdr:cNvCxnSpPr/>
      </xdr:nvCxnSpPr>
      <xdr:spPr>
        <a:xfrm>
          <a:off x="16764000" y="16192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5455" cy="259080"/>
    <xdr:sp macro="" textlink="">
      <xdr:nvSpPr>
        <xdr:cNvPr id="912" name="テキスト ボックス 911">
          <a:extLst>
            <a:ext uri="{FF2B5EF4-FFF2-40B4-BE49-F238E27FC236}">
              <a16:creationId xmlns:a16="http://schemas.microsoft.com/office/drawing/2014/main" id="{00000000-0008-0000-0200-000090030000}"/>
            </a:ext>
          </a:extLst>
        </xdr:cNvPr>
        <xdr:cNvSpPr txBox="1"/>
      </xdr:nvSpPr>
      <xdr:spPr>
        <a:xfrm>
          <a:off x="16344265" y="160502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00000000-0008-0000-0200-000091030000}"/>
            </a:ext>
          </a:extLst>
        </xdr:cNvPr>
        <xdr:cNvSpPr/>
      </xdr:nvSpPr>
      <xdr:spPr>
        <a:xfrm>
          <a:off x="16764000" y="16192500"/>
          <a:ext cx="4343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87630</xdr:rowOff>
    </xdr:from>
    <xdr:to>
      <xdr:col>116</xdr:col>
      <xdr:colOff>62865</xdr:colOff>
      <xdr:row>107</xdr:row>
      <xdr:rowOff>169545</xdr:rowOff>
    </xdr:to>
    <xdr:cxnSp macro="">
      <xdr:nvCxnSpPr>
        <xdr:cNvPr id="914" name="直線コネクタ 913">
          <a:extLst>
            <a:ext uri="{FF2B5EF4-FFF2-40B4-BE49-F238E27FC236}">
              <a16:creationId xmlns:a16="http://schemas.microsoft.com/office/drawing/2014/main" id="{00000000-0008-0000-0200-000092030000}"/>
            </a:ext>
          </a:extLst>
        </xdr:cNvPr>
        <xdr:cNvCxnSpPr/>
      </xdr:nvCxnSpPr>
      <xdr:spPr>
        <a:xfrm flipV="1">
          <a:off x="20319365" y="16489680"/>
          <a:ext cx="0" cy="1453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1905</xdr:rowOff>
    </xdr:from>
    <xdr:ext cx="467995" cy="259080"/>
    <xdr:sp macro="" textlink="">
      <xdr:nvSpPr>
        <xdr:cNvPr id="915" name="【庁舎】&#10;一人当たり面積最小値テキスト">
          <a:extLst>
            <a:ext uri="{FF2B5EF4-FFF2-40B4-BE49-F238E27FC236}">
              <a16:creationId xmlns:a16="http://schemas.microsoft.com/office/drawing/2014/main" id="{00000000-0008-0000-0200-000093030000}"/>
            </a:ext>
          </a:extLst>
        </xdr:cNvPr>
        <xdr:cNvSpPr txBox="1"/>
      </xdr:nvSpPr>
      <xdr:spPr>
        <a:xfrm>
          <a:off x="20358100" y="1794700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0.064</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169545</xdr:rowOff>
    </xdr:from>
    <xdr:to>
      <xdr:col>116</xdr:col>
      <xdr:colOff>152400</xdr:colOff>
      <xdr:row>107</xdr:row>
      <xdr:rowOff>169545</xdr:rowOff>
    </xdr:to>
    <xdr:cxnSp macro="">
      <xdr:nvCxnSpPr>
        <xdr:cNvPr id="916" name="直線コネクタ 915">
          <a:extLst>
            <a:ext uri="{FF2B5EF4-FFF2-40B4-BE49-F238E27FC236}">
              <a16:creationId xmlns:a16="http://schemas.microsoft.com/office/drawing/2014/main" id="{00000000-0008-0000-0200-000094030000}"/>
            </a:ext>
          </a:extLst>
        </xdr:cNvPr>
        <xdr:cNvCxnSpPr/>
      </xdr:nvCxnSpPr>
      <xdr:spPr>
        <a:xfrm>
          <a:off x="20246975" y="179431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34290</xdr:rowOff>
    </xdr:from>
    <xdr:ext cx="467995" cy="259080"/>
    <xdr:sp macro="" textlink="">
      <xdr:nvSpPr>
        <xdr:cNvPr id="917" name="【庁舎】&#10;一人当たり面積最大値テキスト">
          <a:extLst>
            <a:ext uri="{FF2B5EF4-FFF2-40B4-BE49-F238E27FC236}">
              <a16:creationId xmlns:a16="http://schemas.microsoft.com/office/drawing/2014/main" id="{00000000-0008-0000-0200-000095030000}"/>
            </a:ext>
          </a:extLst>
        </xdr:cNvPr>
        <xdr:cNvSpPr txBox="1"/>
      </xdr:nvSpPr>
      <xdr:spPr>
        <a:xfrm>
          <a:off x="20358100" y="1626489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0.509</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00000000-0008-0000-0200-000096030000}"/>
            </a:ext>
          </a:extLst>
        </xdr:cNvPr>
        <xdr:cNvCxnSpPr/>
      </xdr:nvCxnSpPr>
      <xdr:spPr>
        <a:xfrm>
          <a:off x="20246975" y="164896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15240</xdr:rowOff>
    </xdr:from>
    <xdr:ext cx="467995" cy="259080"/>
    <xdr:sp macro="" textlink="">
      <xdr:nvSpPr>
        <xdr:cNvPr id="919" name="【庁舎】&#10;一人当たり面積平均値テキスト">
          <a:extLst>
            <a:ext uri="{FF2B5EF4-FFF2-40B4-BE49-F238E27FC236}">
              <a16:creationId xmlns:a16="http://schemas.microsoft.com/office/drawing/2014/main" id="{00000000-0008-0000-0200-000097030000}"/>
            </a:ext>
          </a:extLst>
        </xdr:cNvPr>
        <xdr:cNvSpPr txBox="1"/>
      </xdr:nvSpPr>
      <xdr:spPr>
        <a:xfrm>
          <a:off x="20358100" y="17445990"/>
          <a:ext cx="4679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00000000-0008-0000-0200-000098030000}"/>
            </a:ext>
          </a:extLst>
        </xdr:cNvPr>
        <xdr:cNvSpPr/>
      </xdr:nvSpPr>
      <xdr:spPr>
        <a:xfrm>
          <a:off x="20269200" y="1746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40640</xdr:rowOff>
    </xdr:from>
    <xdr:to>
      <xdr:col>112</xdr:col>
      <xdr:colOff>38100</xdr:colOff>
      <xdr:row>105</xdr:row>
      <xdr:rowOff>141605</xdr:rowOff>
    </xdr:to>
    <xdr:sp macro="" textlink="">
      <xdr:nvSpPr>
        <xdr:cNvPr id="921" name="フローチャート: 判断 920">
          <a:extLst>
            <a:ext uri="{FF2B5EF4-FFF2-40B4-BE49-F238E27FC236}">
              <a16:creationId xmlns:a16="http://schemas.microsoft.com/office/drawing/2014/main" id="{00000000-0008-0000-0200-000099030000}"/>
            </a:ext>
          </a:extLst>
        </xdr:cNvPr>
        <xdr:cNvSpPr/>
      </xdr:nvSpPr>
      <xdr:spPr>
        <a:xfrm>
          <a:off x="19510375" y="17471390"/>
          <a:ext cx="8572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66040</xdr:rowOff>
    </xdr:from>
    <xdr:to>
      <xdr:col>107</xdr:col>
      <xdr:colOff>101600</xdr:colOff>
      <xdr:row>105</xdr:row>
      <xdr:rowOff>167640</xdr:rowOff>
    </xdr:to>
    <xdr:sp macro="" textlink="">
      <xdr:nvSpPr>
        <xdr:cNvPr id="922" name="フローチャート: 判断 921">
          <a:extLst>
            <a:ext uri="{FF2B5EF4-FFF2-40B4-BE49-F238E27FC236}">
              <a16:creationId xmlns:a16="http://schemas.microsoft.com/office/drawing/2014/main" id="{00000000-0008-0000-0200-00009A030000}"/>
            </a:ext>
          </a:extLst>
        </xdr:cNvPr>
        <xdr:cNvSpPr/>
      </xdr:nvSpPr>
      <xdr:spPr>
        <a:xfrm>
          <a:off x="18684875" y="17496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76200</xdr:rowOff>
    </xdr:from>
    <xdr:to>
      <xdr:col>102</xdr:col>
      <xdr:colOff>165100</xdr:colOff>
      <xdr:row>106</xdr:row>
      <xdr:rowOff>6350</xdr:rowOff>
    </xdr:to>
    <xdr:sp macro="" textlink="">
      <xdr:nvSpPr>
        <xdr:cNvPr id="923" name="フローチャート: 判断 922">
          <a:extLst>
            <a:ext uri="{FF2B5EF4-FFF2-40B4-BE49-F238E27FC236}">
              <a16:creationId xmlns:a16="http://schemas.microsoft.com/office/drawing/2014/main" id="{00000000-0008-0000-0200-00009B030000}"/>
            </a:ext>
          </a:extLst>
        </xdr:cNvPr>
        <xdr:cNvSpPr/>
      </xdr:nvSpPr>
      <xdr:spPr>
        <a:xfrm>
          <a:off x="17875250" y="1750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92075</xdr:rowOff>
    </xdr:from>
    <xdr:to>
      <xdr:col>98</xdr:col>
      <xdr:colOff>38100</xdr:colOff>
      <xdr:row>106</xdr:row>
      <xdr:rowOff>22225</xdr:rowOff>
    </xdr:to>
    <xdr:sp macro="" textlink="">
      <xdr:nvSpPr>
        <xdr:cNvPr id="924" name="フローチャート: 判断 923">
          <a:extLst>
            <a:ext uri="{FF2B5EF4-FFF2-40B4-BE49-F238E27FC236}">
              <a16:creationId xmlns:a16="http://schemas.microsoft.com/office/drawing/2014/main" id="{00000000-0008-0000-0200-00009C030000}"/>
            </a:ext>
          </a:extLst>
        </xdr:cNvPr>
        <xdr:cNvSpPr/>
      </xdr:nvSpPr>
      <xdr:spPr>
        <a:xfrm>
          <a:off x="17065625" y="1752282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25" name="テキスト ボックス 924">
          <a:extLst>
            <a:ext uri="{FF2B5EF4-FFF2-40B4-BE49-F238E27FC236}">
              <a16:creationId xmlns:a16="http://schemas.microsoft.com/office/drawing/2014/main" id="{00000000-0008-0000-0200-00009D030000}"/>
            </a:ext>
          </a:extLst>
        </xdr:cNvPr>
        <xdr:cNvSpPr txBox="1"/>
      </xdr:nvSpPr>
      <xdr:spPr>
        <a:xfrm>
          <a:off x="20145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111</xdr:row>
      <xdr:rowOff>16510</xdr:rowOff>
    </xdr:from>
    <xdr:ext cx="762000" cy="259080"/>
    <xdr:sp macro="" textlink="">
      <xdr:nvSpPr>
        <xdr:cNvPr id="926" name="テキスト ボックス 925">
          <a:extLst>
            <a:ext uri="{FF2B5EF4-FFF2-40B4-BE49-F238E27FC236}">
              <a16:creationId xmlns:a16="http://schemas.microsoft.com/office/drawing/2014/main" id="{00000000-0008-0000-0200-00009E030000}"/>
            </a:ext>
          </a:extLst>
        </xdr:cNvPr>
        <xdr:cNvSpPr txBox="1"/>
      </xdr:nvSpPr>
      <xdr:spPr>
        <a:xfrm>
          <a:off x="19383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927" name="テキスト ボックス 926">
          <a:extLst>
            <a:ext uri="{FF2B5EF4-FFF2-40B4-BE49-F238E27FC236}">
              <a16:creationId xmlns:a16="http://schemas.microsoft.com/office/drawing/2014/main" id="{00000000-0008-0000-0200-00009F030000}"/>
            </a:ext>
          </a:extLst>
        </xdr:cNvPr>
        <xdr:cNvSpPr txBox="1"/>
      </xdr:nvSpPr>
      <xdr:spPr>
        <a:xfrm>
          <a:off x="185610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28" name="テキスト ボックス 927">
          <a:extLst>
            <a:ext uri="{FF2B5EF4-FFF2-40B4-BE49-F238E27FC236}">
              <a16:creationId xmlns:a16="http://schemas.microsoft.com/office/drawing/2014/main" id="{00000000-0008-0000-0200-0000A0030000}"/>
            </a:ext>
          </a:extLst>
        </xdr:cNvPr>
        <xdr:cNvSpPr txBox="1"/>
      </xdr:nvSpPr>
      <xdr:spPr>
        <a:xfrm>
          <a:off x="177514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111</xdr:row>
      <xdr:rowOff>16510</xdr:rowOff>
    </xdr:from>
    <xdr:ext cx="762000" cy="259080"/>
    <xdr:sp macro="" textlink="">
      <xdr:nvSpPr>
        <xdr:cNvPr id="929" name="テキスト ボックス 928">
          <a:extLst>
            <a:ext uri="{FF2B5EF4-FFF2-40B4-BE49-F238E27FC236}">
              <a16:creationId xmlns:a16="http://schemas.microsoft.com/office/drawing/2014/main" id="{00000000-0008-0000-0200-0000A1030000}"/>
            </a:ext>
          </a:extLst>
        </xdr:cNvPr>
        <xdr:cNvSpPr txBox="1"/>
      </xdr:nvSpPr>
      <xdr:spPr>
        <a:xfrm>
          <a:off x="169386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104</xdr:row>
      <xdr:rowOff>156210</xdr:rowOff>
    </xdr:from>
    <xdr:to>
      <xdr:col>116</xdr:col>
      <xdr:colOff>114300</xdr:colOff>
      <xdr:row>105</xdr:row>
      <xdr:rowOff>86360</xdr:rowOff>
    </xdr:to>
    <xdr:sp macro="" textlink="">
      <xdr:nvSpPr>
        <xdr:cNvPr id="930" name="楕円 929">
          <a:extLst>
            <a:ext uri="{FF2B5EF4-FFF2-40B4-BE49-F238E27FC236}">
              <a16:creationId xmlns:a16="http://schemas.microsoft.com/office/drawing/2014/main" id="{00000000-0008-0000-0200-0000A2030000}"/>
            </a:ext>
          </a:extLst>
        </xdr:cNvPr>
        <xdr:cNvSpPr/>
      </xdr:nvSpPr>
      <xdr:spPr>
        <a:xfrm>
          <a:off x="20269200" y="1741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7620</xdr:rowOff>
    </xdr:from>
    <xdr:ext cx="467995" cy="257175"/>
    <xdr:sp macro="" textlink="">
      <xdr:nvSpPr>
        <xdr:cNvPr id="931" name="【庁舎】&#10;一人当たり面積該当値テキスト">
          <a:extLst>
            <a:ext uri="{FF2B5EF4-FFF2-40B4-BE49-F238E27FC236}">
              <a16:creationId xmlns:a16="http://schemas.microsoft.com/office/drawing/2014/main" id="{00000000-0008-0000-0200-0000A3030000}"/>
            </a:ext>
          </a:extLst>
        </xdr:cNvPr>
        <xdr:cNvSpPr txBox="1"/>
      </xdr:nvSpPr>
      <xdr:spPr>
        <a:xfrm>
          <a:off x="20358100" y="1726692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0.210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104</xdr:row>
      <xdr:rowOff>162560</xdr:rowOff>
    </xdr:from>
    <xdr:to>
      <xdr:col>112</xdr:col>
      <xdr:colOff>38100</xdr:colOff>
      <xdr:row>105</xdr:row>
      <xdr:rowOff>92710</xdr:rowOff>
    </xdr:to>
    <xdr:sp macro="" textlink="">
      <xdr:nvSpPr>
        <xdr:cNvPr id="932" name="楕円 931">
          <a:extLst>
            <a:ext uri="{FF2B5EF4-FFF2-40B4-BE49-F238E27FC236}">
              <a16:creationId xmlns:a16="http://schemas.microsoft.com/office/drawing/2014/main" id="{00000000-0008-0000-0200-0000A4030000}"/>
            </a:ext>
          </a:extLst>
        </xdr:cNvPr>
        <xdr:cNvSpPr/>
      </xdr:nvSpPr>
      <xdr:spPr>
        <a:xfrm>
          <a:off x="19510375" y="1742186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105</xdr:row>
      <xdr:rowOff>35560</xdr:rowOff>
    </xdr:from>
    <xdr:to>
      <xdr:col>116</xdr:col>
      <xdr:colOff>63500</xdr:colOff>
      <xdr:row>105</xdr:row>
      <xdr:rowOff>41910</xdr:rowOff>
    </xdr:to>
    <xdr:cxnSp macro="">
      <xdr:nvCxnSpPr>
        <xdr:cNvPr id="933" name="直線コネクタ 932">
          <a:extLst>
            <a:ext uri="{FF2B5EF4-FFF2-40B4-BE49-F238E27FC236}">
              <a16:creationId xmlns:a16="http://schemas.microsoft.com/office/drawing/2014/main" id="{00000000-0008-0000-0200-0000A5030000}"/>
            </a:ext>
          </a:extLst>
        </xdr:cNvPr>
        <xdr:cNvCxnSpPr/>
      </xdr:nvCxnSpPr>
      <xdr:spPr>
        <a:xfrm flipV="1">
          <a:off x="19558000" y="17466310"/>
          <a:ext cx="762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162560</xdr:rowOff>
    </xdr:from>
    <xdr:to>
      <xdr:col>107</xdr:col>
      <xdr:colOff>101600</xdr:colOff>
      <xdr:row>105</xdr:row>
      <xdr:rowOff>92710</xdr:rowOff>
    </xdr:to>
    <xdr:sp macro="" textlink="">
      <xdr:nvSpPr>
        <xdr:cNvPr id="934" name="楕円 933">
          <a:extLst>
            <a:ext uri="{FF2B5EF4-FFF2-40B4-BE49-F238E27FC236}">
              <a16:creationId xmlns:a16="http://schemas.microsoft.com/office/drawing/2014/main" id="{00000000-0008-0000-0200-0000A6030000}"/>
            </a:ext>
          </a:extLst>
        </xdr:cNvPr>
        <xdr:cNvSpPr/>
      </xdr:nvSpPr>
      <xdr:spPr>
        <a:xfrm>
          <a:off x="18684875" y="1742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41910</xdr:rowOff>
    </xdr:from>
    <xdr:to>
      <xdr:col>111</xdr:col>
      <xdr:colOff>174625</xdr:colOff>
      <xdr:row>105</xdr:row>
      <xdr:rowOff>41910</xdr:rowOff>
    </xdr:to>
    <xdr:cxnSp macro="">
      <xdr:nvCxnSpPr>
        <xdr:cNvPr id="935" name="直線コネクタ 934">
          <a:extLst>
            <a:ext uri="{FF2B5EF4-FFF2-40B4-BE49-F238E27FC236}">
              <a16:creationId xmlns:a16="http://schemas.microsoft.com/office/drawing/2014/main" id="{00000000-0008-0000-0200-0000A7030000}"/>
            </a:ext>
          </a:extLst>
        </xdr:cNvPr>
        <xdr:cNvCxnSpPr/>
      </xdr:nvCxnSpPr>
      <xdr:spPr>
        <a:xfrm>
          <a:off x="18735675" y="1747266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166370</xdr:rowOff>
    </xdr:from>
    <xdr:to>
      <xdr:col>102</xdr:col>
      <xdr:colOff>165100</xdr:colOff>
      <xdr:row>105</xdr:row>
      <xdr:rowOff>95885</xdr:rowOff>
    </xdr:to>
    <xdr:sp macro="" textlink="">
      <xdr:nvSpPr>
        <xdr:cNvPr id="936" name="楕円 935">
          <a:extLst>
            <a:ext uri="{FF2B5EF4-FFF2-40B4-BE49-F238E27FC236}">
              <a16:creationId xmlns:a16="http://schemas.microsoft.com/office/drawing/2014/main" id="{00000000-0008-0000-0200-0000A8030000}"/>
            </a:ext>
          </a:extLst>
        </xdr:cNvPr>
        <xdr:cNvSpPr/>
      </xdr:nvSpPr>
      <xdr:spPr>
        <a:xfrm>
          <a:off x="17875250" y="174256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41910</xdr:rowOff>
    </xdr:from>
    <xdr:to>
      <xdr:col>107</xdr:col>
      <xdr:colOff>50800</xdr:colOff>
      <xdr:row>105</xdr:row>
      <xdr:rowOff>45085</xdr:rowOff>
    </xdr:to>
    <xdr:cxnSp macro="">
      <xdr:nvCxnSpPr>
        <xdr:cNvPr id="937" name="直線コネクタ 936">
          <a:extLst>
            <a:ext uri="{FF2B5EF4-FFF2-40B4-BE49-F238E27FC236}">
              <a16:creationId xmlns:a16="http://schemas.microsoft.com/office/drawing/2014/main" id="{00000000-0008-0000-0200-0000A9030000}"/>
            </a:ext>
          </a:extLst>
        </xdr:cNvPr>
        <xdr:cNvCxnSpPr/>
      </xdr:nvCxnSpPr>
      <xdr:spPr>
        <a:xfrm flipV="1">
          <a:off x="17926050" y="17472660"/>
          <a:ext cx="80962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168910</xdr:rowOff>
    </xdr:from>
    <xdr:to>
      <xdr:col>98</xdr:col>
      <xdr:colOff>38100</xdr:colOff>
      <xdr:row>105</xdr:row>
      <xdr:rowOff>99060</xdr:rowOff>
    </xdr:to>
    <xdr:sp macro="" textlink="">
      <xdr:nvSpPr>
        <xdr:cNvPr id="938" name="楕円 937">
          <a:extLst>
            <a:ext uri="{FF2B5EF4-FFF2-40B4-BE49-F238E27FC236}">
              <a16:creationId xmlns:a16="http://schemas.microsoft.com/office/drawing/2014/main" id="{00000000-0008-0000-0200-0000AA030000}"/>
            </a:ext>
          </a:extLst>
        </xdr:cNvPr>
        <xdr:cNvSpPr/>
      </xdr:nvSpPr>
      <xdr:spPr>
        <a:xfrm>
          <a:off x="17065625" y="1742821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105</xdr:row>
      <xdr:rowOff>45085</xdr:rowOff>
    </xdr:from>
    <xdr:to>
      <xdr:col>102</xdr:col>
      <xdr:colOff>114300</xdr:colOff>
      <xdr:row>105</xdr:row>
      <xdr:rowOff>48260</xdr:rowOff>
    </xdr:to>
    <xdr:cxnSp macro="">
      <xdr:nvCxnSpPr>
        <xdr:cNvPr id="939" name="直線コネクタ 938">
          <a:extLst>
            <a:ext uri="{FF2B5EF4-FFF2-40B4-BE49-F238E27FC236}">
              <a16:creationId xmlns:a16="http://schemas.microsoft.com/office/drawing/2014/main" id="{00000000-0008-0000-0200-0000AB030000}"/>
            </a:ext>
          </a:extLst>
        </xdr:cNvPr>
        <xdr:cNvCxnSpPr/>
      </xdr:nvCxnSpPr>
      <xdr:spPr>
        <a:xfrm flipV="1">
          <a:off x="17113250" y="17475835"/>
          <a:ext cx="8128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132715</xdr:rowOff>
    </xdr:from>
    <xdr:ext cx="469900" cy="257175"/>
    <xdr:sp macro="" textlink="">
      <xdr:nvSpPr>
        <xdr:cNvPr id="940" name="n_1aveValue【庁舎】&#10;一人当たり面積">
          <a:extLst>
            <a:ext uri="{FF2B5EF4-FFF2-40B4-BE49-F238E27FC236}">
              <a16:creationId xmlns:a16="http://schemas.microsoft.com/office/drawing/2014/main" id="{00000000-0008-0000-0200-0000AC030000}"/>
            </a:ext>
          </a:extLst>
        </xdr:cNvPr>
        <xdr:cNvSpPr txBox="1"/>
      </xdr:nvSpPr>
      <xdr:spPr>
        <a:xfrm>
          <a:off x="19329400" y="1756346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158750</xdr:rowOff>
    </xdr:from>
    <xdr:ext cx="467995" cy="259080"/>
    <xdr:sp macro="" textlink="">
      <xdr:nvSpPr>
        <xdr:cNvPr id="941" name="n_2aveValue【庁舎】&#10;一人当たり面積">
          <a:extLst>
            <a:ext uri="{FF2B5EF4-FFF2-40B4-BE49-F238E27FC236}">
              <a16:creationId xmlns:a16="http://schemas.microsoft.com/office/drawing/2014/main" id="{00000000-0008-0000-0200-0000AD030000}"/>
            </a:ext>
          </a:extLst>
        </xdr:cNvPr>
        <xdr:cNvSpPr txBox="1"/>
      </xdr:nvSpPr>
      <xdr:spPr>
        <a:xfrm>
          <a:off x="18516600" y="175895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168910</xdr:rowOff>
    </xdr:from>
    <xdr:ext cx="467995" cy="257175"/>
    <xdr:sp macro="" textlink="">
      <xdr:nvSpPr>
        <xdr:cNvPr id="942" name="n_3aveValue【庁舎】&#10;一人当たり面積">
          <a:extLst>
            <a:ext uri="{FF2B5EF4-FFF2-40B4-BE49-F238E27FC236}">
              <a16:creationId xmlns:a16="http://schemas.microsoft.com/office/drawing/2014/main" id="{00000000-0008-0000-0200-0000AE030000}"/>
            </a:ext>
          </a:extLst>
        </xdr:cNvPr>
        <xdr:cNvSpPr txBox="1"/>
      </xdr:nvSpPr>
      <xdr:spPr>
        <a:xfrm>
          <a:off x="17706975" y="1759966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13335</xdr:rowOff>
    </xdr:from>
    <xdr:ext cx="467995" cy="259080"/>
    <xdr:sp macro="" textlink="">
      <xdr:nvSpPr>
        <xdr:cNvPr id="943" name="n_4aveValue【庁舎】&#10;一人当たり面積">
          <a:extLst>
            <a:ext uri="{FF2B5EF4-FFF2-40B4-BE49-F238E27FC236}">
              <a16:creationId xmlns:a16="http://schemas.microsoft.com/office/drawing/2014/main" id="{00000000-0008-0000-0200-0000AF030000}"/>
            </a:ext>
          </a:extLst>
        </xdr:cNvPr>
        <xdr:cNvSpPr txBox="1"/>
      </xdr:nvSpPr>
      <xdr:spPr>
        <a:xfrm>
          <a:off x="16897350" y="1761553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103</xdr:row>
      <xdr:rowOff>109220</xdr:rowOff>
    </xdr:from>
    <xdr:ext cx="469900" cy="257175"/>
    <xdr:sp macro="" textlink="">
      <xdr:nvSpPr>
        <xdr:cNvPr id="944" name="n_1mainValue【庁舎】&#10;一人当たり面積">
          <a:extLst>
            <a:ext uri="{FF2B5EF4-FFF2-40B4-BE49-F238E27FC236}">
              <a16:creationId xmlns:a16="http://schemas.microsoft.com/office/drawing/2014/main" id="{00000000-0008-0000-0200-0000B0030000}"/>
            </a:ext>
          </a:extLst>
        </xdr:cNvPr>
        <xdr:cNvSpPr txBox="1"/>
      </xdr:nvSpPr>
      <xdr:spPr>
        <a:xfrm>
          <a:off x="19329400" y="1719707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103</xdr:row>
      <xdr:rowOff>109220</xdr:rowOff>
    </xdr:from>
    <xdr:ext cx="467995" cy="257175"/>
    <xdr:sp macro="" textlink="">
      <xdr:nvSpPr>
        <xdr:cNvPr id="945" name="n_2mainValue【庁舎】&#10;一人当たり面積">
          <a:extLst>
            <a:ext uri="{FF2B5EF4-FFF2-40B4-BE49-F238E27FC236}">
              <a16:creationId xmlns:a16="http://schemas.microsoft.com/office/drawing/2014/main" id="{00000000-0008-0000-0200-0000B1030000}"/>
            </a:ext>
          </a:extLst>
        </xdr:cNvPr>
        <xdr:cNvSpPr txBox="1"/>
      </xdr:nvSpPr>
      <xdr:spPr>
        <a:xfrm>
          <a:off x="18516600" y="1719707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103</xdr:row>
      <xdr:rowOff>112395</xdr:rowOff>
    </xdr:from>
    <xdr:ext cx="467995" cy="257175"/>
    <xdr:sp macro="" textlink="">
      <xdr:nvSpPr>
        <xdr:cNvPr id="946" name="n_3mainValue【庁舎】&#10;一人当たり面積">
          <a:extLst>
            <a:ext uri="{FF2B5EF4-FFF2-40B4-BE49-F238E27FC236}">
              <a16:creationId xmlns:a16="http://schemas.microsoft.com/office/drawing/2014/main" id="{00000000-0008-0000-0200-0000B2030000}"/>
            </a:ext>
          </a:extLst>
        </xdr:cNvPr>
        <xdr:cNvSpPr txBox="1"/>
      </xdr:nvSpPr>
      <xdr:spPr>
        <a:xfrm>
          <a:off x="17706975" y="1720024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103</xdr:row>
      <xdr:rowOff>115570</xdr:rowOff>
    </xdr:from>
    <xdr:ext cx="467995" cy="259080"/>
    <xdr:sp macro="" textlink="">
      <xdr:nvSpPr>
        <xdr:cNvPr id="947" name="n_4mainValue【庁舎】&#10;一人当たり面積">
          <a:extLst>
            <a:ext uri="{FF2B5EF4-FFF2-40B4-BE49-F238E27FC236}">
              <a16:creationId xmlns:a16="http://schemas.microsoft.com/office/drawing/2014/main" id="{00000000-0008-0000-0200-0000B3030000}"/>
            </a:ext>
          </a:extLst>
        </xdr:cNvPr>
        <xdr:cNvSpPr txBox="1"/>
      </xdr:nvSpPr>
      <xdr:spPr>
        <a:xfrm>
          <a:off x="16897350" y="172034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00000000-0008-0000-0200-0000B4030000}"/>
            </a:ext>
          </a:extLst>
        </xdr:cNvPr>
        <xdr:cNvSpPr/>
      </xdr:nvSpPr>
      <xdr:spPr>
        <a:xfrm>
          <a:off x="698500" y="18859500"/>
          <a:ext cx="204089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00000000-0008-0000-0200-0000B5030000}"/>
            </a:ext>
          </a:extLst>
        </xdr:cNvPr>
        <xdr:cNvSpPr/>
      </xdr:nvSpPr>
      <xdr:spPr>
        <a:xfrm>
          <a:off x="698500" y="18923000"/>
          <a:ext cx="3530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00000000-0008-0000-0200-0000B6030000}"/>
            </a:ext>
          </a:extLst>
        </xdr:cNvPr>
        <xdr:cNvSpPr txBox="1"/>
      </xdr:nvSpPr>
      <xdr:spPr>
        <a:xfrm>
          <a:off x="774700" y="19177000"/>
          <a:ext cx="202438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類似団体平均、全国平均、京都府平均と比較して有形固定資産減価償却率は、図書館、体育館・プール、一般廃棄物処理施設、保健センター・保健所、庁舎が特に高くなっている。</a:t>
          </a:r>
        </a:p>
        <a:p>
          <a:r>
            <a:rPr kumimoji="1" lang="ja-JP" altLang="en-US" sz="1300">
              <a:latin typeface="ＭＳ Ｐゴシック"/>
              <a:ea typeface="ＭＳ Ｐゴシック"/>
            </a:rPr>
            <a:t>　図書館のうち中央館については築後</a:t>
          </a:r>
          <a:r>
            <a:rPr kumimoji="1" lang="en-US" altLang="ja-JP" sz="1300">
              <a:latin typeface="ＭＳ Ｐゴシック"/>
              <a:ea typeface="ＭＳ Ｐゴシック"/>
            </a:rPr>
            <a:t>40</a:t>
          </a:r>
          <a:r>
            <a:rPr kumimoji="1" lang="ja-JP" altLang="en-US" sz="1300">
              <a:latin typeface="ＭＳ Ｐゴシック"/>
              <a:ea typeface="ＭＳ Ｐゴシック"/>
            </a:rPr>
            <a:t>年を経過していることから、令和４年度からリニューアルに向けた事業推進を行い令和６年度に完了した。体育館については、個別施設計画を策定し、計画的な維持管理を行っており、プールについては、平成</a:t>
          </a:r>
          <a:r>
            <a:rPr kumimoji="1" lang="en-US" altLang="ja-JP" sz="1300">
              <a:latin typeface="ＭＳ Ｐゴシック"/>
              <a:ea typeface="ＭＳ Ｐゴシック"/>
            </a:rPr>
            <a:t>27</a:t>
          </a:r>
          <a:r>
            <a:rPr kumimoji="1" lang="ja-JP" altLang="en-US" sz="1300">
              <a:latin typeface="ＭＳ Ｐゴシック"/>
              <a:ea typeface="ＭＳ Ｐゴシック"/>
            </a:rPr>
            <a:t>年に犬甘野プールを閉鎖するなど、計画的な施設再編を行っている。一般廃棄物処理施設のうち、し尿処理施設（若宮工場）については、施設の老朽化が進んでいたことから用途を廃止し、令和４年度より除却を進めている。医療・保健機能に対するニーズが高い保健センターについては、築後</a:t>
          </a:r>
          <a:r>
            <a:rPr kumimoji="1" lang="en-US" altLang="ja-JP" sz="1300">
              <a:latin typeface="ＭＳ Ｐゴシック"/>
              <a:ea typeface="ＭＳ Ｐゴシック"/>
            </a:rPr>
            <a:t>30</a:t>
          </a:r>
          <a:r>
            <a:rPr kumimoji="1" lang="ja-JP" altLang="en-US" sz="1300">
              <a:latin typeface="ＭＳ Ｐゴシック"/>
              <a:ea typeface="ＭＳ Ｐゴシック"/>
            </a:rPr>
            <a:t>年以上が経過して老朽化が進行していることから、計画的な維持保全を図っていく。　類似団体平均、全国平均、京都府平均と比較して特に「一人当たり面積」等が高くなっている施設は、市民会館である。これは、延べ施設面積が</a:t>
          </a:r>
          <a:r>
            <a:rPr kumimoji="1" lang="en-US" altLang="ja-JP" sz="1300">
              <a:latin typeface="ＭＳ Ｐゴシック"/>
              <a:ea typeface="ＭＳ Ｐゴシック"/>
            </a:rPr>
            <a:t>27,833㎡</a:t>
          </a:r>
          <a:r>
            <a:rPr kumimoji="1" lang="ja-JP" altLang="en-US" sz="1300">
              <a:latin typeface="ＭＳ Ｐゴシック"/>
              <a:ea typeface="ＭＳ Ｐゴシック"/>
            </a:rPr>
            <a:t>あるガレリアかめおかの影響が大きく、全世代の生涯学習や憩いの場として多くの市民が利用している。</a:t>
          </a:r>
        </a:p>
        <a:p>
          <a:r>
            <a:rPr kumimoji="1" lang="ja-JP" altLang="en-US" sz="1300">
              <a:latin typeface="ＭＳ Ｐゴシック"/>
              <a:ea typeface="ＭＳ Ｐゴシック"/>
            </a:rPr>
            <a:t>　今後も公共施設等の維持管理にかかる経費の増加に留意しつつ、引き続き、効果的・効率的な施設運営を行っていく。</a:t>
          </a:r>
        </a:p>
        <a:p>
          <a:endParaRPr kumimoji="1" lang="ja-JP" altLang="en-US" sz="1300">
            <a:latin typeface="ＭＳ Ｐゴシック"/>
            <a:ea typeface="ＭＳ Ｐゴシック"/>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0&#9312;&#65299;&#26376;&#20844;&#34920;&#20998;&#12304;&#12889;&#65374;&#26032;&#35215;&#12305;/07%20&#26368;&#32066;&#29256;&#12304;HP&#20844;&#38283;&#29992;&#12305;/07-kameoka-2024.xlsx" TargetMode="External"/><Relationship Id="rId2" Type="http://schemas.openxmlformats.org/officeDocument/2006/relationships/externalLinkPath" Target="file:///D:\&#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07-kameoka-2024.xlsx" TargetMode="External"/><Relationship Id="rId1" Type="http://schemas.openxmlformats.org/officeDocument/2006/relationships/externalLinkPath" Target="/&#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07-kameoka-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30379</v>
          </cell>
          <cell r="F3">
            <v>45483</v>
          </cell>
        </row>
        <row r="5">
          <cell r="A5" t="str">
            <v xml:space="preserve"> R03</v>
          </cell>
          <cell r="D5">
            <v>48842</v>
          </cell>
          <cell r="F5">
            <v>45945</v>
          </cell>
        </row>
        <row r="7">
          <cell r="A7" t="str">
            <v xml:space="preserve"> R04</v>
          </cell>
          <cell r="D7">
            <v>52033</v>
          </cell>
          <cell r="F7">
            <v>44475</v>
          </cell>
        </row>
        <row r="9">
          <cell r="A9" t="str">
            <v xml:space="preserve"> R05</v>
          </cell>
          <cell r="D9">
            <v>58142</v>
          </cell>
          <cell r="F9">
            <v>45982</v>
          </cell>
        </row>
        <row r="11">
          <cell r="A11" t="str">
            <v xml:space="preserve"> R06</v>
          </cell>
          <cell r="D11">
            <v>48480</v>
          </cell>
          <cell r="F11">
            <v>50538</v>
          </cell>
        </row>
        <row r="18">
          <cell r="B18" t="str">
            <v>R02</v>
          </cell>
          <cell r="C18" t="str">
            <v>R03</v>
          </cell>
          <cell r="D18" t="str">
            <v>R04</v>
          </cell>
          <cell r="E18" t="str">
            <v>R05</v>
          </cell>
          <cell r="F18" t="str">
            <v>R06</v>
          </cell>
        </row>
        <row r="19">
          <cell r="A19" t="str">
            <v>実質収支額</v>
          </cell>
          <cell r="B19">
            <v>3.87</v>
          </cell>
          <cell r="C19">
            <v>8.94</v>
          </cell>
          <cell r="D19">
            <v>6.39</v>
          </cell>
          <cell r="E19">
            <v>6.57</v>
          </cell>
          <cell r="F19">
            <v>5.22</v>
          </cell>
        </row>
        <row r="20">
          <cell r="A20" t="str">
            <v>財政調整基金残高</v>
          </cell>
          <cell r="B20">
            <v>6.84</v>
          </cell>
          <cell r="C20">
            <v>8.4600000000000009</v>
          </cell>
          <cell r="D20">
            <v>13.29</v>
          </cell>
          <cell r="E20">
            <v>16.32</v>
          </cell>
          <cell r="F20">
            <v>18.98</v>
          </cell>
        </row>
        <row r="21">
          <cell r="A21" t="str">
            <v>実質単年度収支</v>
          </cell>
          <cell r="B21">
            <v>0.42</v>
          </cell>
          <cell r="C21">
            <v>7.06</v>
          </cell>
          <cell r="D21">
            <v>1.98</v>
          </cell>
          <cell r="E21">
            <v>3.42</v>
          </cell>
          <cell r="F21">
            <v>2.0499999999999998</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#N/A</v>
          </cell>
          <cell r="E27">
            <v>0</v>
          </cell>
          <cell r="F27" t="e">
            <v>#N/A</v>
          </cell>
          <cell r="G27">
            <v>0</v>
          </cell>
          <cell r="H27" t="e">
            <v>#N/A</v>
          </cell>
          <cell r="I27">
            <v>0</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休日診療事業特別会計</v>
          </cell>
          <cell r="B29" t="e">
            <v>#N/A</v>
          </cell>
          <cell r="C29">
            <v>0.04</v>
          </cell>
          <cell r="D29" t="e">
            <v>#N/A</v>
          </cell>
          <cell r="E29">
            <v>0.01</v>
          </cell>
          <cell r="F29" t="e">
            <v>#N/A</v>
          </cell>
          <cell r="G29">
            <v>0.03</v>
          </cell>
          <cell r="H29" t="e">
            <v>#N/A</v>
          </cell>
          <cell r="I29">
            <v>0.06</v>
          </cell>
          <cell r="J29" t="e">
            <v>#N/A</v>
          </cell>
          <cell r="K29">
            <v>0.04</v>
          </cell>
        </row>
        <row r="30">
          <cell r="A30" t="str">
            <v>国民健康保険事業特別会計</v>
          </cell>
          <cell r="B30" t="e">
            <v>#N/A</v>
          </cell>
          <cell r="C30">
            <v>0.95</v>
          </cell>
          <cell r="D30" t="e">
            <v>#N/A</v>
          </cell>
          <cell r="E30">
            <v>1.0900000000000001</v>
          </cell>
          <cell r="F30" t="e">
            <v>#N/A</v>
          </cell>
          <cell r="G30">
            <v>0.18</v>
          </cell>
          <cell r="H30" t="e">
            <v>#N/A</v>
          </cell>
          <cell r="I30">
            <v>0.09</v>
          </cell>
          <cell r="J30" t="e">
            <v>#N/A</v>
          </cell>
          <cell r="K30">
            <v>7.0000000000000007E-2</v>
          </cell>
        </row>
        <row r="31">
          <cell r="A31" t="str">
            <v>後期高齢者医療事業特別会計</v>
          </cell>
          <cell r="B31" t="e">
            <v>#N/A</v>
          </cell>
          <cell r="C31">
            <v>0.14000000000000001</v>
          </cell>
          <cell r="D31" t="e">
            <v>#N/A</v>
          </cell>
          <cell r="E31">
            <v>0.12</v>
          </cell>
          <cell r="F31" t="e">
            <v>#N/A</v>
          </cell>
          <cell r="G31">
            <v>0.16</v>
          </cell>
          <cell r="H31" t="e">
            <v>#N/A</v>
          </cell>
          <cell r="I31">
            <v>0.17</v>
          </cell>
          <cell r="J31" t="e">
            <v>#N/A</v>
          </cell>
          <cell r="K31">
            <v>0.2</v>
          </cell>
        </row>
        <row r="32">
          <cell r="A32" t="str">
            <v>介護保険事業特別会計</v>
          </cell>
          <cell r="B32" t="e">
            <v>#N/A</v>
          </cell>
          <cell r="C32">
            <v>0.5</v>
          </cell>
          <cell r="D32" t="e">
            <v>#N/A</v>
          </cell>
          <cell r="E32">
            <v>0.39</v>
          </cell>
          <cell r="F32" t="e">
            <v>#N/A</v>
          </cell>
          <cell r="G32">
            <v>0.72</v>
          </cell>
          <cell r="H32" t="e">
            <v>#N/A</v>
          </cell>
          <cell r="I32">
            <v>0.64</v>
          </cell>
          <cell r="J32" t="e">
            <v>#N/A</v>
          </cell>
          <cell r="K32">
            <v>0.31</v>
          </cell>
        </row>
        <row r="33">
          <cell r="A33" t="str">
            <v>一般会計</v>
          </cell>
          <cell r="B33" t="e">
            <v>#N/A</v>
          </cell>
          <cell r="C33">
            <v>3.82</v>
          </cell>
          <cell r="D33" t="e">
            <v>#N/A</v>
          </cell>
          <cell r="E33">
            <v>8.93</v>
          </cell>
          <cell r="F33" t="e">
            <v>#N/A</v>
          </cell>
          <cell r="G33">
            <v>6.35</v>
          </cell>
          <cell r="H33" t="e">
            <v>#N/A</v>
          </cell>
          <cell r="I33">
            <v>6.49</v>
          </cell>
          <cell r="J33" t="e">
            <v>#N/A</v>
          </cell>
          <cell r="K33">
            <v>5.17</v>
          </cell>
        </row>
        <row r="34">
          <cell r="A34" t="str">
            <v>下水道事業会計</v>
          </cell>
          <cell r="B34" t="e">
            <v>#N/A</v>
          </cell>
          <cell r="C34">
            <v>2.08</v>
          </cell>
          <cell r="D34" t="e">
            <v>#N/A</v>
          </cell>
          <cell r="E34">
            <v>3.11</v>
          </cell>
          <cell r="F34" t="e">
            <v>#N/A</v>
          </cell>
          <cell r="G34">
            <v>3.67</v>
          </cell>
          <cell r="H34" t="e">
            <v>#N/A</v>
          </cell>
          <cell r="I34">
            <v>4.68</v>
          </cell>
          <cell r="J34" t="e">
            <v>#N/A</v>
          </cell>
          <cell r="K34">
            <v>5.43</v>
          </cell>
        </row>
        <row r="35">
          <cell r="A35" t="str">
            <v>水道事業会計</v>
          </cell>
          <cell r="B35" t="e">
            <v>#N/A</v>
          </cell>
          <cell r="C35">
            <v>15.1</v>
          </cell>
          <cell r="D35" t="e">
            <v>#N/A</v>
          </cell>
          <cell r="E35">
            <v>13.78</v>
          </cell>
          <cell r="F35" t="e">
            <v>#N/A</v>
          </cell>
          <cell r="G35">
            <v>13.58</v>
          </cell>
          <cell r="H35" t="e">
            <v>#N/A</v>
          </cell>
          <cell r="I35">
            <v>13.2</v>
          </cell>
          <cell r="J35" t="e">
            <v>#N/A</v>
          </cell>
          <cell r="K35">
            <v>11.32</v>
          </cell>
        </row>
        <row r="36">
          <cell r="A36" t="str">
            <v>病院事業会計</v>
          </cell>
          <cell r="B36" t="e">
            <v>#N/A</v>
          </cell>
          <cell r="C36">
            <v>0.91</v>
          </cell>
          <cell r="D36" t="e">
            <v>#N/A</v>
          </cell>
          <cell r="E36">
            <v>0.75</v>
          </cell>
          <cell r="F36" t="e">
            <v>#N/A</v>
          </cell>
          <cell r="G36">
            <v>0.45</v>
          </cell>
          <cell r="H36">
            <v>0.06</v>
          </cell>
          <cell r="I36" t="e">
            <v>#N/A</v>
          </cell>
          <cell r="J36">
            <v>1.71</v>
          </cell>
          <cell r="K36" t="e">
            <v>#N/A</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3372</v>
          </cell>
          <cell r="G42">
            <v>3185</v>
          </cell>
          <cell r="J42">
            <v>3140</v>
          </cell>
          <cell r="M42">
            <v>2973</v>
          </cell>
          <cell r="P42">
            <v>3083</v>
          </cell>
        </row>
        <row r="43">
          <cell r="A43" t="str">
            <v>一時借入金の利子</v>
          </cell>
          <cell r="B43" t="str">
            <v>-</v>
          </cell>
          <cell r="E43" t="str">
            <v>-</v>
          </cell>
          <cell r="H43" t="str">
            <v>-</v>
          </cell>
          <cell r="K43" t="str">
            <v>-</v>
          </cell>
          <cell r="N43" t="str">
            <v>-</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v>77</v>
          </cell>
          <cell r="E45">
            <v>59</v>
          </cell>
          <cell r="H45">
            <v>68</v>
          </cell>
          <cell r="K45">
            <v>65</v>
          </cell>
          <cell r="N45">
            <v>54</v>
          </cell>
        </row>
        <row r="46">
          <cell r="A46" t="str">
            <v>公営企業債の元利償還金に対する繰入金</v>
          </cell>
          <cell r="B46">
            <v>1200</v>
          </cell>
          <cell r="E46">
            <v>1208</v>
          </cell>
          <cell r="H46">
            <v>1225</v>
          </cell>
          <cell r="K46">
            <v>1219</v>
          </cell>
          <cell r="N46">
            <v>1219</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4110</v>
          </cell>
          <cell r="E49">
            <v>4139</v>
          </cell>
          <cell r="H49">
            <v>4114</v>
          </cell>
          <cell r="K49">
            <v>3961</v>
          </cell>
          <cell r="N49">
            <v>3826</v>
          </cell>
        </row>
        <row r="50">
          <cell r="A50" t="str">
            <v>実質公債費比率の分子</v>
          </cell>
          <cell r="B50" t="e">
            <v>#N/A</v>
          </cell>
          <cell r="C50">
            <v>2015</v>
          </cell>
          <cell r="D50" t="e">
            <v>#N/A</v>
          </cell>
          <cell r="E50" t="e">
            <v>#N/A</v>
          </cell>
          <cell r="F50">
            <v>2221</v>
          </cell>
          <cell r="G50" t="e">
            <v>#N/A</v>
          </cell>
          <cell r="H50" t="e">
            <v>#N/A</v>
          </cell>
          <cell r="I50">
            <v>2267</v>
          </cell>
          <cell r="J50" t="e">
            <v>#N/A</v>
          </cell>
          <cell r="K50" t="e">
            <v>#N/A</v>
          </cell>
          <cell r="L50">
            <v>2272</v>
          </cell>
          <cell r="M50" t="e">
            <v>#N/A</v>
          </cell>
          <cell r="N50" t="e">
            <v>#N/A</v>
          </cell>
          <cell r="O50">
            <v>2016</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33203</v>
          </cell>
          <cell r="G56">
            <v>32757</v>
          </cell>
          <cell r="J56">
            <v>31553</v>
          </cell>
          <cell r="M56">
            <v>30279</v>
          </cell>
          <cell r="P56">
            <v>29600</v>
          </cell>
        </row>
        <row r="57">
          <cell r="A57" t="str">
            <v>充当可能特定歳入</v>
          </cell>
          <cell r="D57">
            <v>2479</v>
          </cell>
          <cell r="G57">
            <v>2603</v>
          </cell>
          <cell r="J57">
            <v>2531</v>
          </cell>
          <cell r="M57">
            <v>2400</v>
          </cell>
          <cell r="P57">
            <v>2330</v>
          </cell>
        </row>
        <row r="58">
          <cell r="A58" t="str">
            <v>充当可能基金</v>
          </cell>
          <cell r="D58">
            <v>4829</v>
          </cell>
          <cell r="G58">
            <v>6567</v>
          </cell>
          <cell r="J58">
            <v>7417</v>
          </cell>
          <cell r="M58">
            <v>8047</v>
          </cell>
          <cell r="P58">
            <v>8420</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3541</v>
          </cell>
          <cell r="E62">
            <v>3464</v>
          </cell>
          <cell r="H62">
            <v>3395</v>
          </cell>
          <cell r="K62">
            <v>3591</v>
          </cell>
          <cell r="N62">
            <v>3549</v>
          </cell>
        </row>
        <row r="63">
          <cell r="A63" t="str">
            <v>組合等負担等見込額</v>
          </cell>
          <cell r="B63">
            <v>168</v>
          </cell>
          <cell r="E63">
            <v>164</v>
          </cell>
          <cell r="H63">
            <v>201</v>
          </cell>
          <cell r="K63">
            <v>188</v>
          </cell>
          <cell r="N63">
            <v>188</v>
          </cell>
        </row>
        <row r="64">
          <cell r="A64" t="str">
            <v>公営企業債等繰入見込額</v>
          </cell>
          <cell r="B64">
            <v>10497</v>
          </cell>
          <cell r="E64">
            <v>10605</v>
          </cell>
          <cell r="H64">
            <v>10497</v>
          </cell>
          <cell r="K64">
            <v>10251</v>
          </cell>
          <cell r="N64">
            <v>10555</v>
          </cell>
        </row>
        <row r="65">
          <cell r="A65" t="str">
            <v>債務負担行為に基づく支出予定額</v>
          </cell>
          <cell r="B65">
            <v>135</v>
          </cell>
          <cell r="E65">
            <v>134</v>
          </cell>
          <cell r="H65">
            <v>133</v>
          </cell>
          <cell r="K65">
            <v>132</v>
          </cell>
          <cell r="N65">
            <v>132</v>
          </cell>
        </row>
        <row r="66">
          <cell r="A66" t="str">
            <v>一般会計等に係る地方債の現在高</v>
          </cell>
          <cell r="B66">
            <v>40739</v>
          </cell>
          <cell r="E66">
            <v>40388</v>
          </cell>
          <cell r="H66">
            <v>39058</v>
          </cell>
          <cell r="K66">
            <v>37772</v>
          </cell>
          <cell r="N66">
            <v>36715</v>
          </cell>
        </row>
        <row r="67">
          <cell r="A67" t="str">
            <v>将来負担比率の分子</v>
          </cell>
          <cell r="B67" t="e">
            <v>#N/A</v>
          </cell>
          <cell r="C67">
            <v>14568</v>
          </cell>
          <cell r="D67" t="e">
            <v>#N/A</v>
          </cell>
          <cell r="E67" t="e">
            <v>#N/A</v>
          </cell>
          <cell r="F67">
            <v>12826</v>
          </cell>
          <cell r="G67" t="e">
            <v>#N/A</v>
          </cell>
          <cell r="H67" t="e">
            <v>#N/A</v>
          </cell>
          <cell r="I67">
            <v>11782</v>
          </cell>
          <cell r="J67" t="e">
            <v>#N/A</v>
          </cell>
          <cell r="K67" t="e">
            <v>#N/A</v>
          </cell>
          <cell r="L67">
            <v>11207</v>
          </cell>
          <cell r="M67" t="e">
            <v>#N/A</v>
          </cell>
          <cell r="N67" t="e">
            <v>#N/A</v>
          </cell>
          <cell r="O67">
            <v>10789</v>
          </cell>
          <cell r="P67" t="e">
            <v>#N/A</v>
          </cell>
        </row>
        <row r="71">
          <cell r="B71" t="str">
            <v>R04</v>
          </cell>
          <cell r="C71" t="str">
            <v>R05</v>
          </cell>
          <cell r="D71" t="str">
            <v>R06</v>
          </cell>
        </row>
        <row r="72">
          <cell r="A72" t="str">
            <v>財政調整基金</v>
          </cell>
          <cell r="B72">
            <v>2610</v>
          </cell>
          <cell r="C72">
            <v>3241</v>
          </cell>
          <cell r="D72">
            <v>3894</v>
          </cell>
        </row>
        <row r="73">
          <cell r="A73" t="str">
            <v>減債基金</v>
          </cell>
          <cell r="B73">
            <v>348</v>
          </cell>
          <cell r="C73">
            <v>443</v>
          </cell>
          <cell r="D73">
            <v>519</v>
          </cell>
        </row>
        <row r="74">
          <cell r="A74" t="str">
            <v>その他特定目的基金</v>
          </cell>
          <cell r="B74">
            <v>2966</v>
          </cell>
          <cell r="C74">
            <v>3124</v>
          </cell>
          <cell r="D74">
            <v>2988</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4DF6D-ECA6-4E09-A733-503314B7B42F}">
  <sheetPr>
    <pageSetUpPr fitToPage="1"/>
  </sheetPr>
  <dimension ref="A1:DO56"/>
  <sheetViews>
    <sheetView showGridLines="0" topLeftCell="A8" workbookViewId="0">
      <selection activeCell="AM18" sqref="AM18:AT18"/>
    </sheetView>
  </sheetViews>
  <sheetFormatPr defaultColWidth="0" defaultRowHeight="11.25" zeroHeight="1" x14ac:dyDescent="0.15"/>
  <cols>
    <col min="1" max="11" width="2.125" style="60" customWidth="1"/>
    <col min="12" max="12" width="2.25" style="60" customWidth="1"/>
    <col min="13" max="17" width="2.375" style="60" customWidth="1"/>
    <col min="18" max="119" width="2.125" style="60" customWidth="1"/>
    <col min="120" max="120" width="0" style="60" hidden="1" customWidth="1"/>
    <col min="121" max="16384" width="0" style="60" hidden="1"/>
  </cols>
  <sheetData>
    <row r="1" spans="1:119" ht="33" customHeight="1" x14ac:dyDescent="0.15">
      <c r="B1" s="61" t="s">
        <v>17</v>
      </c>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c r="AY1" s="61"/>
      <c r="AZ1" s="61"/>
      <c r="BA1" s="61"/>
      <c r="BB1" s="61"/>
      <c r="BC1" s="61"/>
      <c r="BD1" s="61"/>
      <c r="BE1" s="61"/>
      <c r="BF1" s="61"/>
      <c r="BG1" s="61"/>
      <c r="BH1" s="61"/>
      <c r="BI1" s="61"/>
      <c r="BJ1" s="61"/>
      <c r="BK1" s="61"/>
      <c r="BL1" s="61"/>
      <c r="BM1" s="61"/>
      <c r="BN1" s="61"/>
      <c r="BO1" s="61"/>
      <c r="BP1" s="61"/>
      <c r="BQ1" s="61"/>
      <c r="BR1" s="61"/>
      <c r="BS1" s="61"/>
      <c r="BT1" s="61"/>
      <c r="BU1" s="61"/>
      <c r="BV1" s="61"/>
      <c r="BW1" s="61"/>
      <c r="BX1" s="61"/>
      <c r="BY1" s="61"/>
      <c r="BZ1" s="61"/>
      <c r="CA1" s="61"/>
      <c r="CB1" s="61"/>
      <c r="CC1" s="61"/>
      <c r="CD1" s="61"/>
      <c r="CE1" s="61"/>
      <c r="CF1" s="61"/>
      <c r="CG1" s="61"/>
      <c r="CH1" s="61"/>
      <c r="CI1" s="61"/>
      <c r="CJ1" s="61"/>
      <c r="CK1" s="61"/>
      <c r="CL1" s="61"/>
      <c r="CM1" s="61"/>
      <c r="CN1" s="61"/>
      <c r="CO1" s="61"/>
      <c r="CP1" s="61"/>
      <c r="CQ1" s="61"/>
      <c r="CR1" s="61"/>
      <c r="CS1" s="61"/>
      <c r="CT1" s="61"/>
      <c r="CU1" s="61"/>
      <c r="CV1" s="61"/>
      <c r="CW1" s="61"/>
      <c r="CX1" s="61"/>
      <c r="CY1" s="61"/>
      <c r="CZ1" s="61"/>
      <c r="DA1" s="61"/>
      <c r="DB1" s="61"/>
      <c r="DC1" s="61"/>
      <c r="DD1" s="61"/>
      <c r="DE1" s="61"/>
      <c r="DF1" s="61"/>
      <c r="DG1" s="61"/>
      <c r="DH1" s="61"/>
      <c r="DI1" s="61"/>
      <c r="DJ1" s="62"/>
      <c r="DK1" s="62"/>
      <c r="DL1" s="62"/>
      <c r="DM1" s="62"/>
      <c r="DN1" s="62"/>
      <c r="DO1" s="62"/>
    </row>
    <row r="2" spans="1:119" ht="24.75" thickBot="1" x14ac:dyDescent="0.2">
      <c r="B2" s="63" t="s">
        <v>18</v>
      </c>
      <c r="C2" s="63"/>
      <c r="D2" s="64"/>
    </row>
    <row r="3" spans="1:119" ht="18.75" customHeight="1" thickBot="1" x14ac:dyDescent="0.2">
      <c r="A3" s="62"/>
      <c r="B3" s="65" t="s">
        <v>19</v>
      </c>
      <c r="C3" s="66"/>
      <c r="D3" s="66"/>
      <c r="E3" s="67"/>
      <c r="F3" s="67"/>
      <c r="G3" s="67"/>
      <c r="H3" s="67"/>
      <c r="I3" s="67"/>
      <c r="J3" s="67"/>
      <c r="K3" s="67"/>
      <c r="L3" s="67" t="s">
        <v>20</v>
      </c>
      <c r="M3" s="67"/>
      <c r="N3" s="67"/>
      <c r="O3" s="67"/>
      <c r="P3" s="67"/>
      <c r="Q3" s="67"/>
      <c r="R3" s="68"/>
      <c r="S3" s="68"/>
      <c r="T3" s="68"/>
      <c r="U3" s="68"/>
      <c r="V3" s="69"/>
      <c r="W3" s="70" t="s">
        <v>21</v>
      </c>
      <c r="X3" s="71"/>
      <c r="Y3" s="71"/>
      <c r="Z3" s="71"/>
      <c r="AA3" s="71"/>
      <c r="AB3" s="66"/>
      <c r="AC3" s="68" t="s">
        <v>22</v>
      </c>
      <c r="AD3" s="71"/>
      <c r="AE3" s="71"/>
      <c r="AF3" s="71"/>
      <c r="AG3" s="71"/>
      <c r="AH3" s="71"/>
      <c r="AI3" s="71"/>
      <c r="AJ3" s="71"/>
      <c r="AK3" s="71"/>
      <c r="AL3" s="72"/>
      <c r="AM3" s="70" t="s">
        <v>23</v>
      </c>
      <c r="AN3" s="71"/>
      <c r="AO3" s="71"/>
      <c r="AP3" s="71"/>
      <c r="AQ3" s="71"/>
      <c r="AR3" s="71"/>
      <c r="AS3" s="71"/>
      <c r="AT3" s="71"/>
      <c r="AU3" s="71"/>
      <c r="AV3" s="71"/>
      <c r="AW3" s="71"/>
      <c r="AX3" s="72"/>
      <c r="AY3" s="73" t="s">
        <v>24</v>
      </c>
      <c r="AZ3" s="74"/>
      <c r="BA3" s="74"/>
      <c r="BB3" s="74"/>
      <c r="BC3" s="74"/>
      <c r="BD3" s="74"/>
      <c r="BE3" s="74"/>
      <c r="BF3" s="74"/>
      <c r="BG3" s="74"/>
      <c r="BH3" s="74"/>
      <c r="BI3" s="74"/>
      <c r="BJ3" s="74"/>
      <c r="BK3" s="74"/>
      <c r="BL3" s="74"/>
      <c r="BM3" s="75"/>
      <c r="BN3" s="70" t="s">
        <v>25</v>
      </c>
      <c r="BO3" s="71"/>
      <c r="BP3" s="71"/>
      <c r="BQ3" s="71"/>
      <c r="BR3" s="71"/>
      <c r="BS3" s="71"/>
      <c r="BT3" s="71"/>
      <c r="BU3" s="72"/>
      <c r="BV3" s="70" t="s">
        <v>26</v>
      </c>
      <c r="BW3" s="71"/>
      <c r="BX3" s="71"/>
      <c r="BY3" s="71"/>
      <c r="BZ3" s="71"/>
      <c r="CA3" s="71"/>
      <c r="CB3" s="71"/>
      <c r="CC3" s="72"/>
      <c r="CD3" s="73" t="s">
        <v>24</v>
      </c>
      <c r="CE3" s="74"/>
      <c r="CF3" s="74"/>
      <c r="CG3" s="74"/>
      <c r="CH3" s="74"/>
      <c r="CI3" s="74"/>
      <c r="CJ3" s="74"/>
      <c r="CK3" s="74"/>
      <c r="CL3" s="74"/>
      <c r="CM3" s="74"/>
      <c r="CN3" s="74"/>
      <c r="CO3" s="74"/>
      <c r="CP3" s="74"/>
      <c r="CQ3" s="74"/>
      <c r="CR3" s="74"/>
      <c r="CS3" s="75"/>
      <c r="CT3" s="70" t="s">
        <v>27</v>
      </c>
      <c r="CU3" s="71"/>
      <c r="CV3" s="71"/>
      <c r="CW3" s="71"/>
      <c r="CX3" s="71"/>
      <c r="CY3" s="71"/>
      <c r="CZ3" s="71"/>
      <c r="DA3" s="72"/>
      <c r="DB3" s="70" t="s">
        <v>28</v>
      </c>
      <c r="DC3" s="71"/>
      <c r="DD3" s="71"/>
      <c r="DE3" s="71"/>
      <c r="DF3" s="71"/>
      <c r="DG3" s="71"/>
      <c r="DH3" s="71"/>
      <c r="DI3" s="72"/>
    </row>
    <row r="4" spans="1:119" ht="18.75" customHeight="1" x14ac:dyDescent="0.15">
      <c r="A4" s="62"/>
      <c r="B4" s="76"/>
      <c r="C4" s="77"/>
      <c r="D4" s="77"/>
      <c r="E4" s="78"/>
      <c r="F4" s="78"/>
      <c r="G4" s="78"/>
      <c r="H4" s="78"/>
      <c r="I4" s="78"/>
      <c r="J4" s="78"/>
      <c r="K4" s="78"/>
      <c r="L4" s="78"/>
      <c r="M4" s="78"/>
      <c r="N4" s="78"/>
      <c r="O4" s="78"/>
      <c r="P4" s="78"/>
      <c r="Q4" s="78"/>
      <c r="R4" s="79"/>
      <c r="S4" s="79"/>
      <c r="T4" s="79"/>
      <c r="U4" s="79"/>
      <c r="V4" s="80"/>
      <c r="W4" s="81"/>
      <c r="X4" s="82"/>
      <c r="Y4" s="82"/>
      <c r="Z4" s="82"/>
      <c r="AA4" s="82"/>
      <c r="AB4" s="77"/>
      <c r="AC4" s="79"/>
      <c r="AD4" s="82"/>
      <c r="AE4" s="82"/>
      <c r="AF4" s="82"/>
      <c r="AG4" s="82"/>
      <c r="AH4" s="82"/>
      <c r="AI4" s="82"/>
      <c r="AJ4" s="82"/>
      <c r="AK4" s="82"/>
      <c r="AL4" s="83"/>
      <c r="AM4" s="84"/>
      <c r="AN4" s="85"/>
      <c r="AO4" s="85"/>
      <c r="AP4" s="85"/>
      <c r="AQ4" s="85"/>
      <c r="AR4" s="85"/>
      <c r="AS4" s="85"/>
      <c r="AT4" s="85"/>
      <c r="AU4" s="85"/>
      <c r="AV4" s="85"/>
      <c r="AW4" s="85"/>
      <c r="AX4" s="86"/>
      <c r="AY4" s="87" t="s">
        <v>29</v>
      </c>
      <c r="AZ4" s="88"/>
      <c r="BA4" s="88"/>
      <c r="BB4" s="88"/>
      <c r="BC4" s="88"/>
      <c r="BD4" s="88"/>
      <c r="BE4" s="88"/>
      <c r="BF4" s="88"/>
      <c r="BG4" s="88"/>
      <c r="BH4" s="88"/>
      <c r="BI4" s="88"/>
      <c r="BJ4" s="88"/>
      <c r="BK4" s="88"/>
      <c r="BL4" s="88"/>
      <c r="BM4" s="89"/>
      <c r="BN4" s="90">
        <v>47869449</v>
      </c>
      <c r="BO4" s="91"/>
      <c r="BP4" s="91"/>
      <c r="BQ4" s="91"/>
      <c r="BR4" s="91"/>
      <c r="BS4" s="91"/>
      <c r="BT4" s="91"/>
      <c r="BU4" s="92"/>
      <c r="BV4" s="90">
        <v>46572092</v>
      </c>
      <c r="BW4" s="91"/>
      <c r="BX4" s="91"/>
      <c r="BY4" s="91"/>
      <c r="BZ4" s="91"/>
      <c r="CA4" s="91"/>
      <c r="CB4" s="91"/>
      <c r="CC4" s="92"/>
      <c r="CD4" s="93" t="s">
        <v>30</v>
      </c>
      <c r="CE4" s="94"/>
      <c r="CF4" s="94"/>
      <c r="CG4" s="94"/>
      <c r="CH4" s="94"/>
      <c r="CI4" s="94"/>
      <c r="CJ4" s="94"/>
      <c r="CK4" s="94"/>
      <c r="CL4" s="94"/>
      <c r="CM4" s="94"/>
      <c r="CN4" s="94"/>
      <c r="CO4" s="94"/>
      <c r="CP4" s="94"/>
      <c r="CQ4" s="94"/>
      <c r="CR4" s="94"/>
      <c r="CS4" s="95"/>
      <c r="CT4" s="96">
        <v>5.2</v>
      </c>
      <c r="CU4" s="97"/>
      <c r="CV4" s="97"/>
      <c r="CW4" s="97"/>
      <c r="CX4" s="97"/>
      <c r="CY4" s="97"/>
      <c r="CZ4" s="97"/>
      <c r="DA4" s="98"/>
      <c r="DB4" s="96">
        <v>6.6</v>
      </c>
      <c r="DC4" s="97"/>
      <c r="DD4" s="97"/>
      <c r="DE4" s="97"/>
      <c r="DF4" s="97"/>
      <c r="DG4" s="97"/>
      <c r="DH4" s="97"/>
      <c r="DI4" s="98"/>
    </row>
    <row r="5" spans="1:119" ht="18.75" customHeight="1" x14ac:dyDescent="0.15">
      <c r="A5" s="62"/>
      <c r="B5" s="99"/>
      <c r="C5" s="100"/>
      <c r="D5" s="100"/>
      <c r="E5" s="101"/>
      <c r="F5" s="101"/>
      <c r="G5" s="101"/>
      <c r="H5" s="101"/>
      <c r="I5" s="101"/>
      <c r="J5" s="101"/>
      <c r="K5" s="101"/>
      <c r="L5" s="101"/>
      <c r="M5" s="101"/>
      <c r="N5" s="101"/>
      <c r="O5" s="101"/>
      <c r="P5" s="101"/>
      <c r="Q5" s="101"/>
      <c r="R5" s="102"/>
      <c r="S5" s="102"/>
      <c r="T5" s="102"/>
      <c r="U5" s="102"/>
      <c r="V5" s="103"/>
      <c r="W5" s="84"/>
      <c r="X5" s="85"/>
      <c r="Y5" s="85"/>
      <c r="Z5" s="85"/>
      <c r="AA5" s="85"/>
      <c r="AB5" s="100"/>
      <c r="AC5" s="102"/>
      <c r="AD5" s="85"/>
      <c r="AE5" s="85"/>
      <c r="AF5" s="85"/>
      <c r="AG5" s="85"/>
      <c r="AH5" s="85"/>
      <c r="AI5" s="85"/>
      <c r="AJ5" s="85"/>
      <c r="AK5" s="85"/>
      <c r="AL5" s="86"/>
      <c r="AM5" s="104" t="s">
        <v>31</v>
      </c>
      <c r="AN5" s="105"/>
      <c r="AO5" s="105"/>
      <c r="AP5" s="105"/>
      <c r="AQ5" s="105"/>
      <c r="AR5" s="105"/>
      <c r="AS5" s="105"/>
      <c r="AT5" s="106"/>
      <c r="AU5" s="107" t="s">
        <v>32</v>
      </c>
      <c r="AV5" s="108"/>
      <c r="AW5" s="108"/>
      <c r="AX5" s="108"/>
      <c r="AY5" s="109" t="s">
        <v>33</v>
      </c>
      <c r="AZ5" s="110"/>
      <c r="BA5" s="110"/>
      <c r="BB5" s="110"/>
      <c r="BC5" s="110"/>
      <c r="BD5" s="110"/>
      <c r="BE5" s="110"/>
      <c r="BF5" s="110"/>
      <c r="BG5" s="110"/>
      <c r="BH5" s="110"/>
      <c r="BI5" s="110"/>
      <c r="BJ5" s="110"/>
      <c r="BK5" s="110"/>
      <c r="BL5" s="110"/>
      <c r="BM5" s="111"/>
      <c r="BN5" s="112">
        <v>46745770</v>
      </c>
      <c r="BO5" s="113"/>
      <c r="BP5" s="113"/>
      <c r="BQ5" s="113"/>
      <c r="BR5" s="113"/>
      <c r="BS5" s="113"/>
      <c r="BT5" s="113"/>
      <c r="BU5" s="114"/>
      <c r="BV5" s="112">
        <v>45213761</v>
      </c>
      <c r="BW5" s="113"/>
      <c r="BX5" s="113"/>
      <c r="BY5" s="113"/>
      <c r="BZ5" s="113"/>
      <c r="CA5" s="113"/>
      <c r="CB5" s="113"/>
      <c r="CC5" s="114"/>
      <c r="CD5" s="115" t="s">
        <v>34</v>
      </c>
      <c r="CE5" s="116"/>
      <c r="CF5" s="116"/>
      <c r="CG5" s="116"/>
      <c r="CH5" s="116"/>
      <c r="CI5" s="116"/>
      <c r="CJ5" s="116"/>
      <c r="CK5" s="116"/>
      <c r="CL5" s="116"/>
      <c r="CM5" s="116"/>
      <c r="CN5" s="116"/>
      <c r="CO5" s="116"/>
      <c r="CP5" s="116"/>
      <c r="CQ5" s="116"/>
      <c r="CR5" s="116"/>
      <c r="CS5" s="117"/>
      <c r="CT5" s="118">
        <v>92.4</v>
      </c>
      <c r="CU5" s="119"/>
      <c r="CV5" s="119"/>
      <c r="CW5" s="119"/>
      <c r="CX5" s="119"/>
      <c r="CY5" s="119"/>
      <c r="CZ5" s="119"/>
      <c r="DA5" s="120"/>
      <c r="DB5" s="118">
        <v>92.4</v>
      </c>
      <c r="DC5" s="119"/>
      <c r="DD5" s="119"/>
      <c r="DE5" s="119"/>
      <c r="DF5" s="119"/>
      <c r="DG5" s="119"/>
      <c r="DH5" s="119"/>
      <c r="DI5" s="120"/>
    </row>
    <row r="6" spans="1:119" ht="18.75" customHeight="1" x14ac:dyDescent="0.15">
      <c r="A6" s="62"/>
      <c r="B6" s="121" t="s">
        <v>35</v>
      </c>
      <c r="C6" s="122"/>
      <c r="D6" s="122"/>
      <c r="E6" s="123"/>
      <c r="F6" s="123"/>
      <c r="G6" s="123"/>
      <c r="H6" s="123"/>
      <c r="I6" s="123"/>
      <c r="J6" s="123"/>
      <c r="K6" s="123"/>
      <c r="L6" s="123" t="s">
        <v>36</v>
      </c>
      <c r="M6" s="123"/>
      <c r="N6" s="123"/>
      <c r="O6" s="123"/>
      <c r="P6" s="123"/>
      <c r="Q6" s="123"/>
      <c r="R6" s="124"/>
      <c r="S6" s="124"/>
      <c r="T6" s="124"/>
      <c r="U6" s="124"/>
      <c r="V6" s="125"/>
      <c r="W6" s="126" t="s">
        <v>37</v>
      </c>
      <c r="X6" s="127"/>
      <c r="Y6" s="127"/>
      <c r="Z6" s="127"/>
      <c r="AA6" s="127"/>
      <c r="AB6" s="122"/>
      <c r="AC6" s="128" t="s">
        <v>38</v>
      </c>
      <c r="AD6" s="129"/>
      <c r="AE6" s="129"/>
      <c r="AF6" s="129"/>
      <c r="AG6" s="129"/>
      <c r="AH6" s="129"/>
      <c r="AI6" s="129"/>
      <c r="AJ6" s="129"/>
      <c r="AK6" s="129"/>
      <c r="AL6" s="130"/>
      <c r="AM6" s="104" t="s">
        <v>39</v>
      </c>
      <c r="AN6" s="105"/>
      <c r="AO6" s="105"/>
      <c r="AP6" s="105"/>
      <c r="AQ6" s="105"/>
      <c r="AR6" s="105"/>
      <c r="AS6" s="105"/>
      <c r="AT6" s="106"/>
      <c r="AU6" s="107" t="s">
        <v>32</v>
      </c>
      <c r="AV6" s="108"/>
      <c r="AW6" s="108"/>
      <c r="AX6" s="108"/>
      <c r="AY6" s="109" t="s">
        <v>40</v>
      </c>
      <c r="AZ6" s="110"/>
      <c r="BA6" s="110"/>
      <c r="BB6" s="110"/>
      <c r="BC6" s="110"/>
      <c r="BD6" s="110"/>
      <c r="BE6" s="110"/>
      <c r="BF6" s="110"/>
      <c r="BG6" s="110"/>
      <c r="BH6" s="110"/>
      <c r="BI6" s="110"/>
      <c r="BJ6" s="110"/>
      <c r="BK6" s="110"/>
      <c r="BL6" s="110"/>
      <c r="BM6" s="111"/>
      <c r="BN6" s="112">
        <v>1123679</v>
      </c>
      <c r="BO6" s="113"/>
      <c r="BP6" s="113"/>
      <c r="BQ6" s="113"/>
      <c r="BR6" s="113"/>
      <c r="BS6" s="113"/>
      <c r="BT6" s="113"/>
      <c r="BU6" s="114"/>
      <c r="BV6" s="112">
        <v>1358331</v>
      </c>
      <c r="BW6" s="113"/>
      <c r="BX6" s="113"/>
      <c r="BY6" s="113"/>
      <c r="BZ6" s="113"/>
      <c r="CA6" s="113"/>
      <c r="CB6" s="113"/>
      <c r="CC6" s="114"/>
      <c r="CD6" s="115" t="s">
        <v>41</v>
      </c>
      <c r="CE6" s="116"/>
      <c r="CF6" s="116"/>
      <c r="CG6" s="116"/>
      <c r="CH6" s="116"/>
      <c r="CI6" s="116"/>
      <c r="CJ6" s="116"/>
      <c r="CK6" s="116"/>
      <c r="CL6" s="116"/>
      <c r="CM6" s="116"/>
      <c r="CN6" s="116"/>
      <c r="CO6" s="116"/>
      <c r="CP6" s="116"/>
      <c r="CQ6" s="116"/>
      <c r="CR6" s="116"/>
      <c r="CS6" s="117"/>
      <c r="CT6" s="131">
        <v>92.8</v>
      </c>
      <c r="CU6" s="132"/>
      <c r="CV6" s="132"/>
      <c r="CW6" s="132"/>
      <c r="CX6" s="132"/>
      <c r="CY6" s="132"/>
      <c r="CZ6" s="132"/>
      <c r="DA6" s="133"/>
      <c r="DB6" s="131">
        <v>93.2</v>
      </c>
      <c r="DC6" s="132"/>
      <c r="DD6" s="132"/>
      <c r="DE6" s="132"/>
      <c r="DF6" s="132"/>
      <c r="DG6" s="132"/>
      <c r="DH6" s="132"/>
      <c r="DI6" s="133"/>
    </row>
    <row r="7" spans="1:119" ht="18.75" customHeight="1" x14ac:dyDescent="0.15">
      <c r="A7" s="62"/>
      <c r="B7" s="76"/>
      <c r="C7" s="77"/>
      <c r="D7" s="77"/>
      <c r="E7" s="78"/>
      <c r="F7" s="78"/>
      <c r="G7" s="78"/>
      <c r="H7" s="78"/>
      <c r="I7" s="78"/>
      <c r="J7" s="78"/>
      <c r="K7" s="78"/>
      <c r="L7" s="78"/>
      <c r="M7" s="78"/>
      <c r="N7" s="78"/>
      <c r="O7" s="78"/>
      <c r="P7" s="78"/>
      <c r="Q7" s="78"/>
      <c r="R7" s="79"/>
      <c r="S7" s="79"/>
      <c r="T7" s="79"/>
      <c r="U7" s="79"/>
      <c r="V7" s="80"/>
      <c r="W7" s="81"/>
      <c r="X7" s="82"/>
      <c r="Y7" s="82"/>
      <c r="Z7" s="82"/>
      <c r="AA7" s="82"/>
      <c r="AB7" s="77"/>
      <c r="AC7" s="134"/>
      <c r="AD7" s="135"/>
      <c r="AE7" s="135"/>
      <c r="AF7" s="135"/>
      <c r="AG7" s="135"/>
      <c r="AH7" s="135"/>
      <c r="AI7" s="135"/>
      <c r="AJ7" s="135"/>
      <c r="AK7" s="135"/>
      <c r="AL7" s="136"/>
      <c r="AM7" s="104" t="s">
        <v>42</v>
      </c>
      <c r="AN7" s="105"/>
      <c r="AO7" s="105"/>
      <c r="AP7" s="105"/>
      <c r="AQ7" s="105"/>
      <c r="AR7" s="105"/>
      <c r="AS7" s="105"/>
      <c r="AT7" s="106"/>
      <c r="AU7" s="107" t="s">
        <v>32</v>
      </c>
      <c r="AV7" s="108"/>
      <c r="AW7" s="108"/>
      <c r="AX7" s="108"/>
      <c r="AY7" s="109" t="s">
        <v>43</v>
      </c>
      <c r="AZ7" s="110"/>
      <c r="BA7" s="110"/>
      <c r="BB7" s="110"/>
      <c r="BC7" s="110"/>
      <c r="BD7" s="110"/>
      <c r="BE7" s="110"/>
      <c r="BF7" s="110"/>
      <c r="BG7" s="110"/>
      <c r="BH7" s="110"/>
      <c r="BI7" s="110"/>
      <c r="BJ7" s="110"/>
      <c r="BK7" s="110"/>
      <c r="BL7" s="110"/>
      <c r="BM7" s="111"/>
      <c r="BN7" s="112">
        <v>52331</v>
      </c>
      <c r="BO7" s="113"/>
      <c r="BP7" s="113"/>
      <c r="BQ7" s="113"/>
      <c r="BR7" s="113"/>
      <c r="BS7" s="113"/>
      <c r="BT7" s="113"/>
      <c r="BU7" s="114"/>
      <c r="BV7" s="112">
        <v>54298</v>
      </c>
      <c r="BW7" s="113"/>
      <c r="BX7" s="113"/>
      <c r="BY7" s="113"/>
      <c r="BZ7" s="113"/>
      <c r="CA7" s="113"/>
      <c r="CB7" s="113"/>
      <c r="CC7" s="114"/>
      <c r="CD7" s="115" t="s">
        <v>44</v>
      </c>
      <c r="CE7" s="116"/>
      <c r="CF7" s="116"/>
      <c r="CG7" s="116"/>
      <c r="CH7" s="116"/>
      <c r="CI7" s="116"/>
      <c r="CJ7" s="116"/>
      <c r="CK7" s="116"/>
      <c r="CL7" s="116"/>
      <c r="CM7" s="116"/>
      <c r="CN7" s="116"/>
      <c r="CO7" s="116"/>
      <c r="CP7" s="116"/>
      <c r="CQ7" s="116"/>
      <c r="CR7" s="116"/>
      <c r="CS7" s="117"/>
      <c r="CT7" s="112">
        <v>20513928</v>
      </c>
      <c r="CU7" s="113"/>
      <c r="CV7" s="113"/>
      <c r="CW7" s="113"/>
      <c r="CX7" s="113"/>
      <c r="CY7" s="113"/>
      <c r="CZ7" s="113"/>
      <c r="DA7" s="114"/>
      <c r="DB7" s="112">
        <v>19860045</v>
      </c>
      <c r="DC7" s="113"/>
      <c r="DD7" s="113"/>
      <c r="DE7" s="113"/>
      <c r="DF7" s="113"/>
      <c r="DG7" s="113"/>
      <c r="DH7" s="113"/>
      <c r="DI7" s="114"/>
    </row>
    <row r="8" spans="1:119" ht="18.75" customHeight="1" thickBot="1" x14ac:dyDescent="0.2">
      <c r="A8" s="62"/>
      <c r="B8" s="137"/>
      <c r="C8" s="138"/>
      <c r="D8" s="138"/>
      <c r="E8" s="139"/>
      <c r="F8" s="139"/>
      <c r="G8" s="139"/>
      <c r="H8" s="139"/>
      <c r="I8" s="139"/>
      <c r="J8" s="139"/>
      <c r="K8" s="139"/>
      <c r="L8" s="139"/>
      <c r="M8" s="139"/>
      <c r="N8" s="139"/>
      <c r="O8" s="139"/>
      <c r="P8" s="139"/>
      <c r="Q8" s="139"/>
      <c r="R8" s="140"/>
      <c r="S8" s="140"/>
      <c r="T8" s="140"/>
      <c r="U8" s="140"/>
      <c r="V8" s="141"/>
      <c r="W8" s="142"/>
      <c r="X8" s="143"/>
      <c r="Y8" s="143"/>
      <c r="Z8" s="143"/>
      <c r="AA8" s="143"/>
      <c r="AB8" s="138"/>
      <c r="AC8" s="144"/>
      <c r="AD8" s="145"/>
      <c r="AE8" s="145"/>
      <c r="AF8" s="145"/>
      <c r="AG8" s="145"/>
      <c r="AH8" s="145"/>
      <c r="AI8" s="145"/>
      <c r="AJ8" s="145"/>
      <c r="AK8" s="145"/>
      <c r="AL8" s="146"/>
      <c r="AM8" s="104" t="s">
        <v>45</v>
      </c>
      <c r="AN8" s="105"/>
      <c r="AO8" s="105"/>
      <c r="AP8" s="105"/>
      <c r="AQ8" s="105"/>
      <c r="AR8" s="105"/>
      <c r="AS8" s="105"/>
      <c r="AT8" s="106"/>
      <c r="AU8" s="107" t="s">
        <v>46</v>
      </c>
      <c r="AV8" s="108"/>
      <c r="AW8" s="108"/>
      <c r="AX8" s="108"/>
      <c r="AY8" s="109" t="s">
        <v>47</v>
      </c>
      <c r="AZ8" s="110"/>
      <c r="BA8" s="110"/>
      <c r="BB8" s="110"/>
      <c r="BC8" s="110"/>
      <c r="BD8" s="110"/>
      <c r="BE8" s="110"/>
      <c r="BF8" s="110"/>
      <c r="BG8" s="110"/>
      <c r="BH8" s="110"/>
      <c r="BI8" s="110"/>
      <c r="BJ8" s="110"/>
      <c r="BK8" s="110"/>
      <c r="BL8" s="110"/>
      <c r="BM8" s="111"/>
      <c r="BN8" s="112">
        <v>1071348</v>
      </c>
      <c r="BO8" s="113"/>
      <c r="BP8" s="113"/>
      <c r="BQ8" s="113"/>
      <c r="BR8" s="113"/>
      <c r="BS8" s="113"/>
      <c r="BT8" s="113"/>
      <c r="BU8" s="114"/>
      <c r="BV8" s="112">
        <v>1304033</v>
      </c>
      <c r="BW8" s="113"/>
      <c r="BX8" s="113"/>
      <c r="BY8" s="113"/>
      <c r="BZ8" s="113"/>
      <c r="CA8" s="113"/>
      <c r="CB8" s="113"/>
      <c r="CC8" s="114"/>
      <c r="CD8" s="115" t="s">
        <v>48</v>
      </c>
      <c r="CE8" s="116"/>
      <c r="CF8" s="116"/>
      <c r="CG8" s="116"/>
      <c r="CH8" s="116"/>
      <c r="CI8" s="116"/>
      <c r="CJ8" s="116"/>
      <c r="CK8" s="116"/>
      <c r="CL8" s="116"/>
      <c r="CM8" s="116"/>
      <c r="CN8" s="116"/>
      <c r="CO8" s="116"/>
      <c r="CP8" s="116"/>
      <c r="CQ8" s="116"/>
      <c r="CR8" s="116"/>
      <c r="CS8" s="117"/>
      <c r="CT8" s="147">
        <v>0.57999999999999996</v>
      </c>
      <c r="CU8" s="148"/>
      <c r="CV8" s="148"/>
      <c r="CW8" s="148"/>
      <c r="CX8" s="148"/>
      <c r="CY8" s="148"/>
      <c r="CZ8" s="148"/>
      <c r="DA8" s="149"/>
      <c r="DB8" s="147">
        <v>0.57999999999999996</v>
      </c>
      <c r="DC8" s="148"/>
      <c r="DD8" s="148"/>
      <c r="DE8" s="148"/>
      <c r="DF8" s="148"/>
      <c r="DG8" s="148"/>
      <c r="DH8" s="148"/>
      <c r="DI8" s="149"/>
    </row>
    <row r="9" spans="1:119" ht="18.75" customHeight="1" thickBot="1" x14ac:dyDescent="0.2">
      <c r="A9" s="62"/>
      <c r="B9" s="73" t="s">
        <v>49</v>
      </c>
      <c r="C9" s="74"/>
      <c r="D9" s="74"/>
      <c r="E9" s="74"/>
      <c r="F9" s="74"/>
      <c r="G9" s="74"/>
      <c r="H9" s="74"/>
      <c r="I9" s="74"/>
      <c r="J9" s="74"/>
      <c r="K9" s="150"/>
      <c r="L9" s="151" t="s">
        <v>50</v>
      </c>
      <c r="M9" s="152"/>
      <c r="N9" s="152"/>
      <c r="O9" s="152"/>
      <c r="P9" s="152"/>
      <c r="Q9" s="153"/>
      <c r="R9" s="154">
        <v>86174</v>
      </c>
      <c r="S9" s="155"/>
      <c r="T9" s="155"/>
      <c r="U9" s="155"/>
      <c r="V9" s="156"/>
      <c r="W9" s="70" t="s">
        <v>51</v>
      </c>
      <c r="X9" s="71"/>
      <c r="Y9" s="71"/>
      <c r="Z9" s="71"/>
      <c r="AA9" s="71"/>
      <c r="AB9" s="71"/>
      <c r="AC9" s="71"/>
      <c r="AD9" s="71"/>
      <c r="AE9" s="71"/>
      <c r="AF9" s="71"/>
      <c r="AG9" s="71"/>
      <c r="AH9" s="71"/>
      <c r="AI9" s="71"/>
      <c r="AJ9" s="71"/>
      <c r="AK9" s="71"/>
      <c r="AL9" s="72"/>
      <c r="AM9" s="104" t="s">
        <v>52</v>
      </c>
      <c r="AN9" s="105"/>
      <c r="AO9" s="105"/>
      <c r="AP9" s="105"/>
      <c r="AQ9" s="105"/>
      <c r="AR9" s="105"/>
      <c r="AS9" s="105"/>
      <c r="AT9" s="106"/>
      <c r="AU9" s="107" t="s">
        <v>32</v>
      </c>
      <c r="AV9" s="108"/>
      <c r="AW9" s="108"/>
      <c r="AX9" s="108"/>
      <c r="AY9" s="109" t="s">
        <v>53</v>
      </c>
      <c r="AZ9" s="110"/>
      <c r="BA9" s="110"/>
      <c r="BB9" s="110"/>
      <c r="BC9" s="110"/>
      <c r="BD9" s="110"/>
      <c r="BE9" s="110"/>
      <c r="BF9" s="110"/>
      <c r="BG9" s="110"/>
      <c r="BH9" s="110"/>
      <c r="BI9" s="110"/>
      <c r="BJ9" s="110"/>
      <c r="BK9" s="110"/>
      <c r="BL9" s="110"/>
      <c r="BM9" s="111"/>
      <c r="BN9" s="112">
        <v>-232685</v>
      </c>
      <c r="BO9" s="113"/>
      <c r="BP9" s="113"/>
      <c r="BQ9" s="113"/>
      <c r="BR9" s="113"/>
      <c r="BS9" s="113"/>
      <c r="BT9" s="113"/>
      <c r="BU9" s="114"/>
      <c r="BV9" s="112">
        <v>49233</v>
      </c>
      <c r="BW9" s="113"/>
      <c r="BX9" s="113"/>
      <c r="BY9" s="113"/>
      <c r="BZ9" s="113"/>
      <c r="CA9" s="113"/>
      <c r="CB9" s="113"/>
      <c r="CC9" s="114"/>
      <c r="CD9" s="115" t="s">
        <v>54</v>
      </c>
      <c r="CE9" s="116"/>
      <c r="CF9" s="116"/>
      <c r="CG9" s="116"/>
      <c r="CH9" s="116"/>
      <c r="CI9" s="116"/>
      <c r="CJ9" s="116"/>
      <c r="CK9" s="116"/>
      <c r="CL9" s="116"/>
      <c r="CM9" s="116"/>
      <c r="CN9" s="116"/>
      <c r="CO9" s="116"/>
      <c r="CP9" s="116"/>
      <c r="CQ9" s="116"/>
      <c r="CR9" s="116"/>
      <c r="CS9" s="117"/>
      <c r="CT9" s="118">
        <v>14.7</v>
      </c>
      <c r="CU9" s="119"/>
      <c r="CV9" s="119"/>
      <c r="CW9" s="119"/>
      <c r="CX9" s="119"/>
      <c r="CY9" s="119"/>
      <c r="CZ9" s="119"/>
      <c r="DA9" s="120"/>
      <c r="DB9" s="118">
        <v>15.7</v>
      </c>
      <c r="DC9" s="119"/>
      <c r="DD9" s="119"/>
      <c r="DE9" s="119"/>
      <c r="DF9" s="119"/>
      <c r="DG9" s="119"/>
      <c r="DH9" s="119"/>
      <c r="DI9" s="120"/>
    </row>
    <row r="10" spans="1:119" ht="18.75" customHeight="1" thickBot="1" x14ac:dyDescent="0.2">
      <c r="A10" s="62"/>
      <c r="B10" s="73"/>
      <c r="C10" s="74"/>
      <c r="D10" s="74"/>
      <c r="E10" s="74"/>
      <c r="F10" s="74"/>
      <c r="G10" s="74"/>
      <c r="H10" s="74"/>
      <c r="I10" s="74"/>
      <c r="J10" s="74"/>
      <c r="K10" s="150"/>
      <c r="L10" s="157" t="s">
        <v>55</v>
      </c>
      <c r="M10" s="105"/>
      <c r="N10" s="105"/>
      <c r="O10" s="105"/>
      <c r="P10" s="105"/>
      <c r="Q10" s="106"/>
      <c r="R10" s="158">
        <v>89479</v>
      </c>
      <c r="S10" s="159"/>
      <c r="T10" s="159"/>
      <c r="U10" s="159"/>
      <c r="V10" s="160"/>
      <c r="W10" s="81"/>
      <c r="X10" s="82"/>
      <c r="Y10" s="82"/>
      <c r="Z10" s="82"/>
      <c r="AA10" s="82"/>
      <c r="AB10" s="82"/>
      <c r="AC10" s="82"/>
      <c r="AD10" s="82"/>
      <c r="AE10" s="82"/>
      <c r="AF10" s="82"/>
      <c r="AG10" s="82"/>
      <c r="AH10" s="82"/>
      <c r="AI10" s="82"/>
      <c r="AJ10" s="82"/>
      <c r="AK10" s="82"/>
      <c r="AL10" s="83"/>
      <c r="AM10" s="104" t="s">
        <v>56</v>
      </c>
      <c r="AN10" s="105"/>
      <c r="AO10" s="105"/>
      <c r="AP10" s="105"/>
      <c r="AQ10" s="105"/>
      <c r="AR10" s="105"/>
      <c r="AS10" s="105"/>
      <c r="AT10" s="106"/>
      <c r="AU10" s="107" t="s">
        <v>32</v>
      </c>
      <c r="AV10" s="108"/>
      <c r="AW10" s="108"/>
      <c r="AX10" s="108"/>
      <c r="AY10" s="109" t="s">
        <v>57</v>
      </c>
      <c r="AZ10" s="110"/>
      <c r="BA10" s="110"/>
      <c r="BB10" s="110"/>
      <c r="BC10" s="110"/>
      <c r="BD10" s="110"/>
      <c r="BE10" s="110"/>
      <c r="BF10" s="110"/>
      <c r="BG10" s="110"/>
      <c r="BH10" s="110"/>
      <c r="BI10" s="110"/>
      <c r="BJ10" s="110"/>
      <c r="BK10" s="110"/>
      <c r="BL10" s="110"/>
      <c r="BM10" s="111"/>
      <c r="BN10" s="112">
        <v>652571</v>
      </c>
      <c r="BO10" s="113"/>
      <c r="BP10" s="113"/>
      <c r="BQ10" s="113"/>
      <c r="BR10" s="113"/>
      <c r="BS10" s="113"/>
      <c r="BT10" s="113"/>
      <c r="BU10" s="114"/>
      <c r="BV10" s="112">
        <v>630581</v>
      </c>
      <c r="BW10" s="113"/>
      <c r="BX10" s="113"/>
      <c r="BY10" s="113"/>
      <c r="BZ10" s="113"/>
      <c r="CA10" s="113"/>
      <c r="CB10" s="113"/>
      <c r="CC10" s="114"/>
      <c r="CD10" s="161" t="s">
        <v>58</v>
      </c>
      <c r="CE10" s="162"/>
      <c r="CF10" s="162"/>
      <c r="CG10" s="162"/>
      <c r="CH10" s="162"/>
      <c r="CI10" s="162"/>
      <c r="CJ10" s="162"/>
      <c r="CK10" s="162"/>
      <c r="CL10" s="162"/>
      <c r="CM10" s="162"/>
      <c r="CN10" s="162"/>
      <c r="CO10" s="162"/>
      <c r="CP10" s="162"/>
      <c r="CQ10" s="162"/>
      <c r="CR10" s="162"/>
      <c r="CS10" s="163"/>
      <c r="CT10" s="164"/>
      <c r="CU10" s="165"/>
      <c r="CV10" s="165"/>
      <c r="CW10" s="165"/>
      <c r="CX10" s="165"/>
      <c r="CY10" s="165"/>
      <c r="CZ10" s="165"/>
      <c r="DA10" s="166"/>
      <c r="DB10" s="164"/>
      <c r="DC10" s="165"/>
      <c r="DD10" s="165"/>
      <c r="DE10" s="165"/>
      <c r="DF10" s="165"/>
      <c r="DG10" s="165"/>
      <c r="DH10" s="165"/>
      <c r="DI10" s="166"/>
    </row>
    <row r="11" spans="1:119" ht="18.75" customHeight="1" thickBot="1" x14ac:dyDescent="0.2">
      <c r="A11" s="62"/>
      <c r="B11" s="73"/>
      <c r="C11" s="74"/>
      <c r="D11" s="74"/>
      <c r="E11" s="74"/>
      <c r="F11" s="74"/>
      <c r="G11" s="74"/>
      <c r="H11" s="74"/>
      <c r="I11" s="74"/>
      <c r="J11" s="74"/>
      <c r="K11" s="150"/>
      <c r="L11" s="167" t="s">
        <v>59</v>
      </c>
      <c r="M11" s="168"/>
      <c r="N11" s="168"/>
      <c r="O11" s="168"/>
      <c r="P11" s="168"/>
      <c r="Q11" s="169"/>
      <c r="R11" s="170" t="s">
        <v>60</v>
      </c>
      <c r="S11" s="171"/>
      <c r="T11" s="171"/>
      <c r="U11" s="171"/>
      <c r="V11" s="172"/>
      <c r="W11" s="81"/>
      <c r="X11" s="82"/>
      <c r="Y11" s="82"/>
      <c r="Z11" s="82"/>
      <c r="AA11" s="82"/>
      <c r="AB11" s="82"/>
      <c r="AC11" s="82"/>
      <c r="AD11" s="82"/>
      <c r="AE11" s="82"/>
      <c r="AF11" s="82"/>
      <c r="AG11" s="82"/>
      <c r="AH11" s="82"/>
      <c r="AI11" s="82"/>
      <c r="AJ11" s="82"/>
      <c r="AK11" s="82"/>
      <c r="AL11" s="83"/>
      <c r="AM11" s="104" t="s">
        <v>61</v>
      </c>
      <c r="AN11" s="105"/>
      <c r="AO11" s="105"/>
      <c r="AP11" s="105"/>
      <c r="AQ11" s="105"/>
      <c r="AR11" s="105"/>
      <c r="AS11" s="105"/>
      <c r="AT11" s="106"/>
      <c r="AU11" s="107" t="s">
        <v>32</v>
      </c>
      <c r="AV11" s="108"/>
      <c r="AW11" s="108"/>
      <c r="AX11" s="108"/>
      <c r="AY11" s="109" t="s">
        <v>62</v>
      </c>
      <c r="AZ11" s="110"/>
      <c r="BA11" s="110"/>
      <c r="BB11" s="110"/>
      <c r="BC11" s="110"/>
      <c r="BD11" s="110"/>
      <c r="BE11" s="110"/>
      <c r="BF11" s="110"/>
      <c r="BG11" s="110"/>
      <c r="BH11" s="110"/>
      <c r="BI11" s="110"/>
      <c r="BJ11" s="110"/>
      <c r="BK11" s="110"/>
      <c r="BL11" s="110"/>
      <c r="BM11" s="111"/>
      <c r="BN11" s="112">
        <v>0</v>
      </c>
      <c r="BO11" s="113"/>
      <c r="BP11" s="113"/>
      <c r="BQ11" s="113"/>
      <c r="BR11" s="113"/>
      <c r="BS11" s="113"/>
      <c r="BT11" s="113"/>
      <c r="BU11" s="114"/>
      <c r="BV11" s="112">
        <v>0</v>
      </c>
      <c r="BW11" s="113"/>
      <c r="BX11" s="113"/>
      <c r="BY11" s="113"/>
      <c r="BZ11" s="113"/>
      <c r="CA11" s="113"/>
      <c r="CB11" s="113"/>
      <c r="CC11" s="114"/>
      <c r="CD11" s="115" t="s">
        <v>63</v>
      </c>
      <c r="CE11" s="116"/>
      <c r="CF11" s="116"/>
      <c r="CG11" s="116"/>
      <c r="CH11" s="116"/>
      <c r="CI11" s="116"/>
      <c r="CJ11" s="116"/>
      <c r="CK11" s="116"/>
      <c r="CL11" s="116"/>
      <c r="CM11" s="116"/>
      <c r="CN11" s="116"/>
      <c r="CO11" s="116"/>
      <c r="CP11" s="116"/>
      <c r="CQ11" s="116"/>
      <c r="CR11" s="116"/>
      <c r="CS11" s="117"/>
      <c r="CT11" s="147" t="s">
        <v>64</v>
      </c>
      <c r="CU11" s="148"/>
      <c r="CV11" s="148"/>
      <c r="CW11" s="148"/>
      <c r="CX11" s="148"/>
      <c r="CY11" s="148"/>
      <c r="CZ11" s="148"/>
      <c r="DA11" s="149"/>
      <c r="DB11" s="147" t="s">
        <v>64</v>
      </c>
      <c r="DC11" s="148"/>
      <c r="DD11" s="148"/>
      <c r="DE11" s="148"/>
      <c r="DF11" s="148"/>
      <c r="DG11" s="148"/>
      <c r="DH11" s="148"/>
      <c r="DI11" s="149"/>
    </row>
    <row r="12" spans="1:119" ht="18.75" customHeight="1" x14ac:dyDescent="0.15">
      <c r="A12" s="62"/>
      <c r="B12" s="173" t="s">
        <v>65</v>
      </c>
      <c r="C12" s="174"/>
      <c r="D12" s="174"/>
      <c r="E12" s="174"/>
      <c r="F12" s="174"/>
      <c r="G12" s="174"/>
      <c r="H12" s="174"/>
      <c r="I12" s="174"/>
      <c r="J12" s="174"/>
      <c r="K12" s="175"/>
      <c r="L12" s="176" t="s">
        <v>66</v>
      </c>
      <c r="M12" s="177"/>
      <c r="N12" s="177"/>
      <c r="O12" s="177"/>
      <c r="P12" s="177"/>
      <c r="Q12" s="178"/>
      <c r="R12" s="179">
        <v>86209</v>
      </c>
      <c r="S12" s="180"/>
      <c r="T12" s="180"/>
      <c r="U12" s="180"/>
      <c r="V12" s="181"/>
      <c r="W12" s="182" t="s">
        <v>24</v>
      </c>
      <c r="X12" s="108"/>
      <c r="Y12" s="108"/>
      <c r="Z12" s="108"/>
      <c r="AA12" s="108"/>
      <c r="AB12" s="183"/>
      <c r="AC12" s="184" t="s">
        <v>67</v>
      </c>
      <c r="AD12" s="185"/>
      <c r="AE12" s="185"/>
      <c r="AF12" s="185"/>
      <c r="AG12" s="186"/>
      <c r="AH12" s="184" t="s">
        <v>68</v>
      </c>
      <c r="AI12" s="185"/>
      <c r="AJ12" s="185"/>
      <c r="AK12" s="185"/>
      <c r="AL12" s="187"/>
      <c r="AM12" s="104" t="s">
        <v>69</v>
      </c>
      <c r="AN12" s="105"/>
      <c r="AO12" s="105"/>
      <c r="AP12" s="105"/>
      <c r="AQ12" s="105"/>
      <c r="AR12" s="105"/>
      <c r="AS12" s="105"/>
      <c r="AT12" s="106"/>
      <c r="AU12" s="107" t="s">
        <v>32</v>
      </c>
      <c r="AV12" s="108"/>
      <c r="AW12" s="108"/>
      <c r="AX12" s="108"/>
      <c r="AY12" s="109" t="s">
        <v>70</v>
      </c>
      <c r="AZ12" s="110"/>
      <c r="BA12" s="110"/>
      <c r="BB12" s="110"/>
      <c r="BC12" s="110"/>
      <c r="BD12" s="110"/>
      <c r="BE12" s="110"/>
      <c r="BF12" s="110"/>
      <c r="BG12" s="110"/>
      <c r="BH12" s="110"/>
      <c r="BI12" s="110"/>
      <c r="BJ12" s="110"/>
      <c r="BK12" s="110"/>
      <c r="BL12" s="110"/>
      <c r="BM12" s="111"/>
      <c r="BN12" s="112">
        <v>0</v>
      </c>
      <c r="BO12" s="113"/>
      <c r="BP12" s="113"/>
      <c r="BQ12" s="113"/>
      <c r="BR12" s="113"/>
      <c r="BS12" s="113"/>
      <c r="BT12" s="113"/>
      <c r="BU12" s="114"/>
      <c r="BV12" s="112">
        <v>0</v>
      </c>
      <c r="BW12" s="113"/>
      <c r="BX12" s="113"/>
      <c r="BY12" s="113"/>
      <c r="BZ12" s="113"/>
      <c r="CA12" s="113"/>
      <c r="CB12" s="113"/>
      <c r="CC12" s="114"/>
      <c r="CD12" s="115" t="s">
        <v>71</v>
      </c>
      <c r="CE12" s="116"/>
      <c r="CF12" s="116"/>
      <c r="CG12" s="116"/>
      <c r="CH12" s="116"/>
      <c r="CI12" s="116"/>
      <c r="CJ12" s="116"/>
      <c r="CK12" s="116"/>
      <c r="CL12" s="116"/>
      <c r="CM12" s="116"/>
      <c r="CN12" s="116"/>
      <c r="CO12" s="116"/>
      <c r="CP12" s="116"/>
      <c r="CQ12" s="116"/>
      <c r="CR12" s="116"/>
      <c r="CS12" s="117"/>
      <c r="CT12" s="147" t="s">
        <v>64</v>
      </c>
      <c r="CU12" s="148"/>
      <c r="CV12" s="148"/>
      <c r="CW12" s="148"/>
      <c r="CX12" s="148"/>
      <c r="CY12" s="148"/>
      <c r="CZ12" s="148"/>
      <c r="DA12" s="149"/>
      <c r="DB12" s="147" t="s">
        <v>64</v>
      </c>
      <c r="DC12" s="148"/>
      <c r="DD12" s="148"/>
      <c r="DE12" s="148"/>
      <c r="DF12" s="148"/>
      <c r="DG12" s="148"/>
      <c r="DH12" s="148"/>
      <c r="DI12" s="149"/>
    </row>
    <row r="13" spans="1:119" ht="18.75" customHeight="1" x14ac:dyDescent="0.15">
      <c r="A13" s="62"/>
      <c r="B13" s="188"/>
      <c r="C13" s="189"/>
      <c r="D13" s="189"/>
      <c r="E13" s="189"/>
      <c r="F13" s="189"/>
      <c r="G13" s="189"/>
      <c r="H13" s="189"/>
      <c r="I13" s="189"/>
      <c r="J13" s="189"/>
      <c r="K13" s="190"/>
      <c r="L13" s="191"/>
      <c r="M13" s="192" t="s">
        <v>72</v>
      </c>
      <c r="N13" s="193"/>
      <c r="O13" s="193"/>
      <c r="P13" s="193"/>
      <c r="Q13" s="194"/>
      <c r="R13" s="195">
        <v>84798</v>
      </c>
      <c r="S13" s="196"/>
      <c r="T13" s="196"/>
      <c r="U13" s="196"/>
      <c r="V13" s="197"/>
      <c r="W13" s="126" t="s">
        <v>73</v>
      </c>
      <c r="X13" s="127"/>
      <c r="Y13" s="127"/>
      <c r="Z13" s="127"/>
      <c r="AA13" s="127"/>
      <c r="AB13" s="122"/>
      <c r="AC13" s="158">
        <v>1635</v>
      </c>
      <c r="AD13" s="159"/>
      <c r="AE13" s="159"/>
      <c r="AF13" s="159"/>
      <c r="AG13" s="198"/>
      <c r="AH13" s="158">
        <v>1779</v>
      </c>
      <c r="AI13" s="159"/>
      <c r="AJ13" s="159"/>
      <c r="AK13" s="159"/>
      <c r="AL13" s="160"/>
      <c r="AM13" s="104" t="s">
        <v>74</v>
      </c>
      <c r="AN13" s="105"/>
      <c r="AO13" s="105"/>
      <c r="AP13" s="105"/>
      <c r="AQ13" s="105"/>
      <c r="AR13" s="105"/>
      <c r="AS13" s="105"/>
      <c r="AT13" s="106"/>
      <c r="AU13" s="107" t="s">
        <v>46</v>
      </c>
      <c r="AV13" s="108"/>
      <c r="AW13" s="108"/>
      <c r="AX13" s="108"/>
      <c r="AY13" s="109" t="s">
        <v>75</v>
      </c>
      <c r="AZ13" s="110"/>
      <c r="BA13" s="110"/>
      <c r="BB13" s="110"/>
      <c r="BC13" s="110"/>
      <c r="BD13" s="110"/>
      <c r="BE13" s="110"/>
      <c r="BF13" s="110"/>
      <c r="BG13" s="110"/>
      <c r="BH13" s="110"/>
      <c r="BI13" s="110"/>
      <c r="BJ13" s="110"/>
      <c r="BK13" s="110"/>
      <c r="BL13" s="110"/>
      <c r="BM13" s="111"/>
      <c r="BN13" s="112">
        <v>419886</v>
      </c>
      <c r="BO13" s="113"/>
      <c r="BP13" s="113"/>
      <c r="BQ13" s="113"/>
      <c r="BR13" s="113"/>
      <c r="BS13" s="113"/>
      <c r="BT13" s="113"/>
      <c r="BU13" s="114"/>
      <c r="BV13" s="112">
        <v>679814</v>
      </c>
      <c r="BW13" s="113"/>
      <c r="BX13" s="113"/>
      <c r="BY13" s="113"/>
      <c r="BZ13" s="113"/>
      <c r="CA13" s="113"/>
      <c r="CB13" s="113"/>
      <c r="CC13" s="114"/>
      <c r="CD13" s="115" t="s">
        <v>76</v>
      </c>
      <c r="CE13" s="116"/>
      <c r="CF13" s="116"/>
      <c r="CG13" s="116"/>
      <c r="CH13" s="116"/>
      <c r="CI13" s="116"/>
      <c r="CJ13" s="116"/>
      <c r="CK13" s="116"/>
      <c r="CL13" s="116"/>
      <c r="CM13" s="116"/>
      <c r="CN13" s="116"/>
      <c r="CO13" s="116"/>
      <c r="CP13" s="116"/>
      <c r="CQ13" s="116"/>
      <c r="CR13" s="116"/>
      <c r="CS13" s="117"/>
      <c r="CT13" s="118">
        <v>12.7</v>
      </c>
      <c r="CU13" s="119"/>
      <c r="CV13" s="119"/>
      <c r="CW13" s="119"/>
      <c r="CX13" s="119"/>
      <c r="CY13" s="119"/>
      <c r="CZ13" s="119"/>
      <c r="DA13" s="120"/>
      <c r="DB13" s="118">
        <v>13.2</v>
      </c>
      <c r="DC13" s="119"/>
      <c r="DD13" s="119"/>
      <c r="DE13" s="119"/>
      <c r="DF13" s="119"/>
      <c r="DG13" s="119"/>
      <c r="DH13" s="119"/>
      <c r="DI13" s="120"/>
    </row>
    <row r="14" spans="1:119" ht="18.75" customHeight="1" thickBot="1" x14ac:dyDescent="0.2">
      <c r="A14" s="62"/>
      <c r="B14" s="188"/>
      <c r="C14" s="189"/>
      <c r="D14" s="189"/>
      <c r="E14" s="189"/>
      <c r="F14" s="189"/>
      <c r="G14" s="189"/>
      <c r="H14" s="189"/>
      <c r="I14" s="189"/>
      <c r="J14" s="189"/>
      <c r="K14" s="190"/>
      <c r="L14" s="199" t="s">
        <v>77</v>
      </c>
      <c r="M14" s="200"/>
      <c r="N14" s="200"/>
      <c r="O14" s="200"/>
      <c r="P14" s="200"/>
      <c r="Q14" s="201"/>
      <c r="R14" s="195">
        <v>86765</v>
      </c>
      <c r="S14" s="196"/>
      <c r="T14" s="196"/>
      <c r="U14" s="196"/>
      <c r="V14" s="197"/>
      <c r="W14" s="84"/>
      <c r="X14" s="85"/>
      <c r="Y14" s="85"/>
      <c r="Z14" s="85"/>
      <c r="AA14" s="85"/>
      <c r="AB14" s="100"/>
      <c r="AC14" s="202">
        <v>4.4000000000000004</v>
      </c>
      <c r="AD14" s="203"/>
      <c r="AE14" s="203"/>
      <c r="AF14" s="203"/>
      <c r="AG14" s="204"/>
      <c r="AH14" s="202">
        <v>4.4000000000000004</v>
      </c>
      <c r="AI14" s="203"/>
      <c r="AJ14" s="203"/>
      <c r="AK14" s="203"/>
      <c r="AL14" s="205"/>
      <c r="AM14" s="104"/>
      <c r="AN14" s="105"/>
      <c r="AO14" s="105"/>
      <c r="AP14" s="105"/>
      <c r="AQ14" s="105"/>
      <c r="AR14" s="105"/>
      <c r="AS14" s="105"/>
      <c r="AT14" s="106"/>
      <c r="AU14" s="107"/>
      <c r="AV14" s="108"/>
      <c r="AW14" s="108"/>
      <c r="AX14" s="108"/>
      <c r="AY14" s="109"/>
      <c r="AZ14" s="110"/>
      <c r="BA14" s="110"/>
      <c r="BB14" s="110"/>
      <c r="BC14" s="110"/>
      <c r="BD14" s="110"/>
      <c r="BE14" s="110"/>
      <c r="BF14" s="110"/>
      <c r="BG14" s="110"/>
      <c r="BH14" s="110"/>
      <c r="BI14" s="110"/>
      <c r="BJ14" s="110"/>
      <c r="BK14" s="110"/>
      <c r="BL14" s="110"/>
      <c r="BM14" s="111"/>
      <c r="BN14" s="112"/>
      <c r="BO14" s="113"/>
      <c r="BP14" s="113"/>
      <c r="BQ14" s="113"/>
      <c r="BR14" s="113"/>
      <c r="BS14" s="113"/>
      <c r="BT14" s="113"/>
      <c r="BU14" s="114"/>
      <c r="BV14" s="112"/>
      <c r="BW14" s="113"/>
      <c r="BX14" s="113"/>
      <c r="BY14" s="113"/>
      <c r="BZ14" s="113"/>
      <c r="CA14" s="113"/>
      <c r="CB14" s="113"/>
      <c r="CC14" s="114"/>
      <c r="CD14" s="206" t="s">
        <v>78</v>
      </c>
      <c r="CE14" s="207"/>
      <c r="CF14" s="207"/>
      <c r="CG14" s="207"/>
      <c r="CH14" s="207"/>
      <c r="CI14" s="207"/>
      <c r="CJ14" s="207"/>
      <c r="CK14" s="207"/>
      <c r="CL14" s="207"/>
      <c r="CM14" s="207"/>
      <c r="CN14" s="207"/>
      <c r="CO14" s="207"/>
      <c r="CP14" s="207"/>
      <c r="CQ14" s="207"/>
      <c r="CR14" s="207"/>
      <c r="CS14" s="208"/>
      <c r="CT14" s="209">
        <v>60.7</v>
      </c>
      <c r="CU14" s="210"/>
      <c r="CV14" s="210"/>
      <c r="CW14" s="210"/>
      <c r="CX14" s="210"/>
      <c r="CY14" s="210"/>
      <c r="CZ14" s="210"/>
      <c r="DA14" s="211"/>
      <c r="DB14" s="209">
        <v>65.3</v>
      </c>
      <c r="DC14" s="210"/>
      <c r="DD14" s="210"/>
      <c r="DE14" s="210"/>
      <c r="DF14" s="210"/>
      <c r="DG14" s="210"/>
      <c r="DH14" s="210"/>
      <c r="DI14" s="211"/>
    </row>
    <row r="15" spans="1:119" ht="18.75" customHeight="1" x14ac:dyDescent="0.15">
      <c r="A15" s="62"/>
      <c r="B15" s="188"/>
      <c r="C15" s="189"/>
      <c r="D15" s="189"/>
      <c r="E15" s="189"/>
      <c r="F15" s="189"/>
      <c r="G15" s="189"/>
      <c r="H15" s="189"/>
      <c r="I15" s="189"/>
      <c r="J15" s="189"/>
      <c r="K15" s="190"/>
      <c r="L15" s="191"/>
      <c r="M15" s="192" t="s">
        <v>72</v>
      </c>
      <c r="N15" s="193"/>
      <c r="O15" s="193"/>
      <c r="P15" s="193"/>
      <c r="Q15" s="194"/>
      <c r="R15" s="195">
        <v>85489</v>
      </c>
      <c r="S15" s="196"/>
      <c r="T15" s="196"/>
      <c r="U15" s="196"/>
      <c r="V15" s="197"/>
      <c r="W15" s="126" t="s">
        <v>79</v>
      </c>
      <c r="X15" s="127"/>
      <c r="Y15" s="127"/>
      <c r="Z15" s="127"/>
      <c r="AA15" s="127"/>
      <c r="AB15" s="122"/>
      <c r="AC15" s="158">
        <v>9469</v>
      </c>
      <c r="AD15" s="159"/>
      <c r="AE15" s="159"/>
      <c r="AF15" s="159"/>
      <c r="AG15" s="198"/>
      <c r="AH15" s="158">
        <v>10827</v>
      </c>
      <c r="AI15" s="159"/>
      <c r="AJ15" s="159"/>
      <c r="AK15" s="159"/>
      <c r="AL15" s="160"/>
      <c r="AM15" s="104"/>
      <c r="AN15" s="105"/>
      <c r="AO15" s="105"/>
      <c r="AP15" s="105"/>
      <c r="AQ15" s="105"/>
      <c r="AR15" s="105"/>
      <c r="AS15" s="105"/>
      <c r="AT15" s="106"/>
      <c r="AU15" s="107"/>
      <c r="AV15" s="108"/>
      <c r="AW15" s="108"/>
      <c r="AX15" s="108"/>
      <c r="AY15" s="87" t="s">
        <v>80</v>
      </c>
      <c r="AZ15" s="88"/>
      <c r="BA15" s="88"/>
      <c r="BB15" s="88"/>
      <c r="BC15" s="88"/>
      <c r="BD15" s="88"/>
      <c r="BE15" s="88"/>
      <c r="BF15" s="88"/>
      <c r="BG15" s="88"/>
      <c r="BH15" s="88"/>
      <c r="BI15" s="88"/>
      <c r="BJ15" s="88"/>
      <c r="BK15" s="88"/>
      <c r="BL15" s="88"/>
      <c r="BM15" s="89"/>
      <c r="BN15" s="90">
        <v>10245800</v>
      </c>
      <c r="BO15" s="91"/>
      <c r="BP15" s="91"/>
      <c r="BQ15" s="91"/>
      <c r="BR15" s="91"/>
      <c r="BS15" s="91"/>
      <c r="BT15" s="91"/>
      <c r="BU15" s="92"/>
      <c r="BV15" s="90">
        <v>10008536</v>
      </c>
      <c r="BW15" s="91"/>
      <c r="BX15" s="91"/>
      <c r="BY15" s="91"/>
      <c r="BZ15" s="91"/>
      <c r="CA15" s="91"/>
      <c r="CB15" s="91"/>
      <c r="CC15" s="92"/>
      <c r="CD15" s="93" t="s">
        <v>81</v>
      </c>
      <c r="CE15" s="94"/>
      <c r="CF15" s="94"/>
      <c r="CG15" s="94"/>
      <c r="CH15" s="94"/>
      <c r="CI15" s="94"/>
      <c r="CJ15" s="94"/>
      <c r="CK15" s="94"/>
      <c r="CL15" s="94"/>
      <c r="CM15" s="94"/>
      <c r="CN15" s="94"/>
      <c r="CO15" s="94"/>
      <c r="CP15" s="94"/>
      <c r="CQ15" s="94"/>
      <c r="CR15" s="94"/>
      <c r="CS15" s="95"/>
      <c r="CT15" s="212"/>
      <c r="CU15" s="213"/>
      <c r="CV15" s="213"/>
      <c r="CW15" s="213"/>
      <c r="CX15" s="213"/>
      <c r="CY15" s="213"/>
      <c r="CZ15" s="213"/>
      <c r="DA15" s="214"/>
      <c r="DB15" s="212"/>
      <c r="DC15" s="213"/>
      <c r="DD15" s="213"/>
      <c r="DE15" s="213"/>
      <c r="DF15" s="213"/>
      <c r="DG15" s="213"/>
      <c r="DH15" s="213"/>
      <c r="DI15" s="214"/>
    </row>
    <row r="16" spans="1:119" ht="18.75" customHeight="1" x14ac:dyDescent="0.15">
      <c r="A16" s="62"/>
      <c r="B16" s="188"/>
      <c r="C16" s="189"/>
      <c r="D16" s="189"/>
      <c r="E16" s="189"/>
      <c r="F16" s="189"/>
      <c r="G16" s="189"/>
      <c r="H16" s="189"/>
      <c r="I16" s="189"/>
      <c r="J16" s="189"/>
      <c r="K16" s="190"/>
      <c r="L16" s="199" t="s">
        <v>82</v>
      </c>
      <c r="M16" s="215"/>
      <c r="N16" s="215"/>
      <c r="O16" s="215"/>
      <c r="P16" s="215"/>
      <c r="Q16" s="216"/>
      <c r="R16" s="217" t="s">
        <v>83</v>
      </c>
      <c r="S16" s="218"/>
      <c r="T16" s="218"/>
      <c r="U16" s="218"/>
      <c r="V16" s="219"/>
      <c r="W16" s="84"/>
      <c r="X16" s="85"/>
      <c r="Y16" s="85"/>
      <c r="Z16" s="85"/>
      <c r="AA16" s="85"/>
      <c r="AB16" s="100"/>
      <c r="AC16" s="202">
        <v>25.4</v>
      </c>
      <c r="AD16" s="203"/>
      <c r="AE16" s="203"/>
      <c r="AF16" s="203"/>
      <c r="AG16" s="204"/>
      <c r="AH16" s="202">
        <v>26.7</v>
      </c>
      <c r="AI16" s="203"/>
      <c r="AJ16" s="203"/>
      <c r="AK16" s="203"/>
      <c r="AL16" s="205"/>
      <c r="AM16" s="104"/>
      <c r="AN16" s="105"/>
      <c r="AO16" s="105"/>
      <c r="AP16" s="105"/>
      <c r="AQ16" s="105"/>
      <c r="AR16" s="105"/>
      <c r="AS16" s="105"/>
      <c r="AT16" s="106"/>
      <c r="AU16" s="107"/>
      <c r="AV16" s="108"/>
      <c r="AW16" s="108"/>
      <c r="AX16" s="108"/>
      <c r="AY16" s="109" t="s">
        <v>84</v>
      </c>
      <c r="AZ16" s="110"/>
      <c r="BA16" s="110"/>
      <c r="BB16" s="110"/>
      <c r="BC16" s="110"/>
      <c r="BD16" s="110"/>
      <c r="BE16" s="110"/>
      <c r="BF16" s="110"/>
      <c r="BG16" s="110"/>
      <c r="BH16" s="110"/>
      <c r="BI16" s="110"/>
      <c r="BJ16" s="110"/>
      <c r="BK16" s="110"/>
      <c r="BL16" s="110"/>
      <c r="BM16" s="111"/>
      <c r="BN16" s="112">
        <v>17781557</v>
      </c>
      <c r="BO16" s="113"/>
      <c r="BP16" s="113"/>
      <c r="BQ16" s="113"/>
      <c r="BR16" s="113"/>
      <c r="BS16" s="113"/>
      <c r="BT16" s="113"/>
      <c r="BU16" s="114"/>
      <c r="BV16" s="112">
        <v>17209652</v>
      </c>
      <c r="BW16" s="113"/>
      <c r="BX16" s="113"/>
      <c r="BY16" s="113"/>
      <c r="BZ16" s="113"/>
      <c r="CA16" s="113"/>
      <c r="CB16" s="113"/>
      <c r="CC16" s="114"/>
      <c r="CD16" s="220"/>
      <c r="CE16" s="221" t="s">
        <v>85</v>
      </c>
      <c r="CF16" s="221"/>
      <c r="CG16" s="221"/>
      <c r="CH16" s="221"/>
      <c r="CI16" s="221"/>
      <c r="CJ16" s="221"/>
      <c r="CK16" s="221"/>
      <c r="CL16" s="221"/>
      <c r="CM16" s="221"/>
      <c r="CN16" s="221"/>
      <c r="CO16" s="221"/>
      <c r="CP16" s="221"/>
      <c r="CQ16" s="221"/>
      <c r="CR16" s="221"/>
      <c r="CS16" s="222"/>
      <c r="CT16" s="118">
        <v>12.2</v>
      </c>
      <c r="CU16" s="119"/>
      <c r="CV16" s="119"/>
      <c r="CW16" s="119"/>
      <c r="CX16" s="119"/>
      <c r="CY16" s="119"/>
      <c r="CZ16" s="119"/>
      <c r="DA16" s="120"/>
      <c r="DB16" s="118">
        <v>0.4</v>
      </c>
      <c r="DC16" s="119"/>
      <c r="DD16" s="119"/>
      <c r="DE16" s="119"/>
      <c r="DF16" s="119"/>
      <c r="DG16" s="119"/>
      <c r="DH16" s="119"/>
      <c r="DI16" s="120"/>
    </row>
    <row r="17" spans="1:113" ht="18.75" customHeight="1" thickBot="1" x14ac:dyDescent="0.2">
      <c r="A17" s="62"/>
      <c r="B17" s="223"/>
      <c r="C17" s="224"/>
      <c r="D17" s="224"/>
      <c r="E17" s="224"/>
      <c r="F17" s="224"/>
      <c r="G17" s="224"/>
      <c r="H17" s="224"/>
      <c r="I17" s="224"/>
      <c r="J17" s="224"/>
      <c r="K17" s="225"/>
      <c r="L17" s="226"/>
      <c r="M17" s="227" t="s">
        <v>86</v>
      </c>
      <c r="N17" s="228"/>
      <c r="O17" s="228"/>
      <c r="P17" s="228"/>
      <c r="Q17" s="229"/>
      <c r="R17" s="217" t="s">
        <v>87</v>
      </c>
      <c r="S17" s="218"/>
      <c r="T17" s="218"/>
      <c r="U17" s="218"/>
      <c r="V17" s="219"/>
      <c r="W17" s="126" t="s">
        <v>88</v>
      </c>
      <c r="X17" s="127"/>
      <c r="Y17" s="127"/>
      <c r="Z17" s="127"/>
      <c r="AA17" s="127"/>
      <c r="AB17" s="122"/>
      <c r="AC17" s="158">
        <v>26243</v>
      </c>
      <c r="AD17" s="159"/>
      <c r="AE17" s="159"/>
      <c r="AF17" s="159"/>
      <c r="AG17" s="198"/>
      <c r="AH17" s="158">
        <v>28002</v>
      </c>
      <c r="AI17" s="159"/>
      <c r="AJ17" s="159"/>
      <c r="AK17" s="159"/>
      <c r="AL17" s="160"/>
      <c r="AM17" s="104"/>
      <c r="AN17" s="105"/>
      <c r="AO17" s="105"/>
      <c r="AP17" s="105"/>
      <c r="AQ17" s="105"/>
      <c r="AR17" s="105"/>
      <c r="AS17" s="105"/>
      <c r="AT17" s="106"/>
      <c r="AU17" s="107"/>
      <c r="AV17" s="108"/>
      <c r="AW17" s="108"/>
      <c r="AX17" s="108"/>
      <c r="AY17" s="109" t="s">
        <v>89</v>
      </c>
      <c r="AZ17" s="110"/>
      <c r="BA17" s="110"/>
      <c r="BB17" s="110"/>
      <c r="BC17" s="110"/>
      <c r="BD17" s="110"/>
      <c r="BE17" s="110"/>
      <c r="BF17" s="110"/>
      <c r="BG17" s="110"/>
      <c r="BH17" s="110"/>
      <c r="BI17" s="110"/>
      <c r="BJ17" s="110"/>
      <c r="BK17" s="110"/>
      <c r="BL17" s="110"/>
      <c r="BM17" s="111"/>
      <c r="BN17" s="112">
        <v>12899292</v>
      </c>
      <c r="BO17" s="113"/>
      <c r="BP17" s="113"/>
      <c r="BQ17" s="113"/>
      <c r="BR17" s="113"/>
      <c r="BS17" s="113"/>
      <c r="BT17" s="113"/>
      <c r="BU17" s="114"/>
      <c r="BV17" s="112">
        <v>12579673</v>
      </c>
      <c r="BW17" s="113"/>
      <c r="BX17" s="113"/>
      <c r="BY17" s="113"/>
      <c r="BZ17" s="113"/>
      <c r="CA17" s="113"/>
      <c r="CB17" s="113"/>
      <c r="CC17" s="114"/>
      <c r="CD17" s="220"/>
      <c r="CE17" s="221"/>
      <c r="CF17" s="221"/>
      <c r="CG17" s="221"/>
      <c r="CH17" s="221"/>
      <c r="CI17" s="221"/>
      <c r="CJ17" s="221"/>
      <c r="CK17" s="221"/>
      <c r="CL17" s="221"/>
      <c r="CM17" s="221"/>
      <c r="CN17" s="221"/>
      <c r="CO17" s="221"/>
      <c r="CP17" s="221"/>
      <c r="CQ17" s="221"/>
      <c r="CR17" s="221"/>
      <c r="CS17" s="222"/>
      <c r="CT17" s="118"/>
      <c r="CU17" s="119"/>
      <c r="CV17" s="119"/>
      <c r="CW17" s="119"/>
      <c r="CX17" s="119"/>
      <c r="CY17" s="119"/>
      <c r="CZ17" s="119"/>
      <c r="DA17" s="120"/>
      <c r="DB17" s="118"/>
      <c r="DC17" s="119"/>
      <c r="DD17" s="119"/>
      <c r="DE17" s="119"/>
      <c r="DF17" s="119"/>
      <c r="DG17" s="119"/>
      <c r="DH17" s="119"/>
      <c r="DI17" s="120"/>
    </row>
    <row r="18" spans="1:113" ht="18.75" customHeight="1" thickBot="1" x14ac:dyDescent="0.2">
      <c r="A18" s="62"/>
      <c r="B18" s="230" t="s">
        <v>90</v>
      </c>
      <c r="C18" s="150"/>
      <c r="D18" s="150"/>
      <c r="E18" s="231"/>
      <c r="F18" s="231"/>
      <c r="G18" s="231"/>
      <c r="H18" s="231"/>
      <c r="I18" s="231"/>
      <c r="J18" s="231"/>
      <c r="K18" s="231"/>
      <c r="L18" s="232">
        <v>224.8</v>
      </c>
      <c r="M18" s="232"/>
      <c r="N18" s="232"/>
      <c r="O18" s="232"/>
      <c r="P18" s="232"/>
      <c r="Q18" s="232"/>
      <c r="R18" s="233"/>
      <c r="S18" s="233"/>
      <c r="T18" s="233"/>
      <c r="U18" s="233"/>
      <c r="V18" s="234"/>
      <c r="W18" s="142"/>
      <c r="X18" s="143"/>
      <c r="Y18" s="143"/>
      <c r="Z18" s="143"/>
      <c r="AA18" s="143"/>
      <c r="AB18" s="138"/>
      <c r="AC18" s="235">
        <v>70.3</v>
      </c>
      <c r="AD18" s="236"/>
      <c r="AE18" s="236"/>
      <c r="AF18" s="236"/>
      <c r="AG18" s="237"/>
      <c r="AH18" s="235">
        <v>69</v>
      </c>
      <c r="AI18" s="236"/>
      <c r="AJ18" s="236"/>
      <c r="AK18" s="236"/>
      <c r="AL18" s="238"/>
      <c r="AM18" s="104"/>
      <c r="AN18" s="105"/>
      <c r="AO18" s="105"/>
      <c r="AP18" s="105"/>
      <c r="AQ18" s="105"/>
      <c r="AR18" s="105"/>
      <c r="AS18" s="105"/>
      <c r="AT18" s="106"/>
      <c r="AU18" s="107"/>
      <c r="AV18" s="108"/>
      <c r="AW18" s="108"/>
      <c r="AX18" s="108"/>
      <c r="AY18" s="109" t="s">
        <v>91</v>
      </c>
      <c r="AZ18" s="110"/>
      <c r="BA18" s="110"/>
      <c r="BB18" s="110"/>
      <c r="BC18" s="110"/>
      <c r="BD18" s="110"/>
      <c r="BE18" s="110"/>
      <c r="BF18" s="110"/>
      <c r="BG18" s="110"/>
      <c r="BH18" s="110"/>
      <c r="BI18" s="110"/>
      <c r="BJ18" s="110"/>
      <c r="BK18" s="110"/>
      <c r="BL18" s="110"/>
      <c r="BM18" s="111"/>
      <c r="BN18" s="112">
        <v>19627230</v>
      </c>
      <c r="BO18" s="113"/>
      <c r="BP18" s="113"/>
      <c r="BQ18" s="113"/>
      <c r="BR18" s="113"/>
      <c r="BS18" s="113"/>
      <c r="BT18" s="113"/>
      <c r="BU18" s="114"/>
      <c r="BV18" s="112">
        <v>19039608</v>
      </c>
      <c r="BW18" s="113"/>
      <c r="BX18" s="113"/>
      <c r="BY18" s="113"/>
      <c r="BZ18" s="113"/>
      <c r="CA18" s="113"/>
      <c r="CB18" s="113"/>
      <c r="CC18" s="114"/>
      <c r="CD18" s="220"/>
      <c r="CE18" s="221"/>
      <c r="CF18" s="221"/>
      <c r="CG18" s="221"/>
      <c r="CH18" s="221"/>
      <c r="CI18" s="221"/>
      <c r="CJ18" s="221"/>
      <c r="CK18" s="221"/>
      <c r="CL18" s="221"/>
      <c r="CM18" s="221"/>
      <c r="CN18" s="221"/>
      <c r="CO18" s="221"/>
      <c r="CP18" s="221"/>
      <c r="CQ18" s="221"/>
      <c r="CR18" s="221"/>
      <c r="CS18" s="222"/>
      <c r="CT18" s="118"/>
      <c r="CU18" s="119"/>
      <c r="CV18" s="119"/>
      <c r="CW18" s="119"/>
      <c r="CX18" s="119"/>
      <c r="CY18" s="119"/>
      <c r="CZ18" s="119"/>
      <c r="DA18" s="120"/>
      <c r="DB18" s="118"/>
      <c r="DC18" s="119"/>
      <c r="DD18" s="119"/>
      <c r="DE18" s="119"/>
      <c r="DF18" s="119"/>
      <c r="DG18" s="119"/>
      <c r="DH18" s="119"/>
      <c r="DI18" s="120"/>
    </row>
    <row r="19" spans="1:113" ht="18.75" customHeight="1" thickBot="1" x14ac:dyDescent="0.2">
      <c r="A19" s="62"/>
      <c r="B19" s="230" t="s">
        <v>92</v>
      </c>
      <c r="C19" s="150"/>
      <c r="D19" s="150"/>
      <c r="E19" s="231"/>
      <c r="F19" s="231"/>
      <c r="G19" s="231"/>
      <c r="H19" s="231"/>
      <c r="I19" s="231"/>
      <c r="J19" s="231"/>
      <c r="K19" s="231"/>
      <c r="L19" s="239">
        <v>383</v>
      </c>
      <c r="M19" s="239"/>
      <c r="N19" s="239"/>
      <c r="O19" s="239"/>
      <c r="P19" s="239"/>
      <c r="Q19" s="239"/>
      <c r="R19" s="240"/>
      <c r="S19" s="240"/>
      <c r="T19" s="240"/>
      <c r="U19" s="240"/>
      <c r="V19" s="241"/>
      <c r="W19" s="70"/>
      <c r="X19" s="71"/>
      <c r="Y19" s="71"/>
      <c r="Z19" s="71"/>
      <c r="AA19" s="71"/>
      <c r="AB19" s="71"/>
      <c r="AC19" s="242"/>
      <c r="AD19" s="242"/>
      <c r="AE19" s="242"/>
      <c r="AF19" s="242"/>
      <c r="AG19" s="242"/>
      <c r="AH19" s="242"/>
      <c r="AI19" s="242"/>
      <c r="AJ19" s="242"/>
      <c r="AK19" s="242"/>
      <c r="AL19" s="243"/>
      <c r="AM19" s="104"/>
      <c r="AN19" s="105"/>
      <c r="AO19" s="105"/>
      <c r="AP19" s="105"/>
      <c r="AQ19" s="105"/>
      <c r="AR19" s="105"/>
      <c r="AS19" s="105"/>
      <c r="AT19" s="106"/>
      <c r="AU19" s="107"/>
      <c r="AV19" s="108"/>
      <c r="AW19" s="108"/>
      <c r="AX19" s="108"/>
      <c r="AY19" s="109" t="s">
        <v>93</v>
      </c>
      <c r="AZ19" s="110"/>
      <c r="BA19" s="110"/>
      <c r="BB19" s="110"/>
      <c r="BC19" s="110"/>
      <c r="BD19" s="110"/>
      <c r="BE19" s="110"/>
      <c r="BF19" s="110"/>
      <c r="BG19" s="110"/>
      <c r="BH19" s="110"/>
      <c r="BI19" s="110"/>
      <c r="BJ19" s="110"/>
      <c r="BK19" s="110"/>
      <c r="BL19" s="110"/>
      <c r="BM19" s="111"/>
      <c r="BN19" s="112">
        <v>25593664</v>
      </c>
      <c r="BO19" s="113"/>
      <c r="BP19" s="113"/>
      <c r="BQ19" s="113"/>
      <c r="BR19" s="113"/>
      <c r="BS19" s="113"/>
      <c r="BT19" s="113"/>
      <c r="BU19" s="114"/>
      <c r="BV19" s="112">
        <v>24817432</v>
      </c>
      <c r="BW19" s="113"/>
      <c r="BX19" s="113"/>
      <c r="BY19" s="113"/>
      <c r="BZ19" s="113"/>
      <c r="CA19" s="113"/>
      <c r="CB19" s="113"/>
      <c r="CC19" s="114"/>
      <c r="CD19" s="220"/>
      <c r="CE19" s="221"/>
      <c r="CF19" s="221"/>
      <c r="CG19" s="221"/>
      <c r="CH19" s="221"/>
      <c r="CI19" s="221"/>
      <c r="CJ19" s="221"/>
      <c r="CK19" s="221"/>
      <c r="CL19" s="221"/>
      <c r="CM19" s="221"/>
      <c r="CN19" s="221"/>
      <c r="CO19" s="221"/>
      <c r="CP19" s="221"/>
      <c r="CQ19" s="221"/>
      <c r="CR19" s="221"/>
      <c r="CS19" s="222"/>
      <c r="CT19" s="118"/>
      <c r="CU19" s="119"/>
      <c r="CV19" s="119"/>
      <c r="CW19" s="119"/>
      <c r="CX19" s="119"/>
      <c r="CY19" s="119"/>
      <c r="CZ19" s="119"/>
      <c r="DA19" s="120"/>
      <c r="DB19" s="118"/>
      <c r="DC19" s="119"/>
      <c r="DD19" s="119"/>
      <c r="DE19" s="119"/>
      <c r="DF19" s="119"/>
      <c r="DG19" s="119"/>
      <c r="DH19" s="119"/>
      <c r="DI19" s="120"/>
    </row>
    <row r="20" spans="1:113" ht="18.75" customHeight="1" thickBot="1" x14ac:dyDescent="0.2">
      <c r="A20" s="62"/>
      <c r="B20" s="230" t="s">
        <v>94</v>
      </c>
      <c r="C20" s="150"/>
      <c r="D20" s="150"/>
      <c r="E20" s="231"/>
      <c r="F20" s="231"/>
      <c r="G20" s="231"/>
      <c r="H20" s="231"/>
      <c r="I20" s="231"/>
      <c r="J20" s="231"/>
      <c r="K20" s="231"/>
      <c r="L20" s="239">
        <v>34431</v>
      </c>
      <c r="M20" s="239"/>
      <c r="N20" s="239"/>
      <c r="O20" s="239"/>
      <c r="P20" s="239"/>
      <c r="Q20" s="239"/>
      <c r="R20" s="240"/>
      <c r="S20" s="240"/>
      <c r="T20" s="240"/>
      <c r="U20" s="240"/>
      <c r="V20" s="241"/>
      <c r="W20" s="142"/>
      <c r="X20" s="143"/>
      <c r="Y20" s="143"/>
      <c r="Z20" s="143"/>
      <c r="AA20" s="143"/>
      <c r="AB20" s="143"/>
      <c r="AC20" s="244"/>
      <c r="AD20" s="244"/>
      <c r="AE20" s="244"/>
      <c r="AF20" s="244"/>
      <c r="AG20" s="244"/>
      <c r="AH20" s="244"/>
      <c r="AI20" s="244"/>
      <c r="AJ20" s="244"/>
      <c r="AK20" s="244"/>
      <c r="AL20" s="245"/>
      <c r="AM20" s="246"/>
      <c r="AN20" s="168"/>
      <c r="AO20" s="168"/>
      <c r="AP20" s="168"/>
      <c r="AQ20" s="168"/>
      <c r="AR20" s="168"/>
      <c r="AS20" s="168"/>
      <c r="AT20" s="169"/>
      <c r="AU20" s="247"/>
      <c r="AV20" s="248"/>
      <c r="AW20" s="248"/>
      <c r="AX20" s="249"/>
      <c r="AY20" s="109"/>
      <c r="AZ20" s="110"/>
      <c r="BA20" s="110"/>
      <c r="BB20" s="110"/>
      <c r="BC20" s="110"/>
      <c r="BD20" s="110"/>
      <c r="BE20" s="110"/>
      <c r="BF20" s="110"/>
      <c r="BG20" s="110"/>
      <c r="BH20" s="110"/>
      <c r="BI20" s="110"/>
      <c r="BJ20" s="110"/>
      <c r="BK20" s="110"/>
      <c r="BL20" s="110"/>
      <c r="BM20" s="111"/>
      <c r="BN20" s="112"/>
      <c r="BO20" s="113"/>
      <c r="BP20" s="113"/>
      <c r="BQ20" s="113"/>
      <c r="BR20" s="113"/>
      <c r="BS20" s="113"/>
      <c r="BT20" s="113"/>
      <c r="BU20" s="114"/>
      <c r="BV20" s="112"/>
      <c r="BW20" s="113"/>
      <c r="BX20" s="113"/>
      <c r="BY20" s="113"/>
      <c r="BZ20" s="113"/>
      <c r="CA20" s="113"/>
      <c r="CB20" s="113"/>
      <c r="CC20" s="114"/>
      <c r="CD20" s="220"/>
      <c r="CE20" s="221"/>
      <c r="CF20" s="221"/>
      <c r="CG20" s="221"/>
      <c r="CH20" s="221"/>
      <c r="CI20" s="221"/>
      <c r="CJ20" s="221"/>
      <c r="CK20" s="221"/>
      <c r="CL20" s="221"/>
      <c r="CM20" s="221"/>
      <c r="CN20" s="221"/>
      <c r="CO20" s="221"/>
      <c r="CP20" s="221"/>
      <c r="CQ20" s="221"/>
      <c r="CR20" s="221"/>
      <c r="CS20" s="222"/>
      <c r="CT20" s="118"/>
      <c r="CU20" s="119"/>
      <c r="CV20" s="119"/>
      <c r="CW20" s="119"/>
      <c r="CX20" s="119"/>
      <c r="CY20" s="119"/>
      <c r="CZ20" s="119"/>
      <c r="DA20" s="120"/>
      <c r="DB20" s="118"/>
      <c r="DC20" s="119"/>
      <c r="DD20" s="119"/>
      <c r="DE20" s="119"/>
      <c r="DF20" s="119"/>
      <c r="DG20" s="119"/>
      <c r="DH20" s="119"/>
      <c r="DI20" s="120"/>
    </row>
    <row r="21" spans="1:113" ht="18.75" customHeight="1" thickBot="1" x14ac:dyDescent="0.2">
      <c r="A21" s="62"/>
      <c r="B21" s="250" t="s">
        <v>95</v>
      </c>
      <c r="C21" s="251"/>
      <c r="D21" s="251"/>
      <c r="E21" s="251"/>
      <c r="F21" s="251"/>
      <c r="G21" s="251"/>
      <c r="H21" s="251"/>
      <c r="I21" s="251"/>
      <c r="J21" s="251"/>
      <c r="K21" s="251"/>
      <c r="L21" s="251"/>
      <c r="M21" s="251"/>
      <c r="N21" s="251"/>
      <c r="O21" s="251"/>
      <c r="P21" s="251"/>
      <c r="Q21" s="251"/>
      <c r="R21" s="251"/>
      <c r="S21" s="251"/>
      <c r="T21" s="251"/>
      <c r="U21" s="251"/>
      <c r="V21" s="251"/>
      <c r="W21" s="251"/>
      <c r="X21" s="251"/>
      <c r="Y21" s="251"/>
      <c r="Z21" s="251"/>
      <c r="AA21" s="251"/>
      <c r="AB21" s="251"/>
      <c r="AC21" s="251"/>
      <c r="AD21" s="251"/>
      <c r="AE21" s="251"/>
      <c r="AF21" s="251"/>
      <c r="AG21" s="251"/>
      <c r="AH21" s="251"/>
      <c r="AI21" s="251"/>
      <c r="AJ21" s="251"/>
      <c r="AK21" s="251"/>
      <c r="AL21" s="251"/>
      <c r="AM21" s="251"/>
      <c r="AN21" s="251"/>
      <c r="AO21" s="251"/>
      <c r="AP21" s="251"/>
      <c r="AQ21" s="251"/>
      <c r="AR21" s="251"/>
      <c r="AS21" s="251"/>
      <c r="AT21" s="251"/>
      <c r="AU21" s="251"/>
      <c r="AV21" s="251"/>
      <c r="AW21" s="251"/>
      <c r="AX21" s="252"/>
      <c r="AY21" s="253"/>
      <c r="AZ21" s="254"/>
      <c r="BA21" s="254"/>
      <c r="BB21" s="254"/>
      <c r="BC21" s="254"/>
      <c r="BD21" s="254"/>
      <c r="BE21" s="254"/>
      <c r="BF21" s="254"/>
      <c r="BG21" s="254"/>
      <c r="BH21" s="254"/>
      <c r="BI21" s="254"/>
      <c r="BJ21" s="254"/>
      <c r="BK21" s="254"/>
      <c r="BL21" s="254"/>
      <c r="BM21" s="255"/>
      <c r="BN21" s="256"/>
      <c r="BO21" s="257"/>
      <c r="BP21" s="257"/>
      <c r="BQ21" s="257"/>
      <c r="BR21" s="257"/>
      <c r="BS21" s="257"/>
      <c r="BT21" s="257"/>
      <c r="BU21" s="258"/>
      <c r="BV21" s="256"/>
      <c r="BW21" s="257"/>
      <c r="BX21" s="257"/>
      <c r="BY21" s="257"/>
      <c r="BZ21" s="257"/>
      <c r="CA21" s="257"/>
      <c r="CB21" s="257"/>
      <c r="CC21" s="258"/>
      <c r="CD21" s="220"/>
      <c r="CE21" s="221"/>
      <c r="CF21" s="221"/>
      <c r="CG21" s="221"/>
      <c r="CH21" s="221"/>
      <c r="CI21" s="221"/>
      <c r="CJ21" s="221"/>
      <c r="CK21" s="221"/>
      <c r="CL21" s="221"/>
      <c r="CM21" s="221"/>
      <c r="CN21" s="221"/>
      <c r="CO21" s="221"/>
      <c r="CP21" s="221"/>
      <c r="CQ21" s="221"/>
      <c r="CR21" s="221"/>
      <c r="CS21" s="222"/>
      <c r="CT21" s="118"/>
      <c r="CU21" s="119"/>
      <c r="CV21" s="119"/>
      <c r="CW21" s="119"/>
      <c r="CX21" s="119"/>
      <c r="CY21" s="119"/>
      <c r="CZ21" s="119"/>
      <c r="DA21" s="120"/>
      <c r="DB21" s="118"/>
      <c r="DC21" s="119"/>
      <c r="DD21" s="119"/>
      <c r="DE21" s="119"/>
      <c r="DF21" s="119"/>
      <c r="DG21" s="119"/>
      <c r="DH21" s="119"/>
      <c r="DI21" s="120"/>
    </row>
    <row r="22" spans="1:113" ht="18.75" customHeight="1" x14ac:dyDescent="0.15">
      <c r="A22" s="62"/>
      <c r="B22" s="259" t="s">
        <v>96</v>
      </c>
      <c r="C22" s="260"/>
      <c r="D22" s="261"/>
      <c r="E22" s="124" t="s">
        <v>24</v>
      </c>
      <c r="F22" s="127"/>
      <c r="G22" s="127"/>
      <c r="H22" s="127"/>
      <c r="I22" s="127"/>
      <c r="J22" s="127"/>
      <c r="K22" s="122"/>
      <c r="L22" s="124" t="s">
        <v>97</v>
      </c>
      <c r="M22" s="127"/>
      <c r="N22" s="127"/>
      <c r="O22" s="127"/>
      <c r="P22" s="122"/>
      <c r="Q22" s="262" t="s">
        <v>98</v>
      </c>
      <c r="R22" s="263"/>
      <c r="S22" s="263"/>
      <c r="T22" s="263"/>
      <c r="U22" s="263"/>
      <c r="V22" s="264"/>
      <c r="W22" s="265" t="s">
        <v>99</v>
      </c>
      <c r="X22" s="260"/>
      <c r="Y22" s="261"/>
      <c r="Z22" s="124" t="s">
        <v>24</v>
      </c>
      <c r="AA22" s="127"/>
      <c r="AB22" s="127"/>
      <c r="AC22" s="127"/>
      <c r="AD22" s="127"/>
      <c r="AE22" s="127"/>
      <c r="AF22" s="127"/>
      <c r="AG22" s="122"/>
      <c r="AH22" s="266" t="s">
        <v>100</v>
      </c>
      <c r="AI22" s="127"/>
      <c r="AJ22" s="127"/>
      <c r="AK22" s="127"/>
      <c r="AL22" s="122"/>
      <c r="AM22" s="266" t="s">
        <v>101</v>
      </c>
      <c r="AN22" s="267"/>
      <c r="AO22" s="267"/>
      <c r="AP22" s="267"/>
      <c r="AQ22" s="267"/>
      <c r="AR22" s="268"/>
      <c r="AS22" s="262" t="s">
        <v>98</v>
      </c>
      <c r="AT22" s="263"/>
      <c r="AU22" s="263"/>
      <c r="AV22" s="263"/>
      <c r="AW22" s="263"/>
      <c r="AX22" s="269"/>
      <c r="AY22" s="87" t="s">
        <v>102</v>
      </c>
      <c r="AZ22" s="88"/>
      <c r="BA22" s="88"/>
      <c r="BB22" s="88"/>
      <c r="BC22" s="88"/>
      <c r="BD22" s="88"/>
      <c r="BE22" s="88"/>
      <c r="BF22" s="88"/>
      <c r="BG22" s="88"/>
      <c r="BH22" s="88"/>
      <c r="BI22" s="88"/>
      <c r="BJ22" s="88"/>
      <c r="BK22" s="88"/>
      <c r="BL22" s="88"/>
      <c r="BM22" s="89"/>
      <c r="BN22" s="90">
        <v>36715187</v>
      </c>
      <c r="BO22" s="91"/>
      <c r="BP22" s="91"/>
      <c r="BQ22" s="91"/>
      <c r="BR22" s="91"/>
      <c r="BS22" s="91"/>
      <c r="BT22" s="91"/>
      <c r="BU22" s="92"/>
      <c r="BV22" s="90">
        <v>37771811</v>
      </c>
      <c r="BW22" s="91"/>
      <c r="BX22" s="91"/>
      <c r="BY22" s="91"/>
      <c r="BZ22" s="91"/>
      <c r="CA22" s="91"/>
      <c r="CB22" s="91"/>
      <c r="CC22" s="92"/>
      <c r="CD22" s="220"/>
      <c r="CE22" s="221"/>
      <c r="CF22" s="221"/>
      <c r="CG22" s="221"/>
      <c r="CH22" s="221"/>
      <c r="CI22" s="221"/>
      <c r="CJ22" s="221"/>
      <c r="CK22" s="221"/>
      <c r="CL22" s="221"/>
      <c r="CM22" s="221"/>
      <c r="CN22" s="221"/>
      <c r="CO22" s="221"/>
      <c r="CP22" s="221"/>
      <c r="CQ22" s="221"/>
      <c r="CR22" s="221"/>
      <c r="CS22" s="222"/>
      <c r="CT22" s="118"/>
      <c r="CU22" s="119"/>
      <c r="CV22" s="119"/>
      <c r="CW22" s="119"/>
      <c r="CX22" s="119"/>
      <c r="CY22" s="119"/>
      <c r="CZ22" s="119"/>
      <c r="DA22" s="120"/>
      <c r="DB22" s="118"/>
      <c r="DC22" s="119"/>
      <c r="DD22" s="119"/>
      <c r="DE22" s="119"/>
      <c r="DF22" s="119"/>
      <c r="DG22" s="119"/>
      <c r="DH22" s="119"/>
      <c r="DI22" s="120"/>
    </row>
    <row r="23" spans="1:113" ht="18.75" customHeight="1" x14ac:dyDescent="0.15">
      <c r="A23" s="62"/>
      <c r="B23" s="270"/>
      <c r="C23" s="271"/>
      <c r="D23" s="272"/>
      <c r="E23" s="102"/>
      <c r="F23" s="85"/>
      <c r="G23" s="85"/>
      <c r="H23" s="85"/>
      <c r="I23" s="85"/>
      <c r="J23" s="85"/>
      <c r="K23" s="100"/>
      <c r="L23" s="102"/>
      <c r="M23" s="85"/>
      <c r="N23" s="85"/>
      <c r="O23" s="85"/>
      <c r="P23" s="100"/>
      <c r="Q23" s="273"/>
      <c r="R23" s="274"/>
      <c r="S23" s="274"/>
      <c r="T23" s="274"/>
      <c r="U23" s="274"/>
      <c r="V23" s="275"/>
      <c r="W23" s="276"/>
      <c r="X23" s="271"/>
      <c r="Y23" s="272"/>
      <c r="Z23" s="102"/>
      <c r="AA23" s="85"/>
      <c r="AB23" s="85"/>
      <c r="AC23" s="85"/>
      <c r="AD23" s="85"/>
      <c r="AE23" s="85"/>
      <c r="AF23" s="85"/>
      <c r="AG23" s="100"/>
      <c r="AH23" s="102"/>
      <c r="AI23" s="85"/>
      <c r="AJ23" s="85"/>
      <c r="AK23" s="85"/>
      <c r="AL23" s="100"/>
      <c r="AM23" s="277"/>
      <c r="AN23" s="278"/>
      <c r="AO23" s="278"/>
      <c r="AP23" s="278"/>
      <c r="AQ23" s="278"/>
      <c r="AR23" s="279"/>
      <c r="AS23" s="273"/>
      <c r="AT23" s="274"/>
      <c r="AU23" s="274"/>
      <c r="AV23" s="274"/>
      <c r="AW23" s="274"/>
      <c r="AX23" s="280"/>
      <c r="AY23" s="109" t="s">
        <v>103</v>
      </c>
      <c r="AZ23" s="110"/>
      <c r="BA23" s="110"/>
      <c r="BB23" s="110"/>
      <c r="BC23" s="110"/>
      <c r="BD23" s="110"/>
      <c r="BE23" s="110"/>
      <c r="BF23" s="110"/>
      <c r="BG23" s="110"/>
      <c r="BH23" s="110"/>
      <c r="BI23" s="110"/>
      <c r="BJ23" s="110"/>
      <c r="BK23" s="110"/>
      <c r="BL23" s="110"/>
      <c r="BM23" s="111"/>
      <c r="BN23" s="112">
        <v>22223232</v>
      </c>
      <c r="BO23" s="113"/>
      <c r="BP23" s="113"/>
      <c r="BQ23" s="113"/>
      <c r="BR23" s="113"/>
      <c r="BS23" s="113"/>
      <c r="BT23" s="113"/>
      <c r="BU23" s="114"/>
      <c r="BV23" s="112">
        <v>23374735</v>
      </c>
      <c r="BW23" s="113"/>
      <c r="BX23" s="113"/>
      <c r="BY23" s="113"/>
      <c r="BZ23" s="113"/>
      <c r="CA23" s="113"/>
      <c r="CB23" s="113"/>
      <c r="CC23" s="114"/>
      <c r="CD23" s="220"/>
      <c r="CE23" s="221"/>
      <c r="CF23" s="221"/>
      <c r="CG23" s="221"/>
      <c r="CH23" s="221"/>
      <c r="CI23" s="221"/>
      <c r="CJ23" s="221"/>
      <c r="CK23" s="221"/>
      <c r="CL23" s="221"/>
      <c r="CM23" s="221"/>
      <c r="CN23" s="221"/>
      <c r="CO23" s="221"/>
      <c r="CP23" s="221"/>
      <c r="CQ23" s="221"/>
      <c r="CR23" s="221"/>
      <c r="CS23" s="222"/>
      <c r="CT23" s="118"/>
      <c r="CU23" s="119"/>
      <c r="CV23" s="119"/>
      <c r="CW23" s="119"/>
      <c r="CX23" s="119"/>
      <c r="CY23" s="119"/>
      <c r="CZ23" s="119"/>
      <c r="DA23" s="120"/>
      <c r="DB23" s="118"/>
      <c r="DC23" s="119"/>
      <c r="DD23" s="119"/>
      <c r="DE23" s="119"/>
      <c r="DF23" s="119"/>
      <c r="DG23" s="119"/>
      <c r="DH23" s="119"/>
      <c r="DI23" s="120"/>
    </row>
    <row r="24" spans="1:113" ht="18.75" customHeight="1" thickBot="1" x14ac:dyDescent="0.2">
      <c r="A24" s="62"/>
      <c r="B24" s="270"/>
      <c r="C24" s="271"/>
      <c r="D24" s="272"/>
      <c r="E24" s="157" t="s">
        <v>104</v>
      </c>
      <c r="F24" s="105"/>
      <c r="G24" s="105"/>
      <c r="H24" s="105"/>
      <c r="I24" s="105"/>
      <c r="J24" s="105"/>
      <c r="K24" s="106"/>
      <c r="L24" s="158">
        <v>1</v>
      </c>
      <c r="M24" s="159"/>
      <c r="N24" s="159"/>
      <c r="O24" s="159"/>
      <c r="P24" s="198"/>
      <c r="Q24" s="158">
        <v>9850</v>
      </c>
      <c r="R24" s="159"/>
      <c r="S24" s="159"/>
      <c r="T24" s="159"/>
      <c r="U24" s="159"/>
      <c r="V24" s="198"/>
      <c r="W24" s="276"/>
      <c r="X24" s="271"/>
      <c r="Y24" s="272"/>
      <c r="Z24" s="157" t="s">
        <v>105</v>
      </c>
      <c r="AA24" s="105"/>
      <c r="AB24" s="105"/>
      <c r="AC24" s="105"/>
      <c r="AD24" s="105"/>
      <c r="AE24" s="105"/>
      <c r="AF24" s="105"/>
      <c r="AG24" s="106"/>
      <c r="AH24" s="158">
        <v>552</v>
      </c>
      <c r="AI24" s="159"/>
      <c r="AJ24" s="159"/>
      <c r="AK24" s="159"/>
      <c r="AL24" s="198"/>
      <c r="AM24" s="158">
        <v>1667040</v>
      </c>
      <c r="AN24" s="159"/>
      <c r="AO24" s="159"/>
      <c r="AP24" s="159"/>
      <c r="AQ24" s="159"/>
      <c r="AR24" s="198"/>
      <c r="AS24" s="158">
        <v>3020</v>
      </c>
      <c r="AT24" s="159"/>
      <c r="AU24" s="159"/>
      <c r="AV24" s="159"/>
      <c r="AW24" s="159"/>
      <c r="AX24" s="160"/>
      <c r="AY24" s="253" t="s">
        <v>106</v>
      </c>
      <c r="AZ24" s="254"/>
      <c r="BA24" s="254"/>
      <c r="BB24" s="254"/>
      <c r="BC24" s="254"/>
      <c r="BD24" s="254"/>
      <c r="BE24" s="254"/>
      <c r="BF24" s="254"/>
      <c r="BG24" s="254"/>
      <c r="BH24" s="254"/>
      <c r="BI24" s="254"/>
      <c r="BJ24" s="254"/>
      <c r="BK24" s="254"/>
      <c r="BL24" s="254"/>
      <c r="BM24" s="255"/>
      <c r="BN24" s="112">
        <v>25174930</v>
      </c>
      <c r="BO24" s="113"/>
      <c r="BP24" s="113"/>
      <c r="BQ24" s="113"/>
      <c r="BR24" s="113"/>
      <c r="BS24" s="113"/>
      <c r="BT24" s="113"/>
      <c r="BU24" s="114"/>
      <c r="BV24" s="112">
        <v>25063092</v>
      </c>
      <c r="BW24" s="113"/>
      <c r="BX24" s="113"/>
      <c r="BY24" s="113"/>
      <c r="BZ24" s="113"/>
      <c r="CA24" s="113"/>
      <c r="CB24" s="113"/>
      <c r="CC24" s="114"/>
      <c r="CD24" s="220"/>
      <c r="CE24" s="221"/>
      <c r="CF24" s="221"/>
      <c r="CG24" s="221"/>
      <c r="CH24" s="221"/>
      <c r="CI24" s="221"/>
      <c r="CJ24" s="221"/>
      <c r="CK24" s="221"/>
      <c r="CL24" s="221"/>
      <c r="CM24" s="221"/>
      <c r="CN24" s="221"/>
      <c r="CO24" s="221"/>
      <c r="CP24" s="221"/>
      <c r="CQ24" s="221"/>
      <c r="CR24" s="221"/>
      <c r="CS24" s="222"/>
      <c r="CT24" s="118"/>
      <c r="CU24" s="119"/>
      <c r="CV24" s="119"/>
      <c r="CW24" s="119"/>
      <c r="CX24" s="119"/>
      <c r="CY24" s="119"/>
      <c r="CZ24" s="119"/>
      <c r="DA24" s="120"/>
      <c r="DB24" s="118"/>
      <c r="DC24" s="119"/>
      <c r="DD24" s="119"/>
      <c r="DE24" s="119"/>
      <c r="DF24" s="119"/>
      <c r="DG24" s="119"/>
      <c r="DH24" s="119"/>
      <c r="DI24" s="120"/>
    </row>
    <row r="25" spans="1:113" ht="18.75" customHeight="1" x14ac:dyDescent="0.15">
      <c r="A25" s="62"/>
      <c r="B25" s="270"/>
      <c r="C25" s="271"/>
      <c r="D25" s="272"/>
      <c r="E25" s="157" t="s">
        <v>107</v>
      </c>
      <c r="F25" s="105"/>
      <c r="G25" s="105"/>
      <c r="H25" s="105"/>
      <c r="I25" s="105"/>
      <c r="J25" s="105"/>
      <c r="K25" s="106"/>
      <c r="L25" s="158">
        <v>2</v>
      </c>
      <c r="M25" s="159"/>
      <c r="N25" s="159"/>
      <c r="O25" s="159"/>
      <c r="P25" s="198"/>
      <c r="Q25" s="158">
        <v>7870</v>
      </c>
      <c r="R25" s="159"/>
      <c r="S25" s="159"/>
      <c r="T25" s="159"/>
      <c r="U25" s="159"/>
      <c r="V25" s="198"/>
      <c r="W25" s="276"/>
      <c r="X25" s="271"/>
      <c r="Y25" s="272"/>
      <c r="Z25" s="157" t="s">
        <v>108</v>
      </c>
      <c r="AA25" s="105"/>
      <c r="AB25" s="105"/>
      <c r="AC25" s="105"/>
      <c r="AD25" s="105"/>
      <c r="AE25" s="105"/>
      <c r="AF25" s="105"/>
      <c r="AG25" s="106"/>
      <c r="AH25" s="158" t="s">
        <v>64</v>
      </c>
      <c r="AI25" s="159"/>
      <c r="AJ25" s="159"/>
      <c r="AK25" s="159"/>
      <c r="AL25" s="198"/>
      <c r="AM25" s="158" t="s">
        <v>64</v>
      </c>
      <c r="AN25" s="159"/>
      <c r="AO25" s="159"/>
      <c r="AP25" s="159"/>
      <c r="AQ25" s="159"/>
      <c r="AR25" s="198"/>
      <c r="AS25" s="158" t="s">
        <v>64</v>
      </c>
      <c r="AT25" s="159"/>
      <c r="AU25" s="159"/>
      <c r="AV25" s="159"/>
      <c r="AW25" s="159"/>
      <c r="AX25" s="160"/>
      <c r="AY25" s="87" t="s">
        <v>109</v>
      </c>
      <c r="AZ25" s="88"/>
      <c r="BA25" s="88"/>
      <c r="BB25" s="88"/>
      <c r="BC25" s="88"/>
      <c r="BD25" s="88"/>
      <c r="BE25" s="88"/>
      <c r="BF25" s="88"/>
      <c r="BG25" s="88"/>
      <c r="BH25" s="88"/>
      <c r="BI25" s="88"/>
      <c r="BJ25" s="88"/>
      <c r="BK25" s="88"/>
      <c r="BL25" s="88"/>
      <c r="BM25" s="89"/>
      <c r="BN25" s="90">
        <v>6585718</v>
      </c>
      <c r="BO25" s="91"/>
      <c r="BP25" s="91"/>
      <c r="BQ25" s="91"/>
      <c r="BR25" s="91"/>
      <c r="BS25" s="91"/>
      <c r="BT25" s="91"/>
      <c r="BU25" s="92"/>
      <c r="BV25" s="90">
        <v>4097575</v>
      </c>
      <c r="BW25" s="91"/>
      <c r="BX25" s="91"/>
      <c r="BY25" s="91"/>
      <c r="BZ25" s="91"/>
      <c r="CA25" s="91"/>
      <c r="CB25" s="91"/>
      <c r="CC25" s="92"/>
      <c r="CD25" s="220"/>
      <c r="CE25" s="221"/>
      <c r="CF25" s="221"/>
      <c r="CG25" s="221"/>
      <c r="CH25" s="221"/>
      <c r="CI25" s="221"/>
      <c r="CJ25" s="221"/>
      <c r="CK25" s="221"/>
      <c r="CL25" s="221"/>
      <c r="CM25" s="221"/>
      <c r="CN25" s="221"/>
      <c r="CO25" s="221"/>
      <c r="CP25" s="221"/>
      <c r="CQ25" s="221"/>
      <c r="CR25" s="221"/>
      <c r="CS25" s="222"/>
      <c r="CT25" s="118"/>
      <c r="CU25" s="119"/>
      <c r="CV25" s="119"/>
      <c r="CW25" s="119"/>
      <c r="CX25" s="119"/>
      <c r="CY25" s="119"/>
      <c r="CZ25" s="119"/>
      <c r="DA25" s="120"/>
      <c r="DB25" s="118"/>
      <c r="DC25" s="119"/>
      <c r="DD25" s="119"/>
      <c r="DE25" s="119"/>
      <c r="DF25" s="119"/>
      <c r="DG25" s="119"/>
      <c r="DH25" s="119"/>
      <c r="DI25" s="120"/>
    </row>
    <row r="26" spans="1:113" ht="18.75" customHeight="1" x14ac:dyDescent="0.15">
      <c r="A26" s="62"/>
      <c r="B26" s="270"/>
      <c r="C26" s="271"/>
      <c r="D26" s="272"/>
      <c r="E26" s="157" t="s">
        <v>110</v>
      </c>
      <c r="F26" s="105"/>
      <c r="G26" s="105"/>
      <c r="H26" s="105"/>
      <c r="I26" s="105"/>
      <c r="J26" s="105"/>
      <c r="K26" s="106"/>
      <c r="L26" s="158">
        <v>1</v>
      </c>
      <c r="M26" s="159"/>
      <c r="N26" s="159"/>
      <c r="O26" s="159"/>
      <c r="P26" s="198"/>
      <c r="Q26" s="158">
        <v>6940</v>
      </c>
      <c r="R26" s="159"/>
      <c r="S26" s="159"/>
      <c r="T26" s="159"/>
      <c r="U26" s="159"/>
      <c r="V26" s="198"/>
      <c r="W26" s="276"/>
      <c r="X26" s="271"/>
      <c r="Y26" s="272"/>
      <c r="Z26" s="157" t="s">
        <v>111</v>
      </c>
      <c r="AA26" s="281"/>
      <c r="AB26" s="281"/>
      <c r="AC26" s="281"/>
      <c r="AD26" s="281"/>
      <c r="AE26" s="281"/>
      <c r="AF26" s="281"/>
      <c r="AG26" s="282"/>
      <c r="AH26" s="158">
        <v>1</v>
      </c>
      <c r="AI26" s="159"/>
      <c r="AJ26" s="159"/>
      <c r="AK26" s="159"/>
      <c r="AL26" s="198"/>
      <c r="AM26" s="158" t="s">
        <v>112</v>
      </c>
      <c r="AN26" s="159"/>
      <c r="AO26" s="159"/>
      <c r="AP26" s="159"/>
      <c r="AQ26" s="159"/>
      <c r="AR26" s="198"/>
      <c r="AS26" s="158" t="s">
        <v>112</v>
      </c>
      <c r="AT26" s="159"/>
      <c r="AU26" s="159"/>
      <c r="AV26" s="159"/>
      <c r="AW26" s="159"/>
      <c r="AX26" s="160"/>
      <c r="AY26" s="115" t="s">
        <v>113</v>
      </c>
      <c r="AZ26" s="116"/>
      <c r="BA26" s="116"/>
      <c r="BB26" s="116"/>
      <c r="BC26" s="116"/>
      <c r="BD26" s="116"/>
      <c r="BE26" s="116"/>
      <c r="BF26" s="116"/>
      <c r="BG26" s="116"/>
      <c r="BH26" s="116"/>
      <c r="BI26" s="116"/>
      <c r="BJ26" s="116"/>
      <c r="BK26" s="116"/>
      <c r="BL26" s="116"/>
      <c r="BM26" s="117"/>
      <c r="BN26" s="112" t="s">
        <v>64</v>
      </c>
      <c r="BO26" s="113"/>
      <c r="BP26" s="113"/>
      <c r="BQ26" s="113"/>
      <c r="BR26" s="113"/>
      <c r="BS26" s="113"/>
      <c r="BT26" s="113"/>
      <c r="BU26" s="114"/>
      <c r="BV26" s="112" t="s">
        <v>64</v>
      </c>
      <c r="BW26" s="113"/>
      <c r="BX26" s="113"/>
      <c r="BY26" s="113"/>
      <c r="BZ26" s="113"/>
      <c r="CA26" s="113"/>
      <c r="CB26" s="113"/>
      <c r="CC26" s="114"/>
      <c r="CD26" s="220"/>
      <c r="CE26" s="221"/>
      <c r="CF26" s="221"/>
      <c r="CG26" s="221"/>
      <c r="CH26" s="221"/>
      <c r="CI26" s="221"/>
      <c r="CJ26" s="221"/>
      <c r="CK26" s="221"/>
      <c r="CL26" s="221"/>
      <c r="CM26" s="221"/>
      <c r="CN26" s="221"/>
      <c r="CO26" s="221"/>
      <c r="CP26" s="221"/>
      <c r="CQ26" s="221"/>
      <c r="CR26" s="221"/>
      <c r="CS26" s="222"/>
      <c r="CT26" s="118"/>
      <c r="CU26" s="119"/>
      <c r="CV26" s="119"/>
      <c r="CW26" s="119"/>
      <c r="CX26" s="119"/>
      <c r="CY26" s="119"/>
      <c r="CZ26" s="119"/>
      <c r="DA26" s="120"/>
      <c r="DB26" s="118"/>
      <c r="DC26" s="119"/>
      <c r="DD26" s="119"/>
      <c r="DE26" s="119"/>
      <c r="DF26" s="119"/>
      <c r="DG26" s="119"/>
      <c r="DH26" s="119"/>
      <c r="DI26" s="120"/>
    </row>
    <row r="27" spans="1:113" ht="18.75" customHeight="1" thickBot="1" x14ac:dyDescent="0.2">
      <c r="A27" s="62"/>
      <c r="B27" s="270"/>
      <c r="C27" s="271"/>
      <c r="D27" s="272"/>
      <c r="E27" s="157" t="s">
        <v>114</v>
      </c>
      <c r="F27" s="105"/>
      <c r="G27" s="105"/>
      <c r="H27" s="105"/>
      <c r="I27" s="105"/>
      <c r="J27" s="105"/>
      <c r="K27" s="106"/>
      <c r="L27" s="158">
        <v>1</v>
      </c>
      <c r="M27" s="159"/>
      <c r="N27" s="159"/>
      <c r="O27" s="159"/>
      <c r="P27" s="198"/>
      <c r="Q27" s="158">
        <v>5600</v>
      </c>
      <c r="R27" s="159"/>
      <c r="S27" s="159"/>
      <c r="T27" s="159"/>
      <c r="U27" s="159"/>
      <c r="V27" s="198"/>
      <c r="W27" s="276"/>
      <c r="X27" s="271"/>
      <c r="Y27" s="272"/>
      <c r="Z27" s="157" t="s">
        <v>115</v>
      </c>
      <c r="AA27" s="105"/>
      <c r="AB27" s="105"/>
      <c r="AC27" s="105"/>
      <c r="AD27" s="105"/>
      <c r="AE27" s="105"/>
      <c r="AF27" s="105"/>
      <c r="AG27" s="106"/>
      <c r="AH27" s="158">
        <v>11</v>
      </c>
      <c r="AI27" s="159"/>
      <c r="AJ27" s="159"/>
      <c r="AK27" s="159"/>
      <c r="AL27" s="198"/>
      <c r="AM27" s="158">
        <v>38282</v>
      </c>
      <c r="AN27" s="159"/>
      <c r="AO27" s="159"/>
      <c r="AP27" s="159"/>
      <c r="AQ27" s="159"/>
      <c r="AR27" s="198"/>
      <c r="AS27" s="158">
        <v>3480</v>
      </c>
      <c r="AT27" s="159"/>
      <c r="AU27" s="159"/>
      <c r="AV27" s="159"/>
      <c r="AW27" s="159"/>
      <c r="AX27" s="160"/>
      <c r="AY27" s="206" t="s">
        <v>116</v>
      </c>
      <c r="AZ27" s="207"/>
      <c r="BA27" s="207"/>
      <c r="BB27" s="207"/>
      <c r="BC27" s="207"/>
      <c r="BD27" s="207"/>
      <c r="BE27" s="207"/>
      <c r="BF27" s="207"/>
      <c r="BG27" s="207"/>
      <c r="BH27" s="207"/>
      <c r="BI27" s="207"/>
      <c r="BJ27" s="207"/>
      <c r="BK27" s="207"/>
      <c r="BL27" s="207"/>
      <c r="BM27" s="208"/>
      <c r="BN27" s="256">
        <v>760000</v>
      </c>
      <c r="BO27" s="257"/>
      <c r="BP27" s="257"/>
      <c r="BQ27" s="257"/>
      <c r="BR27" s="257"/>
      <c r="BS27" s="257"/>
      <c r="BT27" s="257"/>
      <c r="BU27" s="258"/>
      <c r="BV27" s="256">
        <v>760000</v>
      </c>
      <c r="BW27" s="257"/>
      <c r="BX27" s="257"/>
      <c r="BY27" s="257"/>
      <c r="BZ27" s="257"/>
      <c r="CA27" s="257"/>
      <c r="CB27" s="257"/>
      <c r="CC27" s="258"/>
      <c r="CD27" s="283"/>
      <c r="CE27" s="221"/>
      <c r="CF27" s="221"/>
      <c r="CG27" s="221"/>
      <c r="CH27" s="221"/>
      <c r="CI27" s="221"/>
      <c r="CJ27" s="221"/>
      <c r="CK27" s="221"/>
      <c r="CL27" s="221"/>
      <c r="CM27" s="221"/>
      <c r="CN27" s="221"/>
      <c r="CO27" s="221"/>
      <c r="CP27" s="221"/>
      <c r="CQ27" s="221"/>
      <c r="CR27" s="221"/>
      <c r="CS27" s="222"/>
      <c r="CT27" s="118"/>
      <c r="CU27" s="119"/>
      <c r="CV27" s="119"/>
      <c r="CW27" s="119"/>
      <c r="CX27" s="119"/>
      <c r="CY27" s="119"/>
      <c r="CZ27" s="119"/>
      <c r="DA27" s="120"/>
      <c r="DB27" s="118"/>
      <c r="DC27" s="119"/>
      <c r="DD27" s="119"/>
      <c r="DE27" s="119"/>
      <c r="DF27" s="119"/>
      <c r="DG27" s="119"/>
      <c r="DH27" s="119"/>
      <c r="DI27" s="120"/>
    </row>
    <row r="28" spans="1:113" ht="18.75" customHeight="1" x14ac:dyDescent="0.15">
      <c r="A28" s="62"/>
      <c r="B28" s="270"/>
      <c r="C28" s="271"/>
      <c r="D28" s="272"/>
      <c r="E28" s="157" t="s">
        <v>117</v>
      </c>
      <c r="F28" s="105"/>
      <c r="G28" s="105"/>
      <c r="H28" s="105"/>
      <c r="I28" s="105"/>
      <c r="J28" s="105"/>
      <c r="K28" s="106"/>
      <c r="L28" s="158">
        <v>1</v>
      </c>
      <c r="M28" s="159"/>
      <c r="N28" s="159"/>
      <c r="O28" s="159"/>
      <c r="P28" s="198"/>
      <c r="Q28" s="158">
        <v>4900</v>
      </c>
      <c r="R28" s="159"/>
      <c r="S28" s="159"/>
      <c r="T28" s="159"/>
      <c r="U28" s="159"/>
      <c r="V28" s="198"/>
      <c r="W28" s="276"/>
      <c r="X28" s="271"/>
      <c r="Y28" s="272"/>
      <c r="Z28" s="157" t="s">
        <v>118</v>
      </c>
      <c r="AA28" s="105"/>
      <c r="AB28" s="105"/>
      <c r="AC28" s="105"/>
      <c r="AD28" s="105"/>
      <c r="AE28" s="105"/>
      <c r="AF28" s="105"/>
      <c r="AG28" s="106"/>
      <c r="AH28" s="158" t="s">
        <v>64</v>
      </c>
      <c r="AI28" s="159"/>
      <c r="AJ28" s="159"/>
      <c r="AK28" s="159"/>
      <c r="AL28" s="198"/>
      <c r="AM28" s="158" t="s">
        <v>64</v>
      </c>
      <c r="AN28" s="159"/>
      <c r="AO28" s="159"/>
      <c r="AP28" s="159"/>
      <c r="AQ28" s="159"/>
      <c r="AR28" s="198"/>
      <c r="AS28" s="158" t="s">
        <v>64</v>
      </c>
      <c r="AT28" s="159"/>
      <c r="AU28" s="159"/>
      <c r="AV28" s="159"/>
      <c r="AW28" s="159"/>
      <c r="AX28" s="160"/>
      <c r="AY28" s="284" t="s">
        <v>119</v>
      </c>
      <c r="AZ28" s="285"/>
      <c r="BA28" s="285"/>
      <c r="BB28" s="286"/>
      <c r="BC28" s="87" t="s">
        <v>120</v>
      </c>
      <c r="BD28" s="88"/>
      <c r="BE28" s="88"/>
      <c r="BF28" s="88"/>
      <c r="BG28" s="88"/>
      <c r="BH28" s="88"/>
      <c r="BI28" s="88"/>
      <c r="BJ28" s="88"/>
      <c r="BK28" s="88"/>
      <c r="BL28" s="88"/>
      <c r="BM28" s="89"/>
      <c r="BN28" s="90">
        <v>3893617</v>
      </c>
      <c r="BO28" s="91"/>
      <c r="BP28" s="91"/>
      <c r="BQ28" s="91"/>
      <c r="BR28" s="91"/>
      <c r="BS28" s="91"/>
      <c r="BT28" s="91"/>
      <c r="BU28" s="92"/>
      <c r="BV28" s="90">
        <v>3241046</v>
      </c>
      <c r="BW28" s="91"/>
      <c r="BX28" s="91"/>
      <c r="BY28" s="91"/>
      <c r="BZ28" s="91"/>
      <c r="CA28" s="91"/>
      <c r="CB28" s="91"/>
      <c r="CC28" s="92"/>
      <c r="CD28" s="220"/>
      <c r="CE28" s="221"/>
      <c r="CF28" s="221"/>
      <c r="CG28" s="221"/>
      <c r="CH28" s="221"/>
      <c r="CI28" s="221"/>
      <c r="CJ28" s="221"/>
      <c r="CK28" s="221"/>
      <c r="CL28" s="221"/>
      <c r="CM28" s="221"/>
      <c r="CN28" s="221"/>
      <c r="CO28" s="221"/>
      <c r="CP28" s="221"/>
      <c r="CQ28" s="221"/>
      <c r="CR28" s="221"/>
      <c r="CS28" s="222"/>
      <c r="CT28" s="118"/>
      <c r="CU28" s="119"/>
      <c r="CV28" s="119"/>
      <c r="CW28" s="119"/>
      <c r="CX28" s="119"/>
      <c r="CY28" s="119"/>
      <c r="CZ28" s="119"/>
      <c r="DA28" s="120"/>
      <c r="DB28" s="118"/>
      <c r="DC28" s="119"/>
      <c r="DD28" s="119"/>
      <c r="DE28" s="119"/>
      <c r="DF28" s="119"/>
      <c r="DG28" s="119"/>
      <c r="DH28" s="119"/>
      <c r="DI28" s="120"/>
    </row>
    <row r="29" spans="1:113" ht="18.75" customHeight="1" x14ac:dyDescent="0.15">
      <c r="A29" s="62"/>
      <c r="B29" s="270"/>
      <c r="C29" s="271"/>
      <c r="D29" s="272"/>
      <c r="E29" s="157" t="s">
        <v>121</v>
      </c>
      <c r="F29" s="105"/>
      <c r="G29" s="105"/>
      <c r="H29" s="105"/>
      <c r="I29" s="105"/>
      <c r="J29" s="105"/>
      <c r="K29" s="106"/>
      <c r="L29" s="158">
        <v>22</v>
      </c>
      <c r="M29" s="159"/>
      <c r="N29" s="159"/>
      <c r="O29" s="159"/>
      <c r="P29" s="198"/>
      <c r="Q29" s="158">
        <v>4400</v>
      </c>
      <c r="R29" s="159"/>
      <c r="S29" s="159"/>
      <c r="T29" s="159"/>
      <c r="U29" s="159"/>
      <c r="V29" s="198"/>
      <c r="W29" s="287"/>
      <c r="X29" s="288"/>
      <c r="Y29" s="289"/>
      <c r="Z29" s="157" t="s">
        <v>122</v>
      </c>
      <c r="AA29" s="105"/>
      <c r="AB29" s="105"/>
      <c r="AC29" s="105"/>
      <c r="AD29" s="105"/>
      <c r="AE29" s="105"/>
      <c r="AF29" s="105"/>
      <c r="AG29" s="106"/>
      <c r="AH29" s="158">
        <v>563</v>
      </c>
      <c r="AI29" s="159"/>
      <c r="AJ29" s="159"/>
      <c r="AK29" s="159"/>
      <c r="AL29" s="198"/>
      <c r="AM29" s="158">
        <v>1705322</v>
      </c>
      <c r="AN29" s="159"/>
      <c r="AO29" s="159"/>
      <c r="AP29" s="159"/>
      <c r="AQ29" s="159"/>
      <c r="AR29" s="198"/>
      <c r="AS29" s="158">
        <v>3029</v>
      </c>
      <c r="AT29" s="159"/>
      <c r="AU29" s="159"/>
      <c r="AV29" s="159"/>
      <c r="AW29" s="159"/>
      <c r="AX29" s="160"/>
      <c r="AY29" s="290"/>
      <c r="AZ29" s="291"/>
      <c r="BA29" s="291"/>
      <c r="BB29" s="292"/>
      <c r="BC29" s="109" t="s">
        <v>123</v>
      </c>
      <c r="BD29" s="110"/>
      <c r="BE29" s="110"/>
      <c r="BF29" s="110"/>
      <c r="BG29" s="110"/>
      <c r="BH29" s="110"/>
      <c r="BI29" s="110"/>
      <c r="BJ29" s="110"/>
      <c r="BK29" s="110"/>
      <c r="BL29" s="110"/>
      <c r="BM29" s="111"/>
      <c r="BN29" s="112">
        <v>519297</v>
      </c>
      <c r="BO29" s="113"/>
      <c r="BP29" s="113"/>
      <c r="BQ29" s="113"/>
      <c r="BR29" s="113"/>
      <c r="BS29" s="113"/>
      <c r="BT29" s="113"/>
      <c r="BU29" s="114"/>
      <c r="BV29" s="112">
        <v>442697</v>
      </c>
      <c r="BW29" s="113"/>
      <c r="BX29" s="113"/>
      <c r="BY29" s="113"/>
      <c r="BZ29" s="113"/>
      <c r="CA29" s="113"/>
      <c r="CB29" s="113"/>
      <c r="CC29" s="114"/>
      <c r="CD29" s="283"/>
      <c r="CE29" s="221"/>
      <c r="CF29" s="221"/>
      <c r="CG29" s="221"/>
      <c r="CH29" s="221"/>
      <c r="CI29" s="221"/>
      <c r="CJ29" s="221"/>
      <c r="CK29" s="221"/>
      <c r="CL29" s="221"/>
      <c r="CM29" s="221"/>
      <c r="CN29" s="221"/>
      <c r="CO29" s="221"/>
      <c r="CP29" s="221"/>
      <c r="CQ29" s="221"/>
      <c r="CR29" s="221"/>
      <c r="CS29" s="222"/>
      <c r="CT29" s="118"/>
      <c r="CU29" s="119"/>
      <c r="CV29" s="119"/>
      <c r="CW29" s="119"/>
      <c r="CX29" s="119"/>
      <c r="CY29" s="119"/>
      <c r="CZ29" s="119"/>
      <c r="DA29" s="120"/>
      <c r="DB29" s="118"/>
      <c r="DC29" s="119"/>
      <c r="DD29" s="119"/>
      <c r="DE29" s="119"/>
      <c r="DF29" s="119"/>
      <c r="DG29" s="119"/>
      <c r="DH29" s="119"/>
      <c r="DI29" s="120"/>
    </row>
    <row r="30" spans="1:113" ht="18.75" customHeight="1" thickBot="1" x14ac:dyDescent="0.2">
      <c r="A30" s="62"/>
      <c r="B30" s="293"/>
      <c r="C30" s="294"/>
      <c r="D30" s="295"/>
      <c r="E30" s="167"/>
      <c r="F30" s="168"/>
      <c r="G30" s="168"/>
      <c r="H30" s="168"/>
      <c r="I30" s="168"/>
      <c r="J30" s="168"/>
      <c r="K30" s="169"/>
      <c r="L30" s="296"/>
      <c r="M30" s="297"/>
      <c r="N30" s="297"/>
      <c r="O30" s="297"/>
      <c r="P30" s="298"/>
      <c r="Q30" s="296"/>
      <c r="R30" s="297"/>
      <c r="S30" s="297"/>
      <c r="T30" s="297"/>
      <c r="U30" s="297"/>
      <c r="V30" s="298"/>
      <c r="W30" s="299" t="s">
        <v>124</v>
      </c>
      <c r="X30" s="300"/>
      <c r="Y30" s="300"/>
      <c r="Z30" s="300"/>
      <c r="AA30" s="300"/>
      <c r="AB30" s="300"/>
      <c r="AC30" s="300"/>
      <c r="AD30" s="300"/>
      <c r="AE30" s="300"/>
      <c r="AF30" s="300"/>
      <c r="AG30" s="301"/>
      <c r="AH30" s="235">
        <v>99.2</v>
      </c>
      <c r="AI30" s="236"/>
      <c r="AJ30" s="236"/>
      <c r="AK30" s="236"/>
      <c r="AL30" s="236"/>
      <c r="AM30" s="236"/>
      <c r="AN30" s="236"/>
      <c r="AO30" s="236"/>
      <c r="AP30" s="236"/>
      <c r="AQ30" s="236"/>
      <c r="AR30" s="236"/>
      <c r="AS30" s="236"/>
      <c r="AT30" s="236"/>
      <c r="AU30" s="236"/>
      <c r="AV30" s="236"/>
      <c r="AW30" s="236"/>
      <c r="AX30" s="238"/>
      <c r="AY30" s="302"/>
      <c r="AZ30" s="303"/>
      <c r="BA30" s="303"/>
      <c r="BB30" s="304"/>
      <c r="BC30" s="253" t="s">
        <v>125</v>
      </c>
      <c r="BD30" s="254"/>
      <c r="BE30" s="254"/>
      <c r="BF30" s="254"/>
      <c r="BG30" s="254"/>
      <c r="BH30" s="254"/>
      <c r="BI30" s="254"/>
      <c r="BJ30" s="254"/>
      <c r="BK30" s="254"/>
      <c r="BL30" s="254"/>
      <c r="BM30" s="255"/>
      <c r="BN30" s="256">
        <v>2987718</v>
      </c>
      <c r="BO30" s="257"/>
      <c r="BP30" s="257"/>
      <c r="BQ30" s="257"/>
      <c r="BR30" s="257"/>
      <c r="BS30" s="257"/>
      <c r="BT30" s="257"/>
      <c r="BU30" s="258"/>
      <c r="BV30" s="256">
        <v>3124242</v>
      </c>
      <c r="BW30" s="257"/>
      <c r="BX30" s="257"/>
      <c r="BY30" s="257"/>
      <c r="BZ30" s="257"/>
      <c r="CA30" s="257"/>
      <c r="CB30" s="257"/>
      <c r="CC30" s="258"/>
      <c r="CD30" s="305"/>
      <c r="CE30" s="306"/>
      <c r="CF30" s="306"/>
      <c r="CG30" s="306"/>
      <c r="CH30" s="306"/>
      <c r="CI30" s="306"/>
      <c r="CJ30" s="306"/>
      <c r="CK30" s="306"/>
      <c r="CL30" s="306"/>
      <c r="CM30" s="306"/>
      <c r="CN30" s="306"/>
      <c r="CO30" s="306"/>
      <c r="CP30" s="306"/>
      <c r="CQ30" s="306"/>
      <c r="CR30" s="306"/>
      <c r="CS30" s="307"/>
      <c r="CT30" s="308"/>
      <c r="CU30" s="309"/>
      <c r="CV30" s="309"/>
      <c r="CW30" s="309"/>
      <c r="CX30" s="309"/>
      <c r="CY30" s="309"/>
      <c r="CZ30" s="309"/>
      <c r="DA30" s="310"/>
      <c r="DB30" s="308"/>
      <c r="DC30" s="309"/>
      <c r="DD30" s="309"/>
      <c r="DE30" s="309"/>
      <c r="DF30" s="309"/>
      <c r="DG30" s="309"/>
      <c r="DH30" s="309"/>
      <c r="DI30" s="310"/>
    </row>
    <row r="31" spans="1:113" ht="13.5" customHeight="1" x14ac:dyDescent="0.15">
      <c r="A31" s="62"/>
      <c r="B31" s="311"/>
      <c r="DI31" s="312"/>
    </row>
    <row r="32" spans="1:113" ht="13.5" customHeight="1" x14ac:dyDescent="0.15">
      <c r="A32" s="62"/>
      <c r="B32" s="313"/>
      <c r="C32" s="314" t="s">
        <v>126</v>
      </c>
      <c r="D32" s="314"/>
      <c r="E32" s="314"/>
      <c r="F32" s="314"/>
      <c r="G32" s="314"/>
      <c r="H32" s="314"/>
      <c r="I32" s="314"/>
      <c r="J32" s="314"/>
      <c r="K32" s="314"/>
      <c r="L32" s="314"/>
      <c r="M32" s="314"/>
      <c r="N32" s="314"/>
      <c r="O32" s="314"/>
      <c r="P32" s="314"/>
      <c r="Q32" s="314"/>
      <c r="R32" s="314"/>
      <c r="S32" s="314"/>
      <c r="U32" s="116" t="s">
        <v>127</v>
      </c>
      <c r="V32" s="116"/>
      <c r="W32" s="116"/>
      <c r="X32" s="116"/>
      <c r="Y32" s="116"/>
      <c r="Z32" s="116"/>
      <c r="AA32" s="116"/>
      <c r="AB32" s="116"/>
      <c r="AC32" s="116"/>
      <c r="AD32" s="116"/>
      <c r="AE32" s="116"/>
      <c r="AF32" s="116"/>
      <c r="AG32" s="116"/>
      <c r="AH32" s="116"/>
      <c r="AI32" s="116"/>
      <c r="AJ32" s="116"/>
      <c r="AK32" s="116"/>
      <c r="AM32" s="116" t="s">
        <v>128</v>
      </c>
      <c r="AN32" s="116"/>
      <c r="AO32" s="116"/>
      <c r="AP32" s="116"/>
      <c r="AQ32" s="116"/>
      <c r="AR32" s="116"/>
      <c r="AS32" s="116"/>
      <c r="AT32" s="116"/>
      <c r="AU32" s="116"/>
      <c r="AV32" s="116"/>
      <c r="AW32" s="116"/>
      <c r="AX32" s="116"/>
      <c r="AY32" s="116"/>
      <c r="AZ32" s="116"/>
      <c r="BA32" s="116"/>
      <c r="BB32" s="116"/>
      <c r="BC32" s="116"/>
      <c r="BE32" s="116" t="s">
        <v>129</v>
      </c>
      <c r="BF32" s="116"/>
      <c r="BG32" s="116"/>
      <c r="BH32" s="116"/>
      <c r="BI32" s="116"/>
      <c r="BJ32" s="116"/>
      <c r="BK32" s="116"/>
      <c r="BL32" s="116"/>
      <c r="BM32" s="116"/>
      <c r="BN32" s="116"/>
      <c r="BO32" s="116"/>
      <c r="BP32" s="116"/>
      <c r="BQ32" s="116"/>
      <c r="BR32" s="116"/>
      <c r="BS32" s="116"/>
      <c r="BT32" s="116"/>
      <c r="BU32" s="116"/>
      <c r="BW32" s="116" t="s">
        <v>130</v>
      </c>
      <c r="BX32" s="116"/>
      <c r="BY32" s="116"/>
      <c r="BZ32" s="116"/>
      <c r="CA32" s="116"/>
      <c r="CB32" s="116"/>
      <c r="CC32" s="116"/>
      <c r="CD32" s="116"/>
      <c r="CE32" s="116"/>
      <c r="CF32" s="116"/>
      <c r="CG32" s="116"/>
      <c r="CH32" s="116"/>
      <c r="CI32" s="116"/>
      <c r="CJ32" s="116"/>
      <c r="CK32" s="116"/>
      <c r="CL32" s="116"/>
      <c r="CM32" s="116"/>
      <c r="CO32" s="116" t="s">
        <v>131</v>
      </c>
      <c r="CP32" s="116"/>
      <c r="CQ32" s="116"/>
      <c r="CR32" s="116"/>
      <c r="CS32" s="116"/>
      <c r="CT32" s="116"/>
      <c r="CU32" s="116"/>
      <c r="CV32" s="116"/>
      <c r="CW32" s="116"/>
      <c r="CX32" s="116"/>
      <c r="CY32" s="116"/>
      <c r="CZ32" s="116"/>
      <c r="DA32" s="116"/>
      <c r="DB32" s="116"/>
      <c r="DC32" s="116"/>
      <c r="DD32" s="116"/>
      <c r="DE32" s="116"/>
      <c r="DI32" s="312"/>
    </row>
    <row r="33" spans="1:113" ht="13.5" customHeight="1" x14ac:dyDescent="0.15">
      <c r="A33" s="62"/>
      <c r="B33" s="313"/>
      <c r="C33" s="135" t="s">
        <v>132</v>
      </c>
      <c r="D33" s="135"/>
      <c r="E33" s="82" t="s">
        <v>133</v>
      </c>
      <c r="F33" s="82"/>
      <c r="G33" s="82"/>
      <c r="H33" s="82"/>
      <c r="I33" s="82"/>
      <c r="J33" s="82"/>
      <c r="K33" s="82"/>
      <c r="L33" s="82"/>
      <c r="M33" s="82"/>
      <c r="N33" s="82"/>
      <c r="O33" s="82"/>
      <c r="P33" s="82"/>
      <c r="Q33" s="82"/>
      <c r="R33" s="82"/>
      <c r="S33" s="82"/>
      <c r="T33" s="315"/>
      <c r="U33" s="135" t="s">
        <v>132</v>
      </c>
      <c r="V33" s="135"/>
      <c r="W33" s="82" t="s">
        <v>133</v>
      </c>
      <c r="X33" s="82"/>
      <c r="Y33" s="82"/>
      <c r="Z33" s="82"/>
      <c r="AA33" s="82"/>
      <c r="AB33" s="82"/>
      <c r="AC33" s="82"/>
      <c r="AD33" s="82"/>
      <c r="AE33" s="82"/>
      <c r="AF33" s="82"/>
      <c r="AG33" s="82"/>
      <c r="AH33" s="82"/>
      <c r="AI33" s="82"/>
      <c r="AJ33" s="82"/>
      <c r="AK33" s="82"/>
      <c r="AL33" s="315"/>
      <c r="AM33" s="135" t="s">
        <v>132</v>
      </c>
      <c r="AN33" s="135"/>
      <c r="AO33" s="82" t="s">
        <v>133</v>
      </c>
      <c r="AP33" s="82"/>
      <c r="AQ33" s="82"/>
      <c r="AR33" s="82"/>
      <c r="AS33" s="82"/>
      <c r="AT33" s="82"/>
      <c r="AU33" s="82"/>
      <c r="AV33" s="82"/>
      <c r="AW33" s="82"/>
      <c r="AX33" s="82"/>
      <c r="AY33" s="82"/>
      <c r="AZ33" s="82"/>
      <c r="BA33" s="82"/>
      <c r="BB33" s="82"/>
      <c r="BC33" s="82"/>
      <c r="BD33" s="316"/>
      <c r="BE33" s="82" t="s">
        <v>134</v>
      </c>
      <c r="BF33" s="82"/>
      <c r="BG33" s="82" t="s">
        <v>135</v>
      </c>
      <c r="BH33" s="82"/>
      <c r="BI33" s="82"/>
      <c r="BJ33" s="82"/>
      <c r="BK33" s="82"/>
      <c r="BL33" s="82"/>
      <c r="BM33" s="82"/>
      <c r="BN33" s="82"/>
      <c r="BO33" s="82"/>
      <c r="BP33" s="82"/>
      <c r="BQ33" s="82"/>
      <c r="BR33" s="82"/>
      <c r="BS33" s="82"/>
      <c r="BT33" s="82"/>
      <c r="BU33" s="82"/>
      <c r="BV33" s="316"/>
      <c r="BW33" s="135" t="s">
        <v>134</v>
      </c>
      <c r="BX33" s="135"/>
      <c r="BY33" s="82" t="s">
        <v>136</v>
      </c>
      <c r="BZ33" s="82"/>
      <c r="CA33" s="82"/>
      <c r="CB33" s="82"/>
      <c r="CC33" s="82"/>
      <c r="CD33" s="82"/>
      <c r="CE33" s="82"/>
      <c r="CF33" s="82"/>
      <c r="CG33" s="82"/>
      <c r="CH33" s="82"/>
      <c r="CI33" s="82"/>
      <c r="CJ33" s="82"/>
      <c r="CK33" s="82"/>
      <c r="CL33" s="82"/>
      <c r="CM33" s="82"/>
      <c r="CN33" s="315"/>
      <c r="CO33" s="135" t="s">
        <v>132</v>
      </c>
      <c r="CP33" s="135"/>
      <c r="CQ33" s="82" t="s">
        <v>137</v>
      </c>
      <c r="CR33" s="82"/>
      <c r="CS33" s="82"/>
      <c r="CT33" s="82"/>
      <c r="CU33" s="82"/>
      <c r="CV33" s="82"/>
      <c r="CW33" s="82"/>
      <c r="CX33" s="82"/>
      <c r="CY33" s="82"/>
      <c r="CZ33" s="82"/>
      <c r="DA33" s="82"/>
      <c r="DB33" s="82"/>
      <c r="DC33" s="82"/>
      <c r="DD33" s="82"/>
      <c r="DE33" s="82"/>
      <c r="DF33" s="315"/>
      <c r="DG33" s="317" t="s">
        <v>138</v>
      </c>
      <c r="DH33" s="317"/>
      <c r="DI33" s="318"/>
    </row>
    <row r="34" spans="1:113" ht="32.25" customHeight="1" x14ac:dyDescent="0.15">
      <c r="A34" s="62"/>
      <c r="B34" s="313"/>
      <c r="C34" s="319">
        <f>IF(E34="","",1)</f>
        <v>1</v>
      </c>
      <c r="D34" s="319"/>
      <c r="E34" s="320" t="str">
        <f>IF('各会計、関係団体の財政状況及び健全化判断比率'!B7="","",'各会計、関係団体の財政状況及び健全化判断比率'!B7)</f>
        <v>一般会計</v>
      </c>
      <c r="F34" s="320"/>
      <c r="G34" s="320"/>
      <c r="H34" s="320"/>
      <c r="I34" s="320"/>
      <c r="J34" s="320"/>
      <c r="K34" s="320"/>
      <c r="L34" s="320"/>
      <c r="M34" s="320"/>
      <c r="N34" s="320"/>
      <c r="O34" s="320"/>
      <c r="P34" s="320"/>
      <c r="Q34" s="320"/>
      <c r="R34" s="320"/>
      <c r="S34" s="320"/>
      <c r="T34" s="62"/>
      <c r="U34" s="319">
        <f>IF(W34="","",MAX(C34:D43)+1)</f>
        <v>5</v>
      </c>
      <c r="V34" s="319"/>
      <c r="W34" s="320" t="str">
        <f>IF('各会計、関係団体の財政状況及び健全化判断比率'!B28="","",'各会計、関係団体の財政状況及び健全化判断比率'!B28)</f>
        <v>国民健康保険事業特別会計</v>
      </c>
      <c r="X34" s="320"/>
      <c r="Y34" s="320"/>
      <c r="Z34" s="320"/>
      <c r="AA34" s="320"/>
      <c r="AB34" s="320"/>
      <c r="AC34" s="320"/>
      <c r="AD34" s="320"/>
      <c r="AE34" s="320"/>
      <c r="AF34" s="320"/>
      <c r="AG34" s="320"/>
      <c r="AH34" s="320"/>
      <c r="AI34" s="320"/>
      <c r="AJ34" s="320"/>
      <c r="AK34" s="320"/>
      <c r="AL34" s="62"/>
      <c r="AM34" s="319">
        <f>IF(AO34="","",MAX(C34:D43,U34:V43)+1)</f>
        <v>8</v>
      </c>
      <c r="AN34" s="319"/>
      <c r="AO34" s="320" t="str">
        <f>IF('各会計、関係団体の財政状況及び健全化判断比率'!B31="","",'各会計、関係団体の財政状況及び健全化判断比率'!B31)</f>
        <v>水道事業会計</v>
      </c>
      <c r="AP34" s="320"/>
      <c r="AQ34" s="320"/>
      <c r="AR34" s="320"/>
      <c r="AS34" s="320"/>
      <c r="AT34" s="320"/>
      <c r="AU34" s="320"/>
      <c r="AV34" s="320"/>
      <c r="AW34" s="320"/>
      <c r="AX34" s="320"/>
      <c r="AY34" s="320"/>
      <c r="AZ34" s="320"/>
      <c r="BA34" s="320"/>
      <c r="BB34" s="320"/>
      <c r="BC34" s="320"/>
      <c r="BD34" s="62"/>
      <c r="BE34" s="319" t="str">
        <f>IF(BG34="","",MAX(C34:D43,U34:V43,AM34:AN43)+1)</f>
        <v/>
      </c>
      <c r="BF34" s="319"/>
      <c r="BG34" s="320"/>
      <c r="BH34" s="320"/>
      <c r="BI34" s="320"/>
      <c r="BJ34" s="320"/>
      <c r="BK34" s="320"/>
      <c r="BL34" s="320"/>
      <c r="BM34" s="320"/>
      <c r="BN34" s="320"/>
      <c r="BO34" s="320"/>
      <c r="BP34" s="320"/>
      <c r="BQ34" s="320"/>
      <c r="BR34" s="320"/>
      <c r="BS34" s="320"/>
      <c r="BT34" s="320"/>
      <c r="BU34" s="320"/>
      <c r="BV34" s="62"/>
      <c r="BW34" s="319">
        <f>IF(BY34="","",MAX(C34:D43,U34:V43,AM34:AN43,BE34:BF43)+1)</f>
        <v>11</v>
      </c>
      <c r="BX34" s="319"/>
      <c r="BY34" s="320" t="str">
        <f>IF('各会計、関係団体の財政状況及び健全化判断比率'!B68="","",'各会計、関係団体の財政状況及び健全化判断比率'!B68)</f>
        <v>京都中部広域消防組合(一般会計)</v>
      </c>
      <c r="BZ34" s="320"/>
      <c r="CA34" s="320"/>
      <c r="CB34" s="320"/>
      <c r="CC34" s="320"/>
      <c r="CD34" s="320"/>
      <c r="CE34" s="320"/>
      <c r="CF34" s="320"/>
      <c r="CG34" s="320"/>
      <c r="CH34" s="320"/>
      <c r="CI34" s="320"/>
      <c r="CJ34" s="320"/>
      <c r="CK34" s="320"/>
      <c r="CL34" s="320"/>
      <c r="CM34" s="320"/>
      <c r="CN34" s="62"/>
      <c r="CO34" s="319">
        <f>IF(CQ34="","",MAX(C34:D43,U34:V43,AM34:AN43,BE34:BF43,BW34:BX43)+1)</f>
        <v>19</v>
      </c>
      <c r="CP34" s="319"/>
      <c r="CQ34" s="320" t="str">
        <f>IF('各会計、関係団体の財政状況及び健全化判断比率'!BS7="","",'各会計、関係団体の財政状況及び健全化判断比率'!BS7)</f>
        <v>亀岡市土地開発公社</v>
      </c>
      <c r="CR34" s="320"/>
      <c r="CS34" s="320"/>
      <c r="CT34" s="320"/>
      <c r="CU34" s="320"/>
      <c r="CV34" s="320"/>
      <c r="CW34" s="320"/>
      <c r="CX34" s="320"/>
      <c r="CY34" s="320"/>
      <c r="CZ34" s="320"/>
      <c r="DA34" s="320"/>
      <c r="DB34" s="320"/>
      <c r="DC34" s="320"/>
      <c r="DD34" s="320"/>
      <c r="DE34" s="320"/>
      <c r="DG34" s="321" t="str">
        <f>IF('各会計、関係団体の財政状況及び健全化判断比率'!BR7="","",'各会計、関係団体の財政状況及び健全化判断比率'!BR7)</f>
        <v/>
      </c>
      <c r="DH34" s="321"/>
      <c r="DI34" s="318"/>
    </row>
    <row r="35" spans="1:113" ht="32.25" customHeight="1" x14ac:dyDescent="0.15">
      <c r="A35" s="62"/>
      <c r="B35" s="313"/>
      <c r="C35" s="319">
        <f t="shared" ref="C35:C43" si="0">IF(E35="","",C34+1)</f>
        <v>2</v>
      </c>
      <c r="D35" s="319"/>
      <c r="E35" s="320" t="str">
        <f>IF('各会計、関係団体の財政状況及び健全化判断比率'!B8="","",'各会計、関係団体の財政状況及び健全化判断比率'!B8)</f>
        <v>休日診療事業特別会計</v>
      </c>
      <c r="F35" s="320"/>
      <c r="G35" s="320"/>
      <c r="H35" s="320"/>
      <c r="I35" s="320"/>
      <c r="J35" s="320"/>
      <c r="K35" s="320"/>
      <c r="L35" s="320"/>
      <c r="M35" s="320"/>
      <c r="N35" s="320"/>
      <c r="O35" s="320"/>
      <c r="P35" s="320"/>
      <c r="Q35" s="320"/>
      <c r="R35" s="320"/>
      <c r="S35" s="320"/>
      <c r="T35" s="62"/>
      <c r="U35" s="319">
        <f t="shared" ref="U35:U43" si="1">IF(W35="","",U34+1)</f>
        <v>6</v>
      </c>
      <c r="V35" s="319"/>
      <c r="W35" s="320" t="str">
        <f>IF('各会計、関係団体の財政状況及び健全化判断比率'!B29="","",'各会計、関係団体の財政状況及び健全化判断比率'!B29)</f>
        <v>介護保険事業特別会計</v>
      </c>
      <c r="X35" s="320"/>
      <c r="Y35" s="320"/>
      <c r="Z35" s="320"/>
      <c r="AA35" s="320"/>
      <c r="AB35" s="320"/>
      <c r="AC35" s="320"/>
      <c r="AD35" s="320"/>
      <c r="AE35" s="320"/>
      <c r="AF35" s="320"/>
      <c r="AG35" s="320"/>
      <c r="AH35" s="320"/>
      <c r="AI35" s="320"/>
      <c r="AJ35" s="320"/>
      <c r="AK35" s="320"/>
      <c r="AL35" s="62"/>
      <c r="AM35" s="319">
        <f t="shared" ref="AM35:AM43" si="2">IF(AO35="","",AM34+1)</f>
        <v>9</v>
      </c>
      <c r="AN35" s="319"/>
      <c r="AO35" s="320" t="str">
        <f>IF('各会計、関係団体の財政状況及び健全化判断比率'!B32="","",'各会計、関係団体の財政状況及び健全化判断比率'!B32)</f>
        <v>下水道事業会計</v>
      </c>
      <c r="AP35" s="320"/>
      <c r="AQ35" s="320"/>
      <c r="AR35" s="320"/>
      <c r="AS35" s="320"/>
      <c r="AT35" s="320"/>
      <c r="AU35" s="320"/>
      <c r="AV35" s="320"/>
      <c r="AW35" s="320"/>
      <c r="AX35" s="320"/>
      <c r="AY35" s="320"/>
      <c r="AZ35" s="320"/>
      <c r="BA35" s="320"/>
      <c r="BB35" s="320"/>
      <c r="BC35" s="320"/>
      <c r="BD35" s="62"/>
      <c r="BE35" s="319" t="str">
        <f t="shared" ref="BE35:BE43" si="3">IF(BG35="","",BE34+1)</f>
        <v/>
      </c>
      <c r="BF35" s="319"/>
      <c r="BG35" s="320"/>
      <c r="BH35" s="320"/>
      <c r="BI35" s="320"/>
      <c r="BJ35" s="320"/>
      <c r="BK35" s="320"/>
      <c r="BL35" s="320"/>
      <c r="BM35" s="320"/>
      <c r="BN35" s="320"/>
      <c r="BO35" s="320"/>
      <c r="BP35" s="320"/>
      <c r="BQ35" s="320"/>
      <c r="BR35" s="320"/>
      <c r="BS35" s="320"/>
      <c r="BT35" s="320"/>
      <c r="BU35" s="320"/>
      <c r="BV35" s="62"/>
      <c r="BW35" s="319">
        <f t="shared" ref="BW35:BW43" si="4">IF(BY35="","",BW34+1)</f>
        <v>12</v>
      </c>
      <c r="BX35" s="319"/>
      <c r="BY35" s="320" t="str">
        <f>IF('各会計、関係団体の財政状況及び健全化判断比率'!B69="","",'各会計、関係団体の財政状況及び健全化判断比率'!B69)</f>
        <v>国民健康保険南丹病院組合(病院事業会計)</v>
      </c>
      <c r="BZ35" s="320"/>
      <c r="CA35" s="320"/>
      <c r="CB35" s="320"/>
      <c r="CC35" s="320"/>
      <c r="CD35" s="320"/>
      <c r="CE35" s="320"/>
      <c r="CF35" s="320"/>
      <c r="CG35" s="320"/>
      <c r="CH35" s="320"/>
      <c r="CI35" s="320"/>
      <c r="CJ35" s="320"/>
      <c r="CK35" s="320"/>
      <c r="CL35" s="320"/>
      <c r="CM35" s="320"/>
      <c r="CN35" s="62"/>
      <c r="CO35" s="319">
        <f t="shared" ref="CO35:CO43" si="5">IF(CQ35="","",CO34+1)</f>
        <v>20</v>
      </c>
      <c r="CP35" s="319"/>
      <c r="CQ35" s="320" t="str">
        <f>IF('各会計、関係団体の財政状況及び健全化判断比率'!BS8="","",'各会計、関係団体の財政状況及び健全化判断比率'!BS8)</f>
        <v>亀岡市環境事業公社</v>
      </c>
      <c r="CR35" s="320"/>
      <c r="CS35" s="320"/>
      <c r="CT35" s="320"/>
      <c r="CU35" s="320"/>
      <c r="CV35" s="320"/>
      <c r="CW35" s="320"/>
      <c r="CX35" s="320"/>
      <c r="CY35" s="320"/>
      <c r="CZ35" s="320"/>
      <c r="DA35" s="320"/>
      <c r="DB35" s="320"/>
      <c r="DC35" s="320"/>
      <c r="DD35" s="320"/>
      <c r="DE35" s="320"/>
      <c r="DG35" s="321" t="str">
        <f>IF('各会計、関係団体の財政状況及び健全化判断比率'!BR8="","",'各会計、関係団体の財政状況及び健全化判断比率'!BR8)</f>
        <v/>
      </c>
      <c r="DH35" s="321"/>
      <c r="DI35" s="318"/>
    </row>
    <row r="36" spans="1:113" ht="32.25" customHeight="1" x14ac:dyDescent="0.15">
      <c r="A36" s="62"/>
      <c r="B36" s="313"/>
      <c r="C36" s="319">
        <f t="shared" si="0"/>
        <v>3</v>
      </c>
      <c r="D36" s="319"/>
      <c r="E36" s="320" t="str">
        <f>IF('各会計、関係団体の財政状況及び健全化判断比率'!B9="","",'各会計、関係団体の財政状況及び健全化判断比率'!B9)</f>
        <v>土地取得事業特別会計</v>
      </c>
      <c r="F36" s="320"/>
      <c r="G36" s="320"/>
      <c r="H36" s="320"/>
      <c r="I36" s="320"/>
      <c r="J36" s="320"/>
      <c r="K36" s="320"/>
      <c r="L36" s="320"/>
      <c r="M36" s="320"/>
      <c r="N36" s="320"/>
      <c r="O36" s="320"/>
      <c r="P36" s="320"/>
      <c r="Q36" s="320"/>
      <c r="R36" s="320"/>
      <c r="S36" s="320"/>
      <c r="T36" s="62"/>
      <c r="U36" s="319">
        <f t="shared" si="1"/>
        <v>7</v>
      </c>
      <c r="V36" s="319"/>
      <c r="W36" s="320" t="str">
        <f>IF('各会計、関係団体の財政状況及び健全化判断比率'!B30="","",'各会計、関係団体の財政状況及び健全化判断比率'!B30)</f>
        <v>後期高齢者医療事業特別会計</v>
      </c>
      <c r="X36" s="320"/>
      <c r="Y36" s="320"/>
      <c r="Z36" s="320"/>
      <c r="AA36" s="320"/>
      <c r="AB36" s="320"/>
      <c r="AC36" s="320"/>
      <c r="AD36" s="320"/>
      <c r="AE36" s="320"/>
      <c r="AF36" s="320"/>
      <c r="AG36" s="320"/>
      <c r="AH36" s="320"/>
      <c r="AI36" s="320"/>
      <c r="AJ36" s="320"/>
      <c r="AK36" s="320"/>
      <c r="AL36" s="62"/>
      <c r="AM36" s="319">
        <f t="shared" si="2"/>
        <v>10</v>
      </c>
      <c r="AN36" s="319"/>
      <c r="AO36" s="320" t="str">
        <f>IF('各会計、関係団体の財政状況及び健全化判断比率'!B33="","",'各会計、関係団体の財政状況及び健全化判断比率'!B33)</f>
        <v>病院事業会計</v>
      </c>
      <c r="AP36" s="320"/>
      <c r="AQ36" s="320"/>
      <c r="AR36" s="320"/>
      <c r="AS36" s="320"/>
      <c r="AT36" s="320"/>
      <c r="AU36" s="320"/>
      <c r="AV36" s="320"/>
      <c r="AW36" s="320"/>
      <c r="AX36" s="320"/>
      <c r="AY36" s="320"/>
      <c r="AZ36" s="320"/>
      <c r="BA36" s="320"/>
      <c r="BB36" s="320"/>
      <c r="BC36" s="320"/>
      <c r="BD36" s="62"/>
      <c r="BE36" s="319" t="str">
        <f t="shared" si="3"/>
        <v/>
      </c>
      <c r="BF36" s="319"/>
      <c r="BG36" s="320"/>
      <c r="BH36" s="320"/>
      <c r="BI36" s="320"/>
      <c r="BJ36" s="320"/>
      <c r="BK36" s="320"/>
      <c r="BL36" s="320"/>
      <c r="BM36" s="320"/>
      <c r="BN36" s="320"/>
      <c r="BO36" s="320"/>
      <c r="BP36" s="320"/>
      <c r="BQ36" s="320"/>
      <c r="BR36" s="320"/>
      <c r="BS36" s="320"/>
      <c r="BT36" s="320"/>
      <c r="BU36" s="320"/>
      <c r="BV36" s="62"/>
      <c r="BW36" s="319">
        <f t="shared" si="4"/>
        <v>13</v>
      </c>
      <c r="BX36" s="319"/>
      <c r="BY36" s="320" t="str">
        <f>IF('各会計、関係団体の財政状況及び健全化判断比率'!B70="","",'各会計、関係団体の財政状況及び健全化判断比率'!B70)</f>
        <v>京都府住宅新築資金等貸付事業管理組合（一般会計）</v>
      </c>
      <c r="BZ36" s="320"/>
      <c r="CA36" s="320"/>
      <c r="CB36" s="320"/>
      <c r="CC36" s="320"/>
      <c r="CD36" s="320"/>
      <c r="CE36" s="320"/>
      <c r="CF36" s="320"/>
      <c r="CG36" s="320"/>
      <c r="CH36" s="320"/>
      <c r="CI36" s="320"/>
      <c r="CJ36" s="320"/>
      <c r="CK36" s="320"/>
      <c r="CL36" s="320"/>
      <c r="CM36" s="320"/>
      <c r="CN36" s="62"/>
      <c r="CO36" s="319">
        <f t="shared" si="5"/>
        <v>21</v>
      </c>
      <c r="CP36" s="319"/>
      <c r="CQ36" s="320" t="str">
        <f>IF('各会計、関係団体の財政状況及び健全化判断比率'!BS9="","",'各会計、関係団体の財政状況及び健全化判断比率'!BS9)</f>
        <v>亀岡市福祉事業団</v>
      </c>
      <c r="CR36" s="320"/>
      <c r="CS36" s="320"/>
      <c r="CT36" s="320"/>
      <c r="CU36" s="320"/>
      <c r="CV36" s="320"/>
      <c r="CW36" s="320"/>
      <c r="CX36" s="320"/>
      <c r="CY36" s="320"/>
      <c r="CZ36" s="320"/>
      <c r="DA36" s="320"/>
      <c r="DB36" s="320"/>
      <c r="DC36" s="320"/>
      <c r="DD36" s="320"/>
      <c r="DE36" s="320"/>
      <c r="DG36" s="321" t="str">
        <f>IF('各会計、関係団体の財政状況及び健全化判断比率'!BR9="","",'各会計、関係団体の財政状況及び健全化判断比率'!BR9)</f>
        <v/>
      </c>
      <c r="DH36" s="321"/>
      <c r="DI36" s="318"/>
    </row>
    <row r="37" spans="1:113" ht="32.25" customHeight="1" x14ac:dyDescent="0.15">
      <c r="A37" s="62"/>
      <c r="B37" s="313"/>
      <c r="C37" s="319">
        <f t="shared" si="0"/>
        <v>4</v>
      </c>
      <c r="D37" s="319"/>
      <c r="E37" s="320" t="str">
        <f>IF('各会計、関係団体の財政状況及び健全化判断比率'!B10="","",'各会計、関係団体の財政状況及び健全化判断比率'!B10)</f>
        <v>曽我部山林事業特別会計</v>
      </c>
      <c r="F37" s="320"/>
      <c r="G37" s="320"/>
      <c r="H37" s="320"/>
      <c r="I37" s="320"/>
      <c r="J37" s="320"/>
      <c r="K37" s="320"/>
      <c r="L37" s="320"/>
      <c r="M37" s="320"/>
      <c r="N37" s="320"/>
      <c r="O37" s="320"/>
      <c r="P37" s="320"/>
      <c r="Q37" s="320"/>
      <c r="R37" s="320"/>
      <c r="S37" s="320"/>
      <c r="T37" s="62"/>
      <c r="U37" s="319" t="str">
        <f t="shared" si="1"/>
        <v/>
      </c>
      <c r="V37" s="319"/>
      <c r="W37" s="320"/>
      <c r="X37" s="320"/>
      <c r="Y37" s="320"/>
      <c r="Z37" s="320"/>
      <c r="AA37" s="320"/>
      <c r="AB37" s="320"/>
      <c r="AC37" s="320"/>
      <c r="AD37" s="320"/>
      <c r="AE37" s="320"/>
      <c r="AF37" s="320"/>
      <c r="AG37" s="320"/>
      <c r="AH37" s="320"/>
      <c r="AI37" s="320"/>
      <c r="AJ37" s="320"/>
      <c r="AK37" s="320"/>
      <c r="AL37" s="62"/>
      <c r="AM37" s="319" t="str">
        <f t="shared" si="2"/>
        <v/>
      </c>
      <c r="AN37" s="319"/>
      <c r="AO37" s="320"/>
      <c r="AP37" s="320"/>
      <c r="AQ37" s="320"/>
      <c r="AR37" s="320"/>
      <c r="AS37" s="320"/>
      <c r="AT37" s="320"/>
      <c r="AU37" s="320"/>
      <c r="AV37" s="320"/>
      <c r="AW37" s="320"/>
      <c r="AX37" s="320"/>
      <c r="AY37" s="320"/>
      <c r="AZ37" s="320"/>
      <c r="BA37" s="320"/>
      <c r="BB37" s="320"/>
      <c r="BC37" s="320"/>
      <c r="BD37" s="62"/>
      <c r="BE37" s="319" t="str">
        <f t="shared" si="3"/>
        <v/>
      </c>
      <c r="BF37" s="319"/>
      <c r="BG37" s="320"/>
      <c r="BH37" s="320"/>
      <c r="BI37" s="320"/>
      <c r="BJ37" s="320"/>
      <c r="BK37" s="320"/>
      <c r="BL37" s="320"/>
      <c r="BM37" s="320"/>
      <c r="BN37" s="320"/>
      <c r="BO37" s="320"/>
      <c r="BP37" s="320"/>
      <c r="BQ37" s="320"/>
      <c r="BR37" s="320"/>
      <c r="BS37" s="320"/>
      <c r="BT37" s="320"/>
      <c r="BU37" s="320"/>
      <c r="BV37" s="62"/>
      <c r="BW37" s="319">
        <f t="shared" si="4"/>
        <v>14</v>
      </c>
      <c r="BX37" s="319"/>
      <c r="BY37" s="320" t="str">
        <f>IF('各会計、関係団体の財政状況及び健全化判断比率'!B71="","",'各会計、関係団体の財政状況及び健全化判断比率'!B71)</f>
        <v>京都府住宅新築資金等貸付事業管理組合（特別会計）</v>
      </c>
      <c r="BZ37" s="320"/>
      <c r="CA37" s="320"/>
      <c r="CB37" s="320"/>
      <c r="CC37" s="320"/>
      <c r="CD37" s="320"/>
      <c r="CE37" s="320"/>
      <c r="CF37" s="320"/>
      <c r="CG37" s="320"/>
      <c r="CH37" s="320"/>
      <c r="CI37" s="320"/>
      <c r="CJ37" s="320"/>
      <c r="CK37" s="320"/>
      <c r="CL37" s="320"/>
      <c r="CM37" s="320"/>
      <c r="CN37" s="62"/>
      <c r="CO37" s="319">
        <f t="shared" si="5"/>
        <v>22</v>
      </c>
      <c r="CP37" s="319"/>
      <c r="CQ37" s="320" t="str">
        <f>IF('各会計、関係団体の財政状況及び健全化判断比率'!BS10="","",'各会計、関係団体の財政状況及び健全化判断比率'!BS10)</f>
        <v>亀岡市スポーツ協会</v>
      </c>
      <c r="CR37" s="320"/>
      <c r="CS37" s="320"/>
      <c r="CT37" s="320"/>
      <c r="CU37" s="320"/>
      <c r="CV37" s="320"/>
      <c r="CW37" s="320"/>
      <c r="CX37" s="320"/>
      <c r="CY37" s="320"/>
      <c r="CZ37" s="320"/>
      <c r="DA37" s="320"/>
      <c r="DB37" s="320"/>
      <c r="DC37" s="320"/>
      <c r="DD37" s="320"/>
      <c r="DE37" s="320"/>
      <c r="DG37" s="321" t="str">
        <f>IF('各会計、関係団体の財政状況及び健全化判断比率'!BR10="","",'各会計、関係団体の財政状況及び健全化判断比率'!BR10)</f>
        <v/>
      </c>
      <c r="DH37" s="321"/>
      <c r="DI37" s="318"/>
    </row>
    <row r="38" spans="1:113" ht="32.25" customHeight="1" x14ac:dyDescent="0.15">
      <c r="A38" s="62"/>
      <c r="B38" s="313"/>
      <c r="C38" s="319" t="str">
        <f t="shared" si="0"/>
        <v/>
      </c>
      <c r="D38" s="319"/>
      <c r="E38" s="320" t="str">
        <f>IF('各会計、関係団体の財政状況及び健全化判断比率'!B11="","",'各会計、関係団体の財政状況及び健全化判断比率'!B11)</f>
        <v/>
      </c>
      <c r="F38" s="320"/>
      <c r="G38" s="320"/>
      <c r="H38" s="320"/>
      <c r="I38" s="320"/>
      <c r="J38" s="320"/>
      <c r="K38" s="320"/>
      <c r="L38" s="320"/>
      <c r="M38" s="320"/>
      <c r="N38" s="320"/>
      <c r="O38" s="320"/>
      <c r="P38" s="320"/>
      <c r="Q38" s="320"/>
      <c r="R38" s="320"/>
      <c r="S38" s="320"/>
      <c r="T38" s="62"/>
      <c r="U38" s="319" t="str">
        <f t="shared" si="1"/>
        <v/>
      </c>
      <c r="V38" s="319"/>
      <c r="W38" s="320"/>
      <c r="X38" s="320"/>
      <c r="Y38" s="320"/>
      <c r="Z38" s="320"/>
      <c r="AA38" s="320"/>
      <c r="AB38" s="320"/>
      <c r="AC38" s="320"/>
      <c r="AD38" s="320"/>
      <c r="AE38" s="320"/>
      <c r="AF38" s="320"/>
      <c r="AG38" s="320"/>
      <c r="AH38" s="320"/>
      <c r="AI38" s="320"/>
      <c r="AJ38" s="320"/>
      <c r="AK38" s="320"/>
      <c r="AL38" s="62"/>
      <c r="AM38" s="319" t="str">
        <f t="shared" si="2"/>
        <v/>
      </c>
      <c r="AN38" s="319"/>
      <c r="AO38" s="320"/>
      <c r="AP38" s="320"/>
      <c r="AQ38" s="320"/>
      <c r="AR38" s="320"/>
      <c r="AS38" s="320"/>
      <c r="AT38" s="320"/>
      <c r="AU38" s="320"/>
      <c r="AV38" s="320"/>
      <c r="AW38" s="320"/>
      <c r="AX38" s="320"/>
      <c r="AY38" s="320"/>
      <c r="AZ38" s="320"/>
      <c r="BA38" s="320"/>
      <c r="BB38" s="320"/>
      <c r="BC38" s="320"/>
      <c r="BD38" s="62"/>
      <c r="BE38" s="319" t="str">
        <f t="shared" si="3"/>
        <v/>
      </c>
      <c r="BF38" s="319"/>
      <c r="BG38" s="320"/>
      <c r="BH38" s="320"/>
      <c r="BI38" s="320"/>
      <c r="BJ38" s="320"/>
      <c r="BK38" s="320"/>
      <c r="BL38" s="320"/>
      <c r="BM38" s="320"/>
      <c r="BN38" s="320"/>
      <c r="BO38" s="320"/>
      <c r="BP38" s="320"/>
      <c r="BQ38" s="320"/>
      <c r="BR38" s="320"/>
      <c r="BS38" s="320"/>
      <c r="BT38" s="320"/>
      <c r="BU38" s="320"/>
      <c r="BV38" s="62"/>
      <c r="BW38" s="319">
        <f t="shared" si="4"/>
        <v>15</v>
      </c>
      <c r="BX38" s="319"/>
      <c r="BY38" s="320" t="str">
        <f>IF('各会計、関係団体の財政状況及び健全化判断比率'!B72="","",'各会計、関係団体の財政状況及び健全化判断比率'!B72)</f>
        <v>京都府自治会館管理組合(一般会計)</v>
      </c>
      <c r="BZ38" s="320"/>
      <c r="CA38" s="320"/>
      <c r="CB38" s="320"/>
      <c r="CC38" s="320"/>
      <c r="CD38" s="320"/>
      <c r="CE38" s="320"/>
      <c r="CF38" s="320"/>
      <c r="CG38" s="320"/>
      <c r="CH38" s="320"/>
      <c r="CI38" s="320"/>
      <c r="CJ38" s="320"/>
      <c r="CK38" s="320"/>
      <c r="CL38" s="320"/>
      <c r="CM38" s="320"/>
      <c r="CN38" s="62"/>
      <c r="CO38" s="319">
        <f t="shared" si="5"/>
        <v>23</v>
      </c>
      <c r="CP38" s="319"/>
      <c r="CQ38" s="320" t="str">
        <f>IF('各会計、関係団体の財政状況及び健全化判断比率'!BS11="","",'各会計、関係団体の財政状況及び健全化判断比率'!BS11)</f>
        <v>亀岡市都市緑花協会</v>
      </c>
      <c r="CR38" s="320"/>
      <c r="CS38" s="320"/>
      <c r="CT38" s="320"/>
      <c r="CU38" s="320"/>
      <c r="CV38" s="320"/>
      <c r="CW38" s="320"/>
      <c r="CX38" s="320"/>
      <c r="CY38" s="320"/>
      <c r="CZ38" s="320"/>
      <c r="DA38" s="320"/>
      <c r="DB38" s="320"/>
      <c r="DC38" s="320"/>
      <c r="DD38" s="320"/>
      <c r="DE38" s="320"/>
      <c r="DG38" s="321" t="str">
        <f>IF('各会計、関係団体の財政状況及び健全化判断比率'!BR11="","",'各会計、関係団体の財政状況及び健全化判断比率'!BR11)</f>
        <v/>
      </c>
      <c r="DH38" s="321"/>
      <c r="DI38" s="318"/>
    </row>
    <row r="39" spans="1:113" ht="32.25" customHeight="1" x14ac:dyDescent="0.15">
      <c r="A39" s="62"/>
      <c r="B39" s="313"/>
      <c r="C39" s="319" t="str">
        <f t="shared" si="0"/>
        <v/>
      </c>
      <c r="D39" s="319"/>
      <c r="E39" s="320" t="str">
        <f>IF('各会計、関係団体の財政状況及び健全化判断比率'!B12="","",'各会計、関係団体の財政状況及び健全化判断比率'!B12)</f>
        <v/>
      </c>
      <c r="F39" s="320"/>
      <c r="G39" s="320"/>
      <c r="H39" s="320"/>
      <c r="I39" s="320"/>
      <c r="J39" s="320"/>
      <c r="K39" s="320"/>
      <c r="L39" s="320"/>
      <c r="M39" s="320"/>
      <c r="N39" s="320"/>
      <c r="O39" s="320"/>
      <c r="P39" s="320"/>
      <c r="Q39" s="320"/>
      <c r="R39" s="320"/>
      <c r="S39" s="320"/>
      <c r="T39" s="62"/>
      <c r="U39" s="319" t="str">
        <f t="shared" si="1"/>
        <v/>
      </c>
      <c r="V39" s="319"/>
      <c r="W39" s="320"/>
      <c r="X39" s="320"/>
      <c r="Y39" s="320"/>
      <c r="Z39" s="320"/>
      <c r="AA39" s="320"/>
      <c r="AB39" s="320"/>
      <c r="AC39" s="320"/>
      <c r="AD39" s="320"/>
      <c r="AE39" s="320"/>
      <c r="AF39" s="320"/>
      <c r="AG39" s="320"/>
      <c r="AH39" s="320"/>
      <c r="AI39" s="320"/>
      <c r="AJ39" s="320"/>
      <c r="AK39" s="320"/>
      <c r="AL39" s="62"/>
      <c r="AM39" s="319" t="str">
        <f t="shared" si="2"/>
        <v/>
      </c>
      <c r="AN39" s="319"/>
      <c r="AO39" s="320"/>
      <c r="AP39" s="320"/>
      <c r="AQ39" s="320"/>
      <c r="AR39" s="320"/>
      <c r="AS39" s="320"/>
      <c r="AT39" s="320"/>
      <c r="AU39" s="320"/>
      <c r="AV39" s="320"/>
      <c r="AW39" s="320"/>
      <c r="AX39" s="320"/>
      <c r="AY39" s="320"/>
      <c r="AZ39" s="320"/>
      <c r="BA39" s="320"/>
      <c r="BB39" s="320"/>
      <c r="BC39" s="320"/>
      <c r="BD39" s="62"/>
      <c r="BE39" s="319" t="str">
        <f t="shared" si="3"/>
        <v/>
      </c>
      <c r="BF39" s="319"/>
      <c r="BG39" s="320"/>
      <c r="BH39" s="320"/>
      <c r="BI39" s="320"/>
      <c r="BJ39" s="320"/>
      <c r="BK39" s="320"/>
      <c r="BL39" s="320"/>
      <c r="BM39" s="320"/>
      <c r="BN39" s="320"/>
      <c r="BO39" s="320"/>
      <c r="BP39" s="320"/>
      <c r="BQ39" s="320"/>
      <c r="BR39" s="320"/>
      <c r="BS39" s="320"/>
      <c r="BT39" s="320"/>
      <c r="BU39" s="320"/>
      <c r="BV39" s="62"/>
      <c r="BW39" s="319">
        <f t="shared" si="4"/>
        <v>16</v>
      </c>
      <c r="BX39" s="319"/>
      <c r="BY39" s="320" t="str">
        <f>IF('各会計、関係団体の財政状況及び健全化判断比率'!B73="","",'各会計、関係団体の財政状況及び健全化判断比率'!B73)</f>
        <v>京都府後期高齢者医療広域連合（一般会計）</v>
      </c>
      <c r="BZ39" s="320"/>
      <c r="CA39" s="320"/>
      <c r="CB39" s="320"/>
      <c r="CC39" s="320"/>
      <c r="CD39" s="320"/>
      <c r="CE39" s="320"/>
      <c r="CF39" s="320"/>
      <c r="CG39" s="320"/>
      <c r="CH39" s="320"/>
      <c r="CI39" s="320"/>
      <c r="CJ39" s="320"/>
      <c r="CK39" s="320"/>
      <c r="CL39" s="320"/>
      <c r="CM39" s="320"/>
      <c r="CN39" s="62"/>
      <c r="CO39" s="319">
        <f t="shared" si="5"/>
        <v>24</v>
      </c>
      <c r="CP39" s="319"/>
      <c r="CQ39" s="320" t="str">
        <f>IF('各会計、関係団体の財政状況及び健全化判断比率'!BS12="","",'各会計、関係団体の財政状況及び健全化判断比率'!BS12)</f>
        <v>生涯学習かめおか財団</v>
      </c>
      <c r="CR39" s="320"/>
      <c r="CS39" s="320"/>
      <c r="CT39" s="320"/>
      <c r="CU39" s="320"/>
      <c r="CV39" s="320"/>
      <c r="CW39" s="320"/>
      <c r="CX39" s="320"/>
      <c r="CY39" s="320"/>
      <c r="CZ39" s="320"/>
      <c r="DA39" s="320"/>
      <c r="DB39" s="320"/>
      <c r="DC39" s="320"/>
      <c r="DD39" s="320"/>
      <c r="DE39" s="320"/>
      <c r="DG39" s="321" t="str">
        <f>IF('各会計、関係団体の財政状況及び健全化判断比率'!BR12="","",'各会計、関係団体の財政状況及び健全化判断比率'!BR12)</f>
        <v/>
      </c>
      <c r="DH39" s="321"/>
      <c r="DI39" s="318"/>
    </row>
    <row r="40" spans="1:113" ht="32.25" customHeight="1" x14ac:dyDescent="0.15">
      <c r="A40" s="62"/>
      <c r="B40" s="313"/>
      <c r="C40" s="319" t="str">
        <f t="shared" si="0"/>
        <v/>
      </c>
      <c r="D40" s="319"/>
      <c r="E40" s="320" t="str">
        <f>IF('各会計、関係団体の財政状況及び健全化判断比率'!B13="","",'各会計、関係団体の財政状況及び健全化判断比率'!B13)</f>
        <v/>
      </c>
      <c r="F40" s="320"/>
      <c r="G40" s="320"/>
      <c r="H40" s="320"/>
      <c r="I40" s="320"/>
      <c r="J40" s="320"/>
      <c r="K40" s="320"/>
      <c r="L40" s="320"/>
      <c r="M40" s="320"/>
      <c r="N40" s="320"/>
      <c r="O40" s="320"/>
      <c r="P40" s="320"/>
      <c r="Q40" s="320"/>
      <c r="R40" s="320"/>
      <c r="S40" s="320"/>
      <c r="T40" s="62"/>
      <c r="U40" s="319" t="str">
        <f t="shared" si="1"/>
        <v/>
      </c>
      <c r="V40" s="319"/>
      <c r="W40" s="320"/>
      <c r="X40" s="320"/>
      <c r="Y40" s="320"/>
      <c r="Z40" s="320"/>
      <c r="AA40" s="320"/>
      <c r="AB40" s="320"/>
      <c r="AC40" s="320"/>
      <c r="AD40" s="320"/>
      <c r="AE40" s="320"/>
      <c r="AF40" s="320"/>
      <c r="AG40" s="320"/>
      <c r="AH40" s="320"/>
      <c r="AI40" s="320"/>
      <c r="AJ40" s="320"/>
      <c r="AK40" s="320"/>
      <c r="AL40" s="62"/>
      <c r="AM40" s="319" t="str">
        <f t="shared" si="2"/>
        <v/>
      </c>
      <c r="AN40" s="319"/>
      <c r="AO40" s="320"/>
      <c r="AP40" s="320"/>
      <c r="AQ40" s="320"/>
      <c r="AR40" s="320"/>
      <c r="AS40" s="320"/>
      <c r="AT40" s="320"/>
      <c r="AU40" s="320"/>
      <c r="AV40" s="320"/>
      <c r="AW40" s="320"/>
      <c r="AX40" s="320"/>
      <c r="AY40" s="320"/>
      <c r="AZ40" s="320"/>
      <c r="BA40" s="320"/>
      <c r="BB40" s="320"/>
      <c r="BC40" s="320"/>
      <c r="BD40" s="62"/>
      <c r="BE40" s="319" t="str">
        <f t="shared" si="3"/>
        <v/>
      </c>
      <c r="BF40" s="319"/>
      <c r="BG40" s="320"/>
      <c r="BH40" s="320"/>
      <c r="BI40" s="320"/>
      <c r="BJ40" s="320"/>
      <c r="BK40" s="320"/>
      <c r="BL40" s="320"/>
      <c r="BM40" s="320"/>
      <c r="BN40" s="320"/>
      <c r="BO40" s="320"/>
      <c r="BP40" s="320"/>
      <c r="BQ40" s="320"/>
      <c r="BR40" s="320"/>
      <c r="BS40" s="320"/>
      <c r="BT40" s="320"/>
      <c r="BU40" s="320"/>
      <c r="BV40" s="62"/>
      <c r="BW40" s="319">
        <f t="shared" si="4"/>
        <v>17</v>
      </c>
      <c r="BX40" s="319"/>
      <c r="BY40" s="320" t="str">
        <f>IF('各会計、関係団体の財政状況及び健全化判断比率'!B74="","",'各会計、関係団体の財政状況及び健全化判断比率'!B74)</f>
        <v>京都府後期高齢者医療広域連合（後期高齢者医療特別会計）</v>
      </c>
      <c r="BZ40" s="320"/>
      <c r="CA40" s="320"/>
      <c r="CB40" s="320"/>
      <c r="CC40" s="320"/>
      <c r="CD40" s="320"/>
      <c r="CE40" s="320"/>
      <c r="CF40" s="320"/>
      <c r="CG40" s="320"/>
      <c r="CH40" s="320"/>
      <c r="CI40" s="320"/>
      <c r="CJ40" s="320"/>
      <c r="CK40" s="320"/>
      <c r="CL40" s="320"/>
      <c r="CM40" s="320"/>
      <c r="CN40" s="62"/>
      <c r="CO40" s="319">
        <f t="shared" si="5"/>
        <v>25</v>
      </c>
      <c r="CP40" s="319"/>
      <c r="CQ40" s="320" t="str">
        <f>IF('各会計、関係団体の財政状況及び健全化判断比率'!BS13="","",'各会計、関係団体の財政状況及び健全化判断比率'!BS13)</f>
        <v>亀岡市農業公社</v>
      </c>
      <c r="CR40" s="320"/>
      <c r="CS40" s="320"/>
      <c r="CT40" s="320"/>
      <c r="CU40" s="320"/>
      <c r="CV40" s="320"/>
      <c r="CW40" s="320"/>
      <c r="CX40" s="320"/>
      <c r="CY40" s="320"/>
      <c r="CZ40" s="320"/>
      <c r="DA40" s="320"/>
      <c r="DB40" s="320"/>
      <c r="DC40" s="320"/>
      <c r="DD40" s="320"/>
      <c r="DE40" s="320"/>
      <c r="DG40" s="321" t="str">
        <f>IF('各会計、関係団体の財政状況及び健全化判断比率'!BR13="","",'各会計、関係団体の財政状況及び健全化判断比率'!BR13)</f>
        <v/>
      </c>
      <c r="DH40" s="321"/>
      <c r="DI40" s="318"/>
    </row>
    <row r="41" spans="1:113" ht="32.25" customHeight="1" x14ac:dyDescent="0.15">
      <c r="A41" s="62"/>
      <c r="B41" s="313"/>
      <c r="C41" s="319" t="str">
        <f t="shared" si="0"/>
        <v/>
      </c>
      <c r="D41" s="319"/>
      <c r="E41" s="320" t="str">
        <f>IF('各会計、関係団体の財政状況及び健全化判断比率'!B14="","",'各会計、関係団体の財政状況及び健全化判断比率'!B14)</f>
        <v/>
      </c>
      <c r="F41" s="320"/>
      <c r="G41" s="320"/>
      <c r="H41" s="320"/>
      <c r="I41" s="320"/>
      <c r="J41" s="320"/>
      <c r="K41" s="320"/>
      <c r="L41" s="320"/>
      <c r="M41" s="320"/>
      <c r="N41" s="320"/>
      <c r="O41" s="320"/>
      <c r="P41" s="320"/>
      <c r="Q41" s="320"/>
      <c r="R41" s="320"/>
      <c r="S41" s="320"/>
      <c r="T41" s="62"/>
      <c r="U41" s="319" t="str">
        <f t="shared" si="1"/>
        <v/>
      </c>
      <c r="V41" s="319"/>
      <c r="W41" s="320"/>
      <c r="X41" s="320"/>
      <c r="Y41" s="320"/>
      <c r="Z41" s="320"/>
      <c r="AA41" s="320"/>
      <c r="AB41" s="320"/>
      <c r="AC41" s="320"/>
      <c r="AD41" s="320"/>
      <c r="AE41" s="320"/>
      <c r="AF41" s="320"/>
      <c r="AG41" s="320"/>
      <c r="AH41" s="320"/>
      <c r="AI41" s="320"/>
      <c r="AJ41" s="320"/>
      <c r="AK41" s="320"/>
      <c r="AL41" s="62"/>
      <c r="AM41" s="319" t="str">
        <f t="shared" si="2"/>
        <v/>
      </c>
      <c r="AN41" s="319"/>
      <c r="AO41" s="320"/>
      <c r="AP41" s="320"/>
      <c r="AQ41" s="320"/>
      <c r="AR41" s="320"/>
      <c r="AS41" s="320"/>
      <c r="AT41" s="320"/>
      <c r="AU41" s="320"/>
      <c r="AV41" s="320"/>
      <c r="AW41" s="320"/>
      <c r="AX41" s="320"/>
      <c r="AY41" s="320"/>
      <c r="AZ41" s="320"/>
      <c r="BA41" s="320"/>
      <c r="BB41" s="320"/>
      <c r="BC41" s="320"/>
      <c r="BD41" s="62"/>
      <c r="BE41" s="319" t="str">
        <f t="shared" si="3"/>
        <v/>
      </c>
      <c r="BF41" s="319"/>
      <c r="BG41" s="320"/>
      <c r="BH41" s="320"/>
      <c r="BI41" s="320"/>
      <c r="BJ41" s="320"/>
      <c r="BK41" s="320"/>
      <c r="BL41" s="320"/>
      <c r="BM41" s="320"/>
      <c r="BN41" s="320"/>
      <c r="BO41" s="320"/>
      <c r="BP41" s="320"/>
      <c r="BQ41" s="320"/>
      <c r="BR41" s="320"/>
      <c r="BS41" s="320"/>
      <c r="BT41" s="320"/>
      <c r="BU41" s="320"/>
      <c r="BV41" s="62"/>
      <c r="BW41" s="319">
        <f t="shared" si="4"/>
        <v>18</v>
      </c>
      <c r="BX41" s="319"/>
      <c r="BY41" s="320" t="str">
        <f>IF('各会計、関係団体の財政状況及び健全化判断比率'!B75="","",'各会計、関係団体の財政状況及び健全化判断比率'!B75)</f>
        <v>京都地方税機構(一般会計)</v>
      </c>
      <c r="BZ41" s="320"/>
      <c r="CA41" s="320"/>
      <c r="CB41" s="320"/>
      <c r="CC41" s="320"/>
      <c r="CD41" s="320"/>
      <c r="CE41" s="320"/>
      <c r="CF41" s="320"/>
      <c r="CG41" s="320"/>
      <c r="CH41" s="320"/>
      <c r="CI41" s="320"/>
      <c r="CJ41" s="320"/>
      <c r="CK41" s="320"/>
      <c r="CL41" s="320"/>
      <c r="CM41" s="320"/>
      <c r="CN41" s="62"/>
      <c r="CO41" s="319">
        <f t="shared" si="5"/>
        <v>26</v>
      </c>
      <c r="CP41" s="319"/>
      <c r="CQ41" s="320" t="str">
        <f>IF('各会計、関係団体の財政状況及び健全化判断比率'!BS14="","",'各会計、関係団体の財政状況及び健全化判断比率'!BS14)</f>
        <v>亀岡ふるさとエナジー</v>
      </c>
      <c r="CR41" s="320"/>
      <c r="CS41" s="320"/>
      <c r="CT41" s="320"/>
      <c r="CU41" s="320"/>
      <c r="CV41" s="320"/>
      <c r="CW41" s="320"/>
      <c r="CX41" s="320"/>
      <c r="CY41" s="320"/>
      <c r="CZ41" s="320"/>
      <c r="DA41" s="320"/>
      <c r="DB41" s="320"/>
      <c r="DC41" s="320"/>
      <c r="DD41" s="320"/>
      <c r="DE41" s="320"/>
      <c r="DG41" s="321" t="str">
        <f>IF('各会計、関係団体の財政状況及び健全化判断比率'!BR14="","",'各会計、関係団体の財政状況及び健全化判断比率'!BR14)</f>
        <v/>
      </c>
      <c r="DH41" s="321"/>
      <c r="DI41" s="318"/>
    </row>
    <row r="42" spans="1:113" ht="32.25" customHeight="1" x14ac:dyDescent="0.15">
      <c r="B42" s="313"/>
      <c r="C42" s="319" t="str">
        <f t="shared" si="0"/>
        <v/>
      </c>
      <c r="D42" s="319"/>
      <c r="E42" s="320" t="str">
        <f>IF('各会計、関係団体の財政状況及び健全化判断比率'!B15="","",'各会計、関係団体の財政状況及び健全化判断比率'!B15)</f>
        <v/>
      </c>
      <c r="F42" s="320"/>
      <c r="G42" s="320"/>
      <c r="H42" s="320"/>
      <c r="I42" s="320"/>
      <c r="J42" s="320"/>
      <c r="K42" s="320"/>
      <c r="L42" s="320"/>
      <c r="M42" s="320"/>
      <c r="N42" s="320"/>
      <c r="O42" s="320"/>
      <c r="P42" s="320"/>
      <c r="Q42" s="320"/>
      <c r="R42" s="320"/>
      <c r="S42" s="320"/>
      <c r="T42" s="62"/>
      <c r="U42" s="319" t="str">
        <f t="shared" si="1"/>
        <v/>
      </c>
      <c r="V42" s="319"/>
      <c r="W42" s="320"/>
      <c r="X42" s="320"/>
      <c r="Y42" s="320"/>
      <c r="Z42" s="320"/>
      <c r="AA42" s="320"/>
      <c r="AB42" s="320"/>
      <c r="AC42" s="320"/>
      <c r="AD42" s="320"/>
      <c r="AE42" s="320"/>
      <c r="AF42" s="320"/>
      <c r="AG42" s="320"/>
      <c r="AH42" s="320"/>
      <c r="AI42" s="320"/>
      <c r="AJ42" s="320"/>
      <c r="AK42" s="320"/>
      <c r="AL42" s="62"/>
      <c r="AM42" s="319" t="str">
        <f t="shared" si="2"/>
        <v/>
      </c>
      <c r="AN42" s="319"/>
      <c r="AO42" s="320"/>
      <c r="AP42" s="320"/>
      <c r="AQ42" s="320"/>
      <c r="AR42" s="320"/>
      <c r="AS42" s="320"/>
      <c r="AT42" s="320"/>
      <c r="AU42" s="320"/>
      <c r="AV42" s="320"/>
      <c r="AW42" s="320"/>
      <c r="AX42" s="320"/>
      <c r="AY42" s="320"/>
      <c r="AZ42" s="320"/>
      <c r="BA42" s="320"/>
      <c r="BB42" s="320"/>
      <c r="BC42" s="320"/>
      <c r="BD42" s="62"/>
      <c r="BE42" s="319" t="str">
        <f t="shared" si="3"/>
        <v/>
      </c>
      <c r="BF42" s="319"/>
      <c r="BG42" s="320"/>
      <c r="BH42" s="320"/>
      <c r="BI42" s="320"/>
      <c r="BJ42" s="320"/>
      <c r="BK42" s="320"/>
      <c r="BL42" s="320"/>
      <c r="BM42" s="320"/>
      <c r="BN42" s="320"/>
      <c r="BO42" s="320"/>
      <c r="BP42" s="320"/>
      <c r="BQ42" s="320"/>
      <c r="BR42" s="320"/>
      <c r="BS42" s="320"/>
      <c r="BT42" s="320"/>
      <c r="BU42" s="320"/>
      <c r="BV42" s="62"/>
      <c r="BW42" s="319" t="str">
        <f t="shared" si="4"/>
        <v/>
      </c>
      <c r="BX42" s="319"/>
      <c r="BY42" s="320" t="str">
        <f>IF('各会計、関係団体の財政状況及び健全化判断比率'!B76="","",'各会計、関係団体の財政状況及び健全化判断比率'!B76)</f>
        <v/>
      </c>
      <c r="BZ42" s="320"/>
      <c r="CA42" s="320"/>
      <c r="CB42" s="320"/>
      <c r="CC42" s="320"/>
      <c r="CD42" s="320"/>
      <c r="CE42" s="320"/>
      <c r="CF42" s="320"/>
      <c r="CG42" s="320"/>
      <c r="CH42" s="320"/>
      <c r="CI42" s="320"/>
      <c r="CJ42" s="320"/>
      <c r="CK42" s="320"/>
      <c r="CL42" s="320"/>
      <c r="CM42" s="320"/>
      <c r="CN42" s="62"/>
      <c r="CO42" s="319" t="str">
        <f t="shared" si="5"/>
        <v/>
      </c>
      <c r="CP42" s="319"/>
      <c r="CQ42" s="320" t="str">
        <f>IF('各会計、関係団体の財政状況及び健全化判断比率'!BS15="","",'各会計、関係団体の財政状況及び健全化判断比率'!BS15)</f>
        <v/>
      </c>
      <c r="CR42" s="320"/>
      <c r="CS42" s="320"/>
      <c r="CT42" s="320"/>
      <c r="CU42" s="320"/>
      <c r="CV42" s="320"/>
      <c r="CW42" s="320"/>
      <c r="CX42" s="320"/>
      <c r="CY42" s="320"/>
      <c r="CZ42" s="320"/>
      <c r="DA42" s="320"/>
      <c r="DB42" s="320"/>
      <c r="DC42" s="320"/>
      <c r="DD42" s="320"/>
      <c r="DE42" s="320"/>
      <c r="DG42" s="321" t="str">
        <f>IF('各会計、関係団体の財政状況及び健全化判断比率'!BR15="","",'各会計、関係団体の財政状況及び健全化判断比率'!BR15)</f>
        <v/>
      </c>
      <c r="DH42" s="321"/>
      <c r="DI42" s="318"/>
    </row>
    <row r="43" spans="1:113" ht="32.25" customHeight="1" x14ac:dyDescent="0.15">
      <c r="B43" s="313"/>
      <c r="C43" s="319" t="str">
        <f t="shared" si="0"/>
        <v/>
      </c>
      <c r="D43" s="319"/>
      <c r="E43" s="320" t="str">
        <f>IF('各会計、関係団体の財政状況及び健全化判断比率'!B16="","",'各会計、関係団体の財政状況及び健全化判断比率'!B16)</f>
        <v/>
      </c>
      <c r="F43" s="320"/>
      <c r="G43" s="320"/>
      <c r="H43" s="320"/>
      <c r="I43" s="320"/>
      <c r="J43" s="320"/>
      <c r="K43" s="320"/>
      <c r="L43" s="320"/>
      <c r="M43" s="320"/>
      <c r="N43" s="320"/>
      <c r="O43" s="320"/>
      <c r="P43" s="320"/>
      <c r="Q43" s="320"/>
      <c r="R43" s="320"/>
      <c r="S43" s="320"/>
      <c r="T43" s="62"/>
      <c r="U43" s="319" t="str">
        <f t="shared" si="1"/>
        <v/>
      </c>
      <c r="V43" s="319"/>
      <c r="W43" s="320"/>
      <c r="X43" s="320"/>
      <c r="Y43" s="320"/>
      <c r="Z43" s="320"/>
      <c r="AA43" s="320"/>
      <c r="AB43" s="320"/>
      <c r="AC43" s="320"/>
      <c r="AD43" s="320"/>
      <c r="AE43" s="320"/>
      <c r="AF43" s="320"/>
      <c r="AG43" s="320"/>
      <c r="AH43" s="320"/>
      <c r="AI43" s="320"/>
      <c r="AJ43" s="320"/>
      <c r="AK43" s="320"/>
      <c r="AL43" s="62"/>
      <c r="AM43" s="319" t="str">
        <f t="shared" si="2"/>
        <v/>
      </c>
      <c r="AN43" s="319"/>
      <c r="AO43" s="320"/>
      <c r="AP43" s="320"/>
      <c r="AQ43" s="320"/>
      <c r="AR43" s="320"/>
      <c r="AS43" s="320"/>
      <c r="AT43" s="320"/>
      <c r="AU43" s="320"/>
      <c r="AV43" s="320"/>
      <c r="AW43" s="320"/>
      <c r="AX43" s="320"/>
      <c r="AY43" s="320"/>
      <c r="AZ43" s="320"/>
      <c r="BA43" s="320"/>
      <c r="BB43" s="320"/>
      <c r="BC43" s="320"/>
      <c r="BD43" s="62"/>
      <c r="BE43" s="319" t="str">
        <f t="shared" si="3"/>
        <v/>
      </c>
      <c r="BF43" s="319"/>
      <c r="BG43" s="320"/>
      <c r="BH43" s="320"/>
      <c r="BI43" s="320"/>
      <c r="BJ43" s="320"/>
      <c r="BK43" s="320"/>
      <c r="BL43" s="320"/>
      <c r="BM43" s="320"/>
      <c r="BN43" s="320"/>
      <c r="BO43" s="320"/>
      <c r="BP43" s="320"/>
      <c r="BQ43" s="320"/>
      <c r="BR43" s="320"/>
      <c r="BS43" s="320"/>
      <c r="BT43" s="320"/>
      <c r="BU43" s="320"/>
      <c r="BV43" s="62"/>
      <c r="BW43" s="319" t="str">
        <f t="shared" si="4"/>
        <v/>
      </c>
      <c r="BX43" s="319"/>
      <c r="BY43" s="320" t="str">
        <f>IF('各会計、関係団体の財政状況及び健全化判断比率'!B77="","",'各会計、関係団体の財政状況及び健全化判断比率'!B77)</f>
        <v/>
      </c>
      <c r="BZ43" s="320"/>
      <c r="CA43" s="320"/>
      <c r="CB43" s="320"/>
      <c r="CC43" s="320"/>
      <c r="CD43" s="320"/>
      <c r="CE43" s="320"/>
      <c r="CF43" s="320"/>
      <c r="CG43" s="320"/>
      <c r="CH43" s="320"/>
      <c r="CI43" s="320"/>
      <c r="CJ43" s="320"/>
      <c r="CK43" s="320"/>
      <c r="CL43" s="320"/>
      <c r="CM43" s="320"/>
      <c r="CN43" s="62"/>
      <c r="CO43" s="319" t="str">
        <f t="shared" si="5"/>
        <v/>
      </c>
      <c r="CP43" s="319"/>
      <c r="CQ43" s="320" t="str">
        <f>IF('各会計、関係団体の財政状況及び健全化判断比率'!BS16="","",'各会計、関係団体の財政状況及び健全化判断比率'!BS16)</f>
        <v/>
      </c>
      <c r="CR43" s="320"/>
      <c r="CS43" s="320"/>
      <c r="CT43" s="320"/>
      <c r="CU43" s="320"/>
      <c r="CV43" s="320"/>
      <c r="CW43" s="320"/>
      <c r="CX43" s="320"/>
      <c r="CY43" s="320"/>
      <c r="CZ43" s="320"/>
      <c r="DA43" s="320"/>
      <c r="DB43" s="320"/>
      <c r="DC43" s="320"/>
      <c r="DD43" s="320"/>
      <c r="DE43" s="320"/>
      <c r="DG43" s="321" t="str">
        <f>IF('各会計、関係団体の財政状況及び健全化判断比率'!BR16="","",'各会計、関係団体の財政状況及び健全化判断比率'!BR16)</f>
        <v/>
      </c>
      <c r="DH43" s="321"/>
      <c r="DI43" s="318"/>
    </row>
    <row r="44" spans="1:113" ht="13.5" customHeight="1" thickBot="1" x14ac:dyDescent="0.2">
      <c r="B44" s="322"/>
      <c r="C44" s="323"/>
      <c r="D44" s="323"/>
      <c r="E44" s="323"/>
      <c r="F44" s="323"/>
      <c r="G44" s="323"/>
      <c r="H44" s="323"/>
      <c r="I44" s="323"/>
      <c r="J44" s="323"/>
      <c r="K44" s="323"/>
      <c r="L44" s="323"/>
      <c r="M44" s="323"/>
      <c r="N44" s="323"/>
      <c r="O44" s="323"/>
      <c r="P44" s="323"/>
      <c r="Q44" s="323"/>
      <c r="R44" s="323"/>
      <c r="S44" s="323"/>
      <c r="T44" s="323"/>
      <c r="U44" s="323"/>
      <c r="V44" s="323"/>
      <c r="W44" s="323"/>
      <c r="X44" s="323"/>
      <c r="Y44" s="323"/>
      <c r="Z44" s="323"/>
      <c r="AA44" s="323"/>
      <c r="AB44" s="323"/>
      <c r="AC44" s="323"/>
      <c r="AD44" s="323"/>
      <c r="AE44" s="323"/>
      <c r="AF44" s="323"/>
      <c r="AG44" s="323"/>
      <c r="AH44" s="323"/>
      <c r="AI44" s="323"/>
      <c r="AJ44" s="323"/>
      <c r="AK44" s="323"/>
      <c r="AL44" s="323"/>
      <c r="AM44" s="323"/>
      <c r="AN44" s="323"/>
      <c r="AO44" s="323"/>
      <c r="AP44" s="323"/>
      <c r="AQ44" s="323"/>
      <c r="AR44" s="323"/>
      <c r="AS44" s="323"/>
      <c r="AT44" s="323"/>
      <c r="AU44" s="323"/>
      <c r="AV44" s="323"/>
      <c r="AW44" s="323"/>
      <c r="AX44" s="323"/>
      <c r="AY44" s="323"/>
      <c r="AZ44" s="323"/>
      <c r="BA44" s="323"/>
      <c r="BB44" s="323"/>
      <c r="BC44" s="323"/>
      <c r="BD44" s="323"/>
      <c r="BE44" s="323"/>
      <c r="BF44" s="323"/>
      <c r="BG44" s="323"/>
      <c r="BH44" s="323"/>
      <c r="BI44" s="323"/>
      <c r="BJ44" s="323"/>
      <c r="BK44" s="323"/>
      <c r="BL44" s="323"/>
      <c r="BM44" s="323"/>
      <c r="BN44" s="323"/>
      <c r="BO44" s="323"/>
      <c r="BP44" s="323"/>
      <c r="BQ44" s="323"/>
      <c r="BR44" s="323"/>
      <c r="BS44" s="323"/>
      <c r="BT44" s="323"/>
      <c r="BU44" s="323"/>
      <c r="BV44" s="323"/>
      <c r="BW44" s="323"/>
      <c r="BX44" s="323"/>
      <c r="BY44" s="323"/>
      <c r="BZ44" s="323"/>
      <c r="CA44" s="323"/>
      <c r="CB44" s="323"/>
      <c r="CC44" s="323"/>
      <c r="CD44" s="323"/>
      <c r="CE44" s="323"/>
      <c r="CF44" s="323"/>
      <c r="CG44" s="323"/>
      <c r="CH44" s="323"/>
      <c r="CI44" s="323"/>
      <c r="CJ44" s="323"/>
      <c r="CK44" s="323"/>
      <c r="CL44" s="323"/>
      <c r="CM44" s="323"/>
      <c r="CN44" s="323"/>
      <c r="CO44" s="323"/>
      <c r="CP44" s="323"/>
      <c r="CQ44" s="323"/>
      <c r="CR44" s="323"/>
      <c r="CS44" s="323"/>
      <c r="CT44" s="323"/>
      <c r="CU44" s="323"/>
      <c r="CV44" s="323"/>
      <c r="CW44" s="323"/>
      <c r="CX44" s="323"/>
      <c r="CY44" s="323"/>
      <c r="CZ44" s="323"/>
      <c r="DA44" s="323"/>
      <c r="DB44" s="323"/>
      <c r="DC44" s="323"/>
      <c r="DD44" s="323"/>
      <c r="DE44" s="323"/>
      <c r="DF44" s="323"/>
      <c r="DG44" s="323"/>
      <c r="DH44" s="323"/>
      <c r="DI44" s="324"/>
    </row>
    <row r="45" spans="1:113" x14ac:dyDescent="0.15"/>
    <row r="46" spans="1:113" x14ac:dyDescent="0.15">
      <c r="B46" s="60" t="s">
        <v>139</v>
      </c>
      <c r="E46" s="325" t="s">
        <v>140</v>
      </c>
      <c r="F46" s="325"/>
      <c r="G46" s="325"/>
      <c r="H46" s="325"/>
      <c r="I46" s="325"/>
      <c r="J46" s="325"/>
      <c r="K46" s="325"/>
      <c r="L46" s="325"/>
      <c r="M46" s="325"/>
      <c r="N46" s="325"/>
      <c r="O46" s="325"/>
      <c r="P46" s="325"/>
      <c r="Q46" s="325"/>
      <c r="R46" s="325"/>
      <c r="S46" s="325"/>
      <c r="T46" s="325"/>
      <c r="U46" s="325"/>
      <c r="V46" s="325"/>
      <c r="W46" s="325"/>
      <c r="X46" s="325"/>
      <c r="Y46" s="325"/>
      <c r="Z46" s="325"/>
      <c r="AA46" s="325"/>
      <c r="AB46" s="325"/>
      <c r="AC46" s="325"/>
      <c r="AD46" s="325"/>
      <c r="AE46" s="325"/>
      <c r="AF46" s="325"/>
      <c r="AG46" s="325"/>
      <c r="AH46" s="325"/>
      <c r="AI46" s="325"/>
      <c r="AJ46" s="325"/>
      <c r="AK46" s="325"/>
      <c r="AL46" s="325"/>
      <c r="AM46" s="325"/>
      <c r="AN46" s="325"/>
      <c r="AO46" s="325"/>
      <c r="AP46" s="325"/>
      <c r="AQ46" s="325"/>
      <c r="AR46" s="325"/>
      <c r="AS46" s="325"/>
      <c r="AT46" s="325"/>
      <c r="AU46" s="325"/>
      <c r="AV46" s="325"/>
      <c r="AW46" s="325"/>
      <c r="AX46" s="325"/>
      <c r="AY46" s="325"/>
      <c r="AZ46" s="325"/>
      <c r="BA46" s="325"/>
      <c r="BB46" s="325"/>
      <c r="BC46" s="325"/>
      <c r="BD46" s="325"/>
      <c r="BE46" s="325"/>
      <c r="BF46" s="325"/>
      <c r="BG46" s="325"/>
      <c r="BH46" s="325"/>
      <c r="BI46" s="325"/>
      <c r="BJ46" s="325"/>
      <c r="BK46" s="325"/>
      <c r="BL46" s="325"/>
      <c r="BM46" s="325"/>
      <c r="BN46" s="325"/>
      <c r="BO46" s="325"/>
      <c r="BP46" s="325"/>
      <c r="BQ46" s="325"/>
      <c r="BR46" s="325"/>
      <c r="BS46" s="325"/>
      <c r="BT46" s="325"/>
      <c r="BU46" s="325"/>
      <c r="BV46" s="325"/>
      <c r="BW46" s="325"/>
      <c r="BX46" s="325"/>
      <c r="BY46" s="325"/>
      <c r="BZ46" s="325"/>
      <c r="CA46" s="325"/>
      <c r="CB46" s="325"/>
      <c r="CC46" s="325"/>
      <c r="CD46" s="325"/>
      <c r="CE46" s="325"/>
      <c r="CF46" s="325"/>
      <c r="CG46" s="325"/>
      <c r="CH46" s="325"/>
      <c r="CI46" s="325"/>
      <c r="CJ46" s="325"/>
      <c r="CK46" s="325"/>
      <c r="CL46" s="325"/>
      <c r="CM46" s="325"/>
      <c r="CN46" s="325"/>
      <c r="CO46" s="325"/>
      <c r="CP46" s="325"/>
      <c r="CQ46" s="325"/>
      <c r="CR46" s="325"/>
      <c r="CS46" s="325"/>
      <c r="CT46" s="325"/>
      <c r="CU46" s="325"/>
      <c r="CV46" s="325"/>
      <c r="CW46" s="325"/>
      <c r="CX46" s="325"/>
      <c r="CY46" s="325"/>
      <c r="CZ46" s="325"/>
      <c r="DA46" s="325"/>
      <c r="DB46" s="325"/>
      <c r="DC46" s="325"/>
      <c r="DD46" s="325"/>
      <c r="DE46" s="325"/>
      <c r="DF46" s="325"/>
      <c r="DG46" s="325"/>
      <c r="DH46" s="325"/>
      <c r="DI46" s="325"/>
    </row>
    <row r="47" spans="1:113" x14ac:dyDescent="0.15">
      <c r="E47" s="325" t="s">
        <v>141</v>
      </c>
      <c r="F47" s="325"/>
      <c r="G47" s="325"/>
      <c r="H47" s="325"/>
      <c r="I47" s="325"/>
      <c r="J47" s="325"/>
      <c r="K47" s="325"/>
      <c r="L47" s="325"/>
      <c r="M47" s="325"/>
      <c r="N47" s="325"/>
      <c r="O47" s="325"/>
      <c r="P47" s="325"/>
      <c r="Q47" s="325"/>
      <c r="R47" s="325"/>
      <c r="S47" s="325"/>
      <c r="T47" s="325"/>
      <c r="U47" s="325"/>
      <c r="V47" s="325"/>
      <c r="W47" s="325"/>
      <c r="X47" s="325"/>
      <c r="Y47" s="325"/>
      <c r="Z47" s="325"/>
      <c r="AA47" s="325"/>
      <c r="AB47" s="325"/>
      <c r="AC47" s="325"/>
      <c r="AD47" s="325"/>
      <c r="AE47" s="325"/>
      <c r="AF47" s="325"/>
      <c r="AG47" s="325"/>
      <c r="AH47" s="325"/>
      <c r="AI47" s="325"/>
      <c r="AJ47" s="325"/>
      <c r="AK47" s="325"/>
      <c r="AL47" s="325"/>
      <c r="AM47" s="325"/>
      <c r="AN47" s="325"/>
      <c r="AO47" s="325"/>
      <c r="AP47" s="325"/>
      <c r="AQ47" s="325"/>
      <c r="AR47" s="325"/>
      <c r="AS47" s="325"/>
      <c r="AT47" s="325"/>
      <c r="AU47" s="325"/>
      <c r="AV47" s="325"/>
      <c r="AW47" s="325"/>
      <c r="AX47" s="325"/>
      <c r="AY47" s="325"/>
      <c r="AZ47" s="325"/>
      <c r="BA47" s="325"/>
      <c r="BB47" s="325"/>
      <c r="BC47" s="325"/>
      <c r="BD47" s="325"/>
      <c r="BE47" s="325"/>
      <c r="BF47" s="325"/>
      <c r="BG47" s="325"/>
      <c r="BH47" s="325"/>
      <c r="BI47" s="325"/>
      <c r="BJ47" s="325"/>
      <c r="BK47" s="325"/>
      <c r="BL47" s="325"/>
      <c r="BM47" s="325"/>
      <c r="BN47" s="325"/>
      <c r="BO47" s="325"/>
      <c r="BP47" s="325"/>
      <c r="BQ47" s="325"/>
      <c r="BR47" s="325"/>
      <c r="BS47" s="325"/>
      <c r="BT47" s="325"/>
      <c r="BU47" s="325"/>
      <c r="BV47" s="325"/>
      <c r="BW47" s="325"/>
      <c r="BX47" s="325"/>
      <c r="BY47" s="325"/>
      <c r="BZ47" s="325"/>
      <c r="CA47" s="325"/>
      <c r="CB47" s="325"/>
      <c r="CC47" s="325"/>
      <c r="CD47" s="325"/>
      <c r="CE47" s="325"/>
      <c r="CF47" s="325"/>
      <c r="CG47" s="325"/>
      <c r="CH47" s="325"/>
      <c r="CI47" s="325"/>
      <c r="CJ47" s="325"/>
      <c r="CK47" s="325"/>
      <c r="CL47" s="325"/>
      <c r="CM47" s="325"/>
      <c r="CN47" s="325"/>
      <c r="CO47" s="325"/>
      <c r="CP47" s="325"/>
      <c r="CQ47" s="325"/>
      <c r="CR47" s="325"/>
      <c r="CS47" s="325"/>
      <c r="CT47" s="325"/>
      <c r="CU47" s="325"/>
      <c r="CV47" s="325"/>
      <c r="CW47" s="325"/>
      <c r="CX47" s="325"/>
      <c r="CY47" s="325"/>
      <c r="CZ47" s="325"/>
      <c r="DA47" s="325"/>
      <c r="DB47" s="325"/>
      <c r="DC47" s="325"/>
      <c r="DD47" s="325"/>
      <c r="DE47" s="325"/>
      <c r="DF47" s="325"/>
      <c r="DG47" s="325"/>
      <c r="DH47" s="325"/>
      <c r="DI47" s="325"/>
    </row>
    <row r="48" spans="1:113" x14ac:dyDescent="0.15">
      <c r="E48" s="325" t="s">
        <v>142</v>
      </c>
      <c r="F48" s="325"/>
      <c r="G48" s="325"/>
      <c r="H48" s="325"/>
      <c r="I48" s="325"/>
      <c r="J48" s="325"/>
      <c r="K48" s="325"/>
      <c r="L48" s="325"/>
      <c r="M48" s="325"/>
      <c r="N48" s="325"/>
      <c r="O48" s="325"/>
      <c r="P48" s="325"/>
      <c r="Q48" s="325"/>
      <c r="R48" s="325"/>
      <c r="S48" s="325"/>
      <c r="T48" s="325"/>
      <c r="U48" s="325"/>
      <c r="V48" s="325"/>
      <c r="W48" s="325"/>
      <c r="X48" s="325"/>
      <c r="Y48" s="325"/>
      <c r="Z48" s="325"/>
      <c r="AA48" s="325"/>
      <c r="AB48" s="325"/>
      <c r="AC48" s="325"/>
      <c r="AD48" s="325"/>
      <c r="AE48" s="325"/>
      <c r="AF48" s="325"/>
      <c r="AG48" s="325"/>
      <c r="AH48" s="325"/>
      <c r="AI48" s="325"/>
      <c r="AJ48" s="325"/>
      <c r="AK48" s="325"/>
      <c r="AL48" s="325"/>
      <c r="AM48" s="325"/>
      <c r="AN48" s="325"/>
      <c r="AO48" s="325"/>
      <c r="AP48" s="325"/>
      <c r="AQ48" s="325"/>
      <c r="AR48" s="325"/>
      <c r="AS48" s="325"/>
      <c r="AT48" s="325"/>
      <c r="AU48" s="325"/>
      <c r="AV48" s="325"/>
      <c r="AW48" s="325"/>
      <c r="AX48" s="325"/>
      <c r="AY48" s="325"/>
      <c r="AZ48" s="325"/>
      <c r="BA48" s="325"/>
      <c r="BB48" s="325"/>
      <c r="BC48" s="325"/>
      <c r="BD48" s="325"/>
      <c r="BE48" s="325"/>
      <c r="BF48" s="325"/>
      <c r="BG48" s="325"/>
      <c r="BH48" s="325"/>
      <c r="BI48" s="325"/>
      <c r="BJ48" s="325"/>
      <c r="BK48" s="325"/>
      <c r="BL48" s="325"/>
      <c r="BM48" s="325"/>
      <c r="BN48" s="325"/>
      <c r="BO48" s="325"/>
      <c r="BP48" s="325"/>
      <c r="BQ48" s="325"/>
      <c r="BR48" s="325"/>
      <c r="BS48" s="325"/>
      <c r="BT48" s="325"/>
      <c r="BU48" s="325"/>
      <c r="BV48" s="325"/>
      <c r="BW48" s="325"/>
      <c r="BX48" s="325"/>
      <c r="BY48" s="325"/>
      <c r="BZ48" s="325"/>
      <c r="CA48" s="325"/>
      <c r="CB48" s="325"/>
      <c r="CC48" s="325"/>
      <c r="CD48" s="325"/>
      <c r="CE48" s="325"/>
      <c r="CF48" s="325"/>
      <c r="CG48" s="325"/>
      <c r="CH48" s="325"/>
      <c r="CI48" s="325"/>
      <c r="CJ48" s="325"/>
      <c r="CK48" s="325"/>
      <c r="CL48" s="325"/>
      <c r="CM48" s="325"/>
      <c r="CN48" s="325"/>
      <c r="CO48" s="325"/>
      <c r="CP48" s="325"/>
      <c r="CQ48" s="325"/>
      <c r="CR48" s="325"/>
      <c r="CS48" s="325"/>
      <c r="CT48" s="325"/>
      <c r="CU48" s="325"/>
      <c r="CV48" s="325"/>
      <c r="CW48" s="325"/>
      <c r="CX48" s="325"/>
      <c r="CY48" s="325"/>
      <c r="CZ48" s="325"/>
      <c r="DA48" s="325"/>
      <c r="DB48" s="325"/>
      <c r="DC48" s="325"/>
      <c r="DD48" s="325"/>
      <c r="DE48" s="325"/>
      <c r="DF48" s="325"/>
      <c r="DG48" s="325"/>
      <c r="DH48" s="325"/>
      <c r="DI48" s="325"/>
    </row>
    <row r="49" spans="5:113" x14ac:dyDescent="0.15">
      <c r="E49" s="325" t="s">
        <v>143</v>
      </c>
      <c r="F49" s="325"/>
      <c r="G49" s="325"/>
      <c r="H49" s="325"/>
      <c r="I49" s="325"/>
      <c r="J49" s="325"/>
      <c r="K49" s="325"/>
      <c r="L49" s="325"/>
      <c r="M49" s="325"/>
      <c r="N49" s="325"/>
      <c r="O49" s="325"/>
      <c r="P49" s="325"/>
      <c r="Q49" s="325"/>
      <c r="R49" s="325"/>
      <c r="S49" s="325"/>
      <c r="T49" s="325"/>
      <c r="U49" s="325"/>
      <c r="V49" s="325"/>
      <c r="W49" s="325"/>
      <c r="X49" s="325"/>
      <c r="Y49" s="325"/>
      <c r="Z49" s="325"/>
      <c r="AA49" s="325"/>
      <c r="AB49" s="325"/>
      <c r="AC49" s="325"/>
      <c r="AD49" s="325"/>
      <c r="AE49" s="325"/>
      <c r="AF49" s="325"/>
      <c r="AG49" s="325"/>
      <c r="AH49" s="325"/>
      <c r="AI49" s="325"/>
      <c r="AJ49" s="325"/>
      <c r="AK49" s="325"/>
      <c r="AL49" s="325"/>
      <c r="AM49" s="325"/>
      <c r="AN49" s="325"/>
      <c r="AO49" s="325"/>
      <c r="AP49" s="325"/>
      <c r="AQ49" s="325"/>
      <c r="AR49" s="325"/>
      <c r="AS49" s="325"/>
      <c r="AT49" s="325"/>
      <c r="AU49" s="325"/>
      <c r="AV49" s="325"/>
      <c r="AW49" s="325"/>
      <c r="AX49" s="325"/>
      <c r="AY49" s="325"/>
      <c r="AZ49" s="325"/>
      <c r="BA49" s="325"/>
      <c r="BB49" s="325"/>
      <c r="BC49" s="325"/>
      <c r="BD49" s="325"/>
      <c r="BE49" s="325"/>
      <c r="BF49" s="325"/>
      <c r="BG49" s="325"/>
      <c r="BH49" s="325"/>
      <c r="BI49" s="325"/>
      <c r="BJ49" s="325"/>
      <c r="BK49" s="325"/>
      <c r="BL49" s="325"/>
      <c r="BM49" s="325"/>
      <c r="BN49" s="325"/>
      <c r="BO49" s="325"/>
      <c r="BP49" s="325"/>
      <c r="BQ49" s="325"/>
      <c r="BR49" s="325"/>
      <c r="BS49" s="325"/>
      <c r="BT49" s="325"/>
      <c r="BU49" s="325"/>
      <c r="BV49" s="325"/>
      <c r="BW49" s="325"/>
      <c r="BX49" s="325"/>
      <c r="BY49" s="325"/>
      <c r="BZ49" s="325"/>
      <c r="CA49" s="325"/>
      <c r="CB49" s="325"/>
      <c r="CC49" s="325"/>
      <c r="CD49" s="325"/>
      <c r="CE49" s="325"/>
      <c r="CF49" s="325"/>
      <c r="CG49" s="325"/>
      <c r="CH49" s="325"/>
      <c r="CI49" s="325"/>
      <c r="CJ49" s="325"/>
      <c r="CK49" s="325"/>
      <c r="CL49" s="325"/>
      <c r="CM49" s="325"/>
      <c r="CN49" s="325"/>
      <c r="CO49" s="325"/>
      <c r="CP49" s="325"/>
      <c r="CQ49" s="325"/>
      <c r="CR49" s="325"/>
      <c r="CS49" s="325"/>
      <c r="CT49" s="325"/>
      <c r="CU49" s="325"/>
      <c r="CV49" s="325"/>
      <c r="CW49" s="325"/>
      <c r="CX49" s="325"/>
      <c r="CY49" s="325"/>
      <c r="CZ49" s="325"/>
      <c r="DA49" s="325"/>
      <c r="DB49" s="325"/>
      <c r="DC49" s="325"/>
      <c r="DD49" s="325"/>
      <c r="DE49" s="325"/>
      <c r="DF49" s="325"/>
      <c r="DG49" s="325"/>
      <c r="DH49" s="325"/>
      <c r="DI49" s="325"/>
    </row>
    <row r="50" spans="5:113" x14ac:dyDescent="0.15">
      <c r="E50" s="325" t="s">
        <v>144</v>
      </c>
      <c r="F50" s="325"/>
      <c r="G50" s="325"/>
      <c r="H50" s="325"/>
      <c r="I50" s="325"/>
      <c r="J50" s="325"/>
      <c r="K50" s="325"/>
      <c r="L50" s="325"/>
      <c r="M50" s="325"/>
      <c r="N50" s="325"/>
      <c r="O50" s="325"/>
      <c r="P50" s="325"/>
      <c r="Q50" s="325"/>
      <c r="R50" s="325"/>
      <c r="S50" s="325"/>
      <c r="T50" s="325"/>
      <c r="U50" s="325"/>
      <c r="V50" s="325"/>
      <c r="W50" s="325"/>
      <c r="X50" s="325"/>
      <c r="Y50" s="325"/>
      <c r="Z50" s="325"/>
      <c r="AA50" s="325"/>
      <c r="AB50" s="325"/>
      <c r="AC50" s="325"/>
      <c r="AD50" s="325"/>
      <c r="AE50" s="325"/>
      <c r="AF50" s="325"/>
      <c r="AG50" s="325"/>
      <c r="AH50" s="325"/>
      <c r="AI50" s="325"/>
      <c r="AJ50" s="325"/>
      <c r="AK50" s="325"/>
      <c r="AL50" s="325"/>
      <c r="AM50" s="325"/>
      <c r="AN50" s="325"/>
      <c r="AO50" s="325"/>
      <c r="AP50" s="325"/>
      <c r="AQ50" s="325"/>
      <c r="AR50" s="325"/>
      <c r="AS50" s="325"/>
      <c r="AT50" s="325"/>
      <c r="AU50" s="325"/>
      <c r="AV50" s="325"/>
      <c r="AW50" s="325"/>
      <c r="AX50" s="325"/>
      <c r="AY50" s="325"/>
      <c r="AZ50" s="325"/>
      <c r="BA50" s="325"/>
      <c r="BB50" s="325"/>
      <c r="BC50" s="325"/>
      <c r="BD50" s="325"/>
      <c r="BE50" s="325"/>
      <c r="BF50" s="325"/>
      <c r="BG50" s="325"/>
      <c r="BH50" s="325"/>
      <c r="BI50" s="325"/>
      <c r="BJ50" s="325"/>
      <c r="BK50" s="325"/>
      <c r="BL50" s="325"/>
      <c r="BM50" s="325"/>
      <c r="BN50" s="325"/>
      <c r="BO50" s="325"/>
      <c r="BP50" s="325"/>
      <c r="BQ50" s="325"/>
      <c r="BR50" s="325"/>
      <c r="BS50" s="325"/>
      <c r="BT50" s="325"/>
      <c r="BU50" s="325"/>
      <c r="BV50" s="325"/>
      <c r="BW50" s="325"/>
      <c r="BX50" s="325"/>
      <c r="BY50" s="325"/>
      <c r="BZ50" s="325"/>
      <c r="CA50" s="325"/>
      <c r="CB50" s="325"/>
      <c r="CC50" s="325"/>
      <c r="CD50" s="325"/>
      <c r="CE50" s="325"/>
      <c r="CF50" s="325"/>
      <c r="CG50" s="325"/>
      <c r="CH50" s="325"/>
      <c r="CI50" s="325"/>
      <c r="CJ50" s="325"/>
      <c r="CK50" s="325"/>
      <c r="CL50" s="325"/>
      <c r="CM50" s="325"/>
      <c r="CN50" s="325"/>
      <c r="CO50" s="325"/>
      <c r="CP50" s="325"/>
      <c r="CQ50" s="325"/>
      <c r="CR50" s="325"/>
      <c r="CS50" s="325"/>
      <c r="CT50" s="325"/>
      <c r="CU50" s="325"/>
      <c r="CV50" s="325"/>
      <c r="CW50" s="325"/>
      <c r="CX50" s="325"/>
      <c r="CY50" s="325"/>
      <c r="CZ50" s="325"/>
      <c r="DA50" s="325"/>
      <c r="DB50" s="325"/>
      <c r="DC50" s="325"/>
      <c r="DD50" s="325"/>
      <c r="DE50" s="325"/>
      <c r="DF50" s="325"/>
      <c r="DG50" s="325"/>
      <c r="DH50" s="325"/>
      <c r="DI50" s="325"/>
    </row>
    <row r="51" spans="5:113" x14ac:dyDescent="0.15">
      <c r="E51" s="325" t="s">
        <v>145</v>
      </c>
      <c r="F51" s="325"/>
      <c r="G51" s="325"/>
      <c r="H51" s="325"/>
      <c r="I51" s="325"/>
      <c r="J51" s="325"/>
      <c r="K51" s="325"/>
      <c r="L51" s="325"/>
      <c r="M51" s="325"/>
      <c r="N51" s="325"/>
      <c r="O51" s="325"/>
      <c r="P51" s="325"/>
      <c r="Q51" s="325"/>
      <c r="R51" s="325"/>
      <c r="S51" s="325"/>
      <c r="T51" s="325"/>
      <c r="U51" s="325"/>
      <c r="V51" s="325"/>
      <c r="W51" s="325"/>
      <c r="X51" s="325"/>
      <c r="Y51" s="325"/>
      <c r="Z51" s="325"/>
      <c r="AA51" s="325"/>
      <c r="AB51" s="325"/>
      <c r="AC51" s="325"/>
      <c r="AD51" s="325"/>
      <c r="AE51" s="325"/>
      <c r="AF51" s="325"/>
      <c r="AG51" s="325"/>
      <c r="AH51" s="325"/>
      <c r="AI51" s="325"/>
      <c r="AJ51" s="325"/>
      <c r="AK51" s="325"/>
      <c r="AL51" s="325"/>
      <c r="AM51" s="325"/>
      <c r="AN51" s="325"/>
      <c r="AO51" s="325"/>
      <c r="AP51" s="325"/>
      <c r="AQ51" s="325"/>
      <c r="AR51" s="325"/>
      <c r="AS51" s="325"/>
      <c r="AT51" s="325"/>
      <c r="AU51" s="325"/>
      <c r="AV51" s="325"/>
      <c r="AW51" s="325"/>
      <c r="AX51" s="325"/>
      <c r="AY51" s="325"/>
      <c r="AZ51" s="325"/>
      <c r="BA51" s="325"/>
      <c r="BB51" s="325"/>
      <c r="BC51" s="325"/>
      <c r="BD51" s="325"/>
      <c r="BE51" s="325"/>
      <c r="BF51" s="325"/>
      <c r="BG51" s="325"/>
      <c r="BH51" s="325"/>
      <c r="BI51" s="325"/>
      <c r="BJ51" s="325"/>
      <c r="BK51" s="325"/>
      <c r="BL51" s="325"/>
      <c r="BM51" s="325"/>
      <c r="BN51" s="325"/>
      <c r="BO51" s="325"/>
      <c r="BP51" s="325"/>
      <c r="BQ51" s="325"/>
      <c r="BR51" s="325"/>
      <c r="BS51" s="325"/>
      <c r="BT51" s="325"/>
      <c r="BU51" s="325"/>
      <c r="BV51" s="325"/>
      <c r="BW51" s="325"/>
      <c r="BX51" s="325"/>
      <c r="BY51" s="325"/>
      <c r="BZ51" s="325"/>
      <c r="CA51" s="325"/>
      <c r="CB51" s="325"/>
      <c r="CC51" s="325"/>
      <c r="CD51" s="325"/>
      <c r="CE51" s="325"/>
      <c r="CF51" s="325"/>
      <c r="CG51" s="325"/>
      <c r="CH51" s="325"/>
      <c r="CI51" s="325"/>
      <c r="CJ51" s="325"/>
      <c r="CK51" s="325"/>
      <c r="CL51" s="325"/>
      <c r="CM51" s="325"/>
      <c r="CN51" s="325"/>
      <c r="CO51" s="325"/>
      <c r="CP51" s="325"/>
      <c r="CQ51" s="325"/>
      <c r="CR51" s="325"/>
      <c r="CS51" s="325"/>
      <c r="CT51" s="325"/>
      <c r="CU51" s="325"/>
      <c r="CV51" s="325"/>
      <c r="CW51" s="325"/>
      <c r="CX51" s="325"/>
      <c r="CY51" s="325"/>
      <c r="CZ51" s="325"/>
      <c r="DA51" s="325"/>
      <c r="DB51" s="325"/>
      <c r="DC51" s="325"/>
      <c r="DD51" s="325"/>
      <c r="DE51" s="325"/>
      <c r="DF51" s="325"/>
      <c r="DG51" s="325"/>
      <c r="DH51" s="325"/>
      <c r="DI51" s="325"/>
    </row>
    <row r="52" spans="5:113" x14ac:dyDescent="0.15">
      <c r="E52" s="325" t="s">
        <v>146</v>
      </c>
      <c r="F52" s="325"/>
      <c r="G52" s="325"/>
      <c r="H52" s="325"/>
      <c r="I52" s="325"/>
      <c r="J52" s="325"/>
      <c r="K52" s="325"/>
      <c r="L52" s="325"/>
      <c r="M52" s="325"/>
      <c r="N52" s="325"/>
      <c r="O52" s="325"/>
      <c r="P52" s="325"/>
      <c r="Q52" s="325"/>
      <c r="R52" s="325"/>
      <c r="S52" s="325"/>
      <c r="T52" s="325"/>
      <c r="U52" s="325"/>
      <c r="V52" s="325"/>
      <c r="W52" s="325"/>
      <c r="X52" s="325"/>
      <c r="Y52" s="325"/>
      <c r="Z52" s="325"/>
      <c r="AA52" s="325"/>
      <c r="AB52" s="325"/>
      <c r="AC52" s="325"/>
      <c r="AD52" s="325"/>
      <c r="AE52" s="325"/>
      <c r="AF52" s="325"/>
      <c r="AG52" s="325"/>
      <c r="AH52" s="325"/>
      <c r="AI52" s="325"/>
      <c r="AJ52" s="325"/>
      <c r="AK52" s="325"/>
      <c r="AL52" s="325"/>
      <c r="AM52" s="325"/>
      <c r="AN52" s="325"/>
      <c r="AO52" s="325"/>
      <c r="AP52" s="325"/>
      <c r="AQ52" s="325"/>
      <c r="AR52" s="325"/>
      <c r="AS52" s="325"/>
      <c r="AT52" s="325"/>
      <c r="AU52" s="325"/>
      <c r="AV52" s="325"/>
      <c r="AW52" s="325"/>
      <c r="AX52" s="325"/>
      <c r="AY52" s="325"/>
      <c r="AZ52" s="325"/>
      <c r="BA52" s="325"/>
      <c r="BB52" s="325"/>
      <c r="BC52" s="325"/>
      <c r="BD52" s="325"/>
      <c r="BE52" s="325"/>
      <c r="BF52" s="325"/>
      <c r="BG52" s="325"/>
      <c r="BH52" s="325"/>
      <c r="BI52" s="325"/>
      <c r="BJ52" s="325"/>
      <c r="BK52" s="325"/>
      <c r="BL52" s="325"/>
      <c r="BM52" s="325"/>
      <c r="BN52" s="325"/>
      <c r="BO52" s="325"/>
      <c r="BP52" s="325"/>
      <c r="BQ52" s="325"/>
      <c r="BR52" s="325"/>
      <c r="BS52" s="325"/>
      <c r="BT52" s="325"/>
      <c r="BU52" s="325"/>
      <c r="BV52" s="325"/>
      <c r="BW52" s="325"/>
      <c r="BX52" s="325"/>
      <c r="BY52" s="325"/>
      <c r="BZ52" s="325"/>
      <c r="CA52" s="325"/>
      <c r="CB52" s="325"/>
      <c r="CC52" s="325"/>
      <c r="CD52" s="325"/>
      <c r="CE52" s="325"/>
      <c r="CF52" s="325"/>
      <c r="CG52" s="325"/>
      <c r="CH52" s="325"/>
      <c r="CI52" s="325"/>
      <c r="CJ52" s="325"/>
      <c r="CK52" s="325"/>
      <c r="CL52" s="325"/>
      <c r="CM52" s="325"/>
      <c r="CN52" s="325"/>
      <c r="CO52" s="325"/>
      <c r="CP52" s="325"/>
      <c r="CQ52" s="325"/>
      <c r="CR52" s="325"/>
      <c r="CS52" s="325"/>
      <c r="CT52" s="325"/>
      <c r="CU52" s="325"/>
      <c r="CV52" s="325"/>
      <c r="CW52" s="325"/>
      <c r="CX52" s="325"/>
      <c r="CY52" s="325"/>
      <c r="CZ52" s="325"/>
      <c r="DA52" s="325"/>
      <c r="DB52" s="325"/>
      <c r="DC52" s="325"/>
      <c r="DD52" s="325"/>
      <c r="DE52" s="325"/>
      <c r="DF52" s="325"/>
      <c r="DG52" s="325"/>
      <c r="DH52" s="325"/>
      <c r="DI52" s="325"/>
    </row>
    <row r="53" spans="5:113" x14ac:dyDescent="0.15">
      <c r="E53" s="325" t="s">
        <v>147</v>
      </c>
      <c r="F53" s="325"/>
      <c r="G53" s="325"/>
      <c r="H53" s="325"/>
      <c r="I53" s="325"/>
      <c r="J53" s="325"/>
      <c r="K53" s="325"/>
      <c r="L53" s="325"/>
      <c r="M53" s="325"/>
      <c r="N53" s="325"/>
      <c r="O53" s="325"/>
      <c r="P53" s="325"/>
      <c r="Q53" s="325"/>
      <c r="R53" s="325"/>
      <c r="S53" s="325"/>
      <c r="T53" s="325"/>
      <c r="U53" s="325"/>
      <c r="V53" s="325"/>
      <c r="W53" s="325"/>
      <c r="X53" s="325"/>
      <c r="Y53" s="325"/>
      <c r="Z53" s="325"/>
      <c r="AA53" s="325"/>
      <c r="AB53" s="325"/>
      <c r="AC53" s="325"/>
      <c r="AD53" s="325"/>
      <c r="AE53" s="325"/>
      <c r="AF53" s="325"/>
      <c r="AG53" s="325"/>
      <c r="AH53" s="325"/>
      <c r="AI53" s="325"/>
      <c r="AJ53" s="325"/>
      <c r="AK53" s="325"/>
      <c r="AL53" s="325"/>
      <c r="AM53" s="325"/>
      <c r="AN53" s="325"/>
      <c r="AO53" s="325"/>
      <c r="AP53" s="325"/>
      <c r="AQ53" s="325"/>
      <c r="AR53" s="325"/>
      <c r="AS53" s="325"/>
      <c r="AT53" s="325"/>
      <c r="AU53" s="325"/>
      <c r="AV53" s="325"/>
      <c r="AW53" s="325"/>
      <c r="AX53" s="325"/>
      <c r="AY53" s="325"/>
      <c r="AZ53" s="325"/>
      <c r="BA53" s="325"/>
      <c r="BB53" s="325"/>
      <c r="BC53" s="325"/>
      <c r="BD53" s="325"/>
      <c r="BE53" s="325"/>
      <c r="BF53" s="325"/>
      <c r="BG53" s="325"/>
      <c r="BH53" s="325"/>
      <c r="BI53" s="325"/>
      <c r="BJ53" s="325"/>
      <c r="BK53" s="325"/>
      <c r="BL53" s="325"/>
      <c r="BM53" s="325"/>
      <c r="BN53" s="325"/>
      <c r="BO53" s="325"/>
      <c r="BP53" s="325"/>
      <c r="BQ53" s="325"/>
      <c r="BR53" s="325"/>
      <c r="BS53" s="325"/>
      <c r="BT53" s="325"/>
      <c r="BU53" s="325"/>
      <c r="BV53" s="325"/>
      <c r="BW53" s="325"/>
      <c r="BX53" s="325"/>
      <c r="BY53" s="325"/>
      <c r="BZ53" s="325"/>
      <c r="CA53" s="325"/>
      <c r="CB53" s="325"/>
      <c r="CC53" s="325"/>
      <c r="CD53" s="325"/>
      <c r="CE53" s="325"/>
      <c r="CF53" s="325"/>
      <c r="CG53" s="325"/>
      <c r="CH53" s="325"/>
      <c r="CI53" s="325"/>
      <c r="CJ53" s="325"/>
      <c r="CK53" s="325"/>
      <c r="CL53" s="325"/>
      <c r="CM53" s="325"/>
      <c r="CN53" s="325"/>
      <c r="CO53" s="325"/>
      <c r="CP53" s="325"/>
      <c r="CQ53" s="325"/>
      <c r="CR53" s="325"/>
      <c r="CS53" s="325"/>
      <c r="CT53" s="325"/>
      <c r="CU53" s="325"/>
      <c r="CV53" s="325"/>
      <c r="CW53" s="325"/>
      <c r="CX53" s="325"/>
      <c r="CY53" s="325"/>
      <c r="CZ53" s="325"/>
      <c r="DA53" s="325"/>
      <c r="DB53" s="325"/>
      <c r="DC53" s="325"/>
      <c r="DD53" s="325"/>
      <c r="DE53" s="325"/>
      <c r="DF53" s="325"/>
      <c r="DG53" s="325"/>
      <c r="DH53" s="325"/>
      <c r="DI53" s="325"/>
    </row>
    <row r="54" spans="5:113" x14ac:dyDescent="0.15"/>
    <row r="55" spans="5:113" x14ac:dyDescent="0.15"/>
    <row r="56" spans="5:113" x14ac:dyDescent="0.15"/>
  </sheetData>
  <sheetProtection algorithmName="SHA-512" hashValue="T1K0c3AZLYE0On1+9/XG7X1s3Jql5DcjxL3h4+Ddout8XcNZBYxdbrajAQTgAUyl2ztax+fkWZ9UW6HnQL8JOA==" saltValue="6FDK3A+0+pEJ7f/1SIgN2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9"/>
  <printOptions horizontalCentered="1"/>
  <pageMargins left="0" right="0" top="0.39370078740157483" bottom="0.39370078740157483" header="0.19685039370078741" footer="0.19685039370078741"/>
  <pageSetup paperSize="9" scale="55"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E6AE2-49B9-4520-BD7F-845E41F07257}">
  <sheetPr>
    <pageSetUpPr fitToPage="1"/>
  </sheetPr>
  <dimension ref="B1:EM49"/>
  <sheetViews>
    <sheetView showGridLines="0" workbookViewId="0">
      <selection activeCell="B3" sqref="B3:K5"/>
    </sheetView>
  </sheetViews>
  <sheetFormatPr defaultColWidth="0" defaultRowHeight="11.25" customHeight="1" zeroHeight="1" x14ac:dyDescent="0.15"/>
  <cols>
    <col min="1" max="1" width="1.625" style="60" customWidth="1"/>
    <col min="2" max="2" width="2.375" style="60" customWidth="1"/>
    <col min="3" max="16" width="2.625" style="60" customWidth="1"/>
    <col min="17" max="17" width="2.375" style="60" customWidth="1"/>
    <col min="18" max="95" width="1.625" style="60" customWidth="1"/>
    <col min="96" max="133" width="1.625" style="439" customWidth="1"/>
    <col min="134" max="143" width="1.625" style="60" customWidth="1"/>
    <col min="144" max="144" width="0" style="60" hidden="1" customWidth="1"/>
    <col min="145" max="16384" width="0" style="60" hidden="1"/>
  </cols>
  <sheetData>
    <row r="1" spans="2:143" ht="22.5" customHeight="1" thickBot="1" x14ac:dyDescent="0.2">
      <c r="B1" s="326"/>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327" t="s">
        <v>148</v>
      </c>
      <c r="DI1" s="328"/>
      <c r="DJ1" s="328"/>
      <c r="DK1" s="328"/>
      <c r="DL1" s="328"/>
      <c r="DM1" s="328"/>
      <c r="DN1" s="329"/>
      <c r="DO1" s="60"/>
      <c r="DP1" s="327" t="s">
        <v>149</v>
      </c>
      <c r="DQ1" s="328"/>
      <c r="DR1" s="328"/>
      <c r="DS1" s="328"/>
      <c r="DT1" s="328"/>
      <c r="DU1" s="328"/>
      <c r="DV1" s="328"/>
      <c r="DW1" s="328"/>
      <c r="DX1" s="328"/>
      <c r="DY1" s="328"/>
      <c r="DZ1" s="328"/>
      <c r="EA1" s="328"/>
      <c r="EB1" s="328"/>
      <c r="EC1" s="329"/>
      <c r="ED1" s="62"/>
      <c r="EE1" s="62"/>
      <c r="EF1" s="62"/>
      <c r="EG1" s="62"/>
      <c r="EH1" s="62"/>
      <c r="EI1" s="62"/>
      <c r="EJ1" s="62"/>
      <c r="EK1" s="62"/>
      <c r="EL1" s="62"/>
      <c r="EM1" s="62"/>
    </row>
    <row r="2" spans="2:143" ht="22.5" customHeight="1" x14ac:dyDescent="0.15">
      <c r="B2" s="330" t="s">
        <v>150</v>
      </c>
      <c r="R2" s="331"/>
      <c r="S2" s="331"/>
      <c r="T2" s="331"/>
      <c r="U2" s="331"/>
      <c r="V2" s="331"/>
      <c r="W2" s="331"/>
      <c r="X2" s="331"/>
      <c r="Y2" s="331"/>
      <c r="Z2" s="331"/>
      <c r="AA2" s="331"/>
      <c r="AB2" s="331"/>
      <c r="AC2" s="331"/>
      <c r="AE2" s="332"/>
      <c r="AF2" s="332"/>
      <c r="AG2" s="332"/>
      <c r="AH2" s="332"/>
      <c r="AI2" s="332"/>
      <c r="AJ2" s="331"/>
      <c r="AK2" s="331"/>
      <c r="AL2" s="331"/>
      <c r="AM2" s="331"/>
      <c r="AN2" s="331"/>
      <c r="AO2" s="331"/>
      <c r="AP2" s="331"/>
      <c r="CD2" s="62"/>
      <c r="CE2" s="62"/>
      <c r="CF2" s="62"/>
      <c r="CG2" s="62"/>
      <c r="CH2" s="62"/>
      <c r="CI2" s="62"/>
      <c r="CJ2" s="62"/>
      <c r="CK2" s="62"/>
      <c r="CL2" s="62"/>
      <c r="CM2" s="62"/>
      <c r="CN2" s="62"/>
      <c r="CO2" s="62"/>
      <c r="CP2" s="62"/>
      <c r="CQ2" s="62"/>
      <c r="CR2" s="62"/>
      <c r="CS2" s="62"/>
      <c r="CT2" s="62"/>
      <c r="CU2" s="62"/>
      <c r="CV2" s="62"/>
      <c r="CW2" s="62"/>
      <c r="CX2" s="62"/>
      <c r="CY2" s="62"/>
      <c r="CZ2" s="62"/>
      <c r="DA2" s="62"/>
      <c r="DB2" s="62"/>
      <c r="DC2" s="62"/>
      <c r="DD2" s="62"/>
      <c r="DE2" s="62"/>
      <c r="DF2" s="62"/>
      <c r="DG2" s="62"/>
      <c r="DH2" s="62"/>
      <c r="DI2" s="62"/>
      <c r="DJ2" s="62"/>
      <c r="DK2" s="62"/>
      <c r="DL2" s="62"/>
      <c r="DM2" s="62"/>
      <c r="DN2" s="62"/>
      <c r="DO2" s="62"/>
      <c r="DP2" s="62"/>
      <c r="DQ2" s="62"/>
      <c r="DR2" s="62"/>
      <c r="DS2" s="62"/>
      <c r="DT2" s="62"/>
      <c r="DU2" s="62"/>
      <c r="DV2" s="62"/>
      <c r="DW2" s="62"/>
      <c r="DX2" s="62"/>
      <c r="DY2" s="62"/>
      <c r="DZ2" s="62"/>
      <c r="EA2" s="62"/>
      <c r="EB2" s="62"/>
      <c r="EC2" s="62"/>
    </row>
    <row r="3" spans="2:143" ht="11.25" customHeight="1" x14ac:dyDescent="0.15">
      <c r="B3" s="107" t="s">
        <v>151</v>
      </c>
      <c r="C3" s="108"/>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8"/>
      <c r="AD3" s="108"/>
      <c r="AE3" s="108"/>
      <c r="AF3" s="108"/>
      <c r="AG3" s="108"/>
      <c r="AH3" s="108"/>
      <c r="AI3" s="108"/>
      <c r="AJ3" s="108"/>
      <c r="AK3" s="108"/>
      <c r="AL3" s="108"/>
      <c r="AM3" s="108"/>
      <c r="AN3" s="108"/>
      <c r="AO3" s="108"/>
      <c r="AP3" s="107" t="s">
        <v>152</v>
      </c>
      <c r="AQ3" s="108"/>
      <c r="AR3" s="108"/>
      <c r="AS3" s="108"/>
      <c r="AT3" s="108"/>
      <c r="AU3" s="108"/>
      <c r="AV3" s="108"/>
      <c r="AW3" s="108"/>
      <c r="AX3" s="108"/>
      <c r="AY3" s="108"/>
      <c r="AZ3" s="108"/>
      <c r="BA3" s="108"/>
      <c r="BB3" s="108"/>
      <c r="BC3" s="108"/>
      <c r="BD3" s="108"/>
      <c r="BE3" s="108"/>
      <c r="BF3" s="108"/>
      <c r="BG3" s="108"/>
      <c r="BH3" s="108"/>
      <c r="BI3" s="108"/>
      <c r="BJ3" s="108"/>
      <c r="BK3" s="108"/>
      <c r="BL3" s="108"/>
      <c r="BM3" s="108"/>
      <c r="BN3" s="108"/>
      <c r="BO3" s="108"/>
      <c r="BP3" s="108"/>
      <c r="BQ3" s="108"/>
      <c r="BR3" s="108"/>
      <c r="BS3" s="108"/>
      <c r="BT3" s="108"/>
      <c r="BU3" s="108"/>
      <c r="BV3" s="108"/>
      <c r="BW3" s="108"/>
      <c r="BX3" s="108"/>
      <c r="BY3" s="108"/>
      <c r="BZ3" s="108"/>
      <c r="CA3" s="108"/>
      <c r="CB3" s="183"/>
      <c r="CD3" s="107" t="s">
        <v>153</v>
      </c>
      <c r="CE3" s="108"/>
      <c r="CF3" s="108"/>
      <c r="CG3" s="108"/>
      <c r="CH3" s="108"/>
      <c r="CI3" s="108"/>
      <c r="CJ3" s="108"/>
      <c r="CK3" s="108"/>
      <c r="CL3" s="108"/>
      <c r="CM3" s="108"/>
      <c r="CN3" s="108"/>
      <c r="CO3" s="108"/>
      <c r="CP3" s="108"/>
      <c r="CQ3" s="108"/>
      <c r="CR3" s="108"/>
      <c r="CS3" s="108"/>
      <c r="CT3" s="108"/>
      <c r="CU3" s="108"/>
      <c r="CV3" s="108"/>
      <c r="CW3" s="108"/>
      <c r="CX3" s="108"/>
      <c r="CY3" s="108"/>
      <c r="CZ3" s="108"/>
      <c r="DA3" s="108"/>
      <c r="DB3" s="108"/>
      <c r="DC3" s="108"/>
      <c r="DD3" s="108"/>
      <c r="DE3" s="108"/>
      <c r="DF3" s="108"/>
      <c r="DG3" s="108"/>
      <c r="DH3" s="108"/>
      <c r="DI3" s="108"/>
      <c r="DJ3" s="108"/>
      <c r="DK3" s="108"/>
      <c r="DL3" s="108"/>
      <c r="DM3" s="108"/>
      <c r="DN3" s="108"/>
      <c r="DO3" s="108"/>
      <c r="DP3" s="108"/>
      <c r="DQ3" s="108"/>
      <c r="DR3" s="108"/>
      <c r="DS3" s="108"/>
      <c r="DT3" s="108"/>
      <c r="DU3" s="108"/>
      <c r="DV3" s="108"/>
      <c r="DW3" s="108"/>
      <c r="DX3" s="108"/>
      <c r="DY3" s="108"/>
      <c r="DZ3" s="108"/>
      <c r="EA3" s="108"/>
      <c r="EB3" s="108"/>
      <c r="EC3" s="183"/>
    </row>
    <row r="4" spans="2:143" ht="11.25" customHeight="1" x14ac:dyDescent="0.15">
      <c r="B4" s="107" t="s">
        <v>24</v>
      </c>
      <c r="C4" s="108"/>
      <c r="D4" s="108"/>
      <c r="E4" s="108"/>
      <c r="F4" s="108"/>
      <c r="G4" s="108"/>
      <c r="H4" s="108"/>
      <c r="I4" s="108"/>
      <c r="J4" s="108"/>
      <c r="K4" s="108"/>
      <c r="L4" s="108"/>
      <c r="M4" s="108"/>
      <c r="N4" s="108"/>
      <c r="O4" s="108"/>
      <c r="P4" s="108"/>
      <c r="Q4" s="183"/>
      <c r="R4" s="107" t="s">
        <v>154</v>
      </c>
      <c r="S4" s="108"/>
      <c r="T4" s="108"/>
      <c r="U4" s="108"/>
      <c r="V4" s="108"/>
      <c r="W4" s="108"/>
      <c r="X4" s="108"/>
      <c r="Y4" s="183"/>
      <c r="Z4" s="107" t="s">
        <v>155</v>
      </c>
      <c r="AA4" s="108"/>
      <c r="AB4" s="108"/>
      <c r="AC4" s="183"/>
      <c r="AD4" s="107" t="s">
        <v>156</v>
      </c>
      <c r="AE4" s="108"/>
      <c r="AF4" s="108"/>
      <c r="AG4" s="108"/>
      <c r="AH4" s="108"/>
      <c r="AI4" s="108"/>
      <c r="AJ4" s="108"/>
      <c r="AK4" s="183"/>
      <c r="AL4" s="107" t="s">
        <v>155</v>
      </c>
      <c r="AM4" s="108"/>
      <c r="AN4" s="108"/>
      <c r="AO4" s="183"/>
      <c r="AP4" s="333" t="s">
        <v>157</v>
      </c>
      <c r="AQ4" s="333"/>
      <c r="AR4" s="333"/>
      <c r="AS4" s="333"/>
      <c r="AT4" s="333"/>
      <c r="AU4" s="333"/>
      <c r="AV4" s="333"/>
      <c r="AW4" s="333"/>
      <c r="AX4" s="333"/>
      <c r="AY4" s="333"/>
      <c r="AZ4" s="333"/>
      <c r="BA4" s="333"/>
      <c r="BB4" s="333"/>
      <c r="BC4" s="333"/>
      <c r="BD4" s="333"/>
      <c r="BE4" s="333"/>
      <c r="BF4" s="333"/>
      <c r="BG4" s="333" t="s">
        <v>158</v>
      </c>
      <c r="BH4" s="333"/>
      <c r="BI4" s="333"/>
      <c r="BJ4" s="333"/>
      <c r="BK4" s="333"/>
      <c r="BL4" s="333"/>
      <c r="BM4" s="333"/>
      <c r="BN4" s="333"/>
      <c r="BO4" s="333" t="s">
        <v>155</v>
      </c>
      <c r="BP4" s="333"/>
      <c r="BQ4" s="333"/>
      <c r="BR4" s="333"/>
      <c r="BS4" s="333" t="s">
        <v>159</v>
      </c>
      <c r="BT4" s="333"/>
      <c r="BU4" s="333"/>
      <c r="BV4" s="333"/>
      <c r="BW4" s="333"/>
      <c r="BX4" s="333"/>
      <c r="BY4" s="333"/>
      <c r="BZ4" s="333"/>
      <c r="CA4" s="333"/>
      <c r="CB4" s="333"/>
      <c r="CD4" s="107" t="s">
        <v>160</v>
      </c>
      <c r="CE4" s="108"/>
      <c r="CF4" s="108"/>
      <c r="CG4" s="108"/>
      <c r="CH4" s="108"/>
      <c r="CI4" s="108"/>
      <c r="CJ4" s="108"/>
      <c r="CK4" s="108"/>
      <c r="CL4" s="108"/>
      <c r="CM4" s="108"/>
      <c r="CN4" s="108"/>
      <c r="CO4" s="108"/>
      <c r="CP4" s="108"/>
      <c r="CQ4" s="108"/>
      <c r="CR4" s="108"/>
      <c r="CS4" s="108"/>
      <c r="CT4" s="108"/>
      <c r="CU4" s="108"/>
      <c r="CV4" s="108"/>
      <c r="CW4" s="108"/>
      <c r="CX4" s="108"/>
      <c r="CY4" s="108"/>
      <c r="CZ4" s="108"/>
      <c r="DA4" s="108"/>
      <c r="DB4" s="108"/>
      <c r="DC4" s="108"/>
      <c r="DD4" s="108"/>
      <c r="DE4" s="108"/>
      <c r="DF4" s="108"/>
      <c r="DG4" s="108"/>
      <c r="DH4" s="108"/>
      <c r="DI4" s="108"/>
      <c r="DJ4" s="108"/>
      <c r="DK4" s="108"/>
      <c r="DL4" s="108"/>
      <c r="DM4" s="108"/>
      <c r="DN4" s="108"/>
      <c r="DO4" s="108"/>
      <c r="DP4" s="108"/>
      <c r="DQ4" s="108"/>
      <c r="DR4" s="108"/>
      <c r="DS4" s="108"/>
      <c r="DT4" s="108"/>
      <c r="DU4" s="108"/>
      <c r="DV4" s="108"/>
      <c r="DW4" s="108"/>
      <c r="DX4" s="108"/>
      <c r="DY4" s="108"/>
      <c r="DZ4" s="108"/>
      <c r="EA4" s="108"/>
      <c r="EB4" s="108"/>
      <c r="EC4" s="183"/>
    </row>
    <row r="5" spans="2:143" ht="11.25" customHeight="1" x14ac:dyDescent="0.15">
      <c r="B5" s="334" t="s">
        <v>161</v>
      </c>
      <c r="C5" s="335"/>
      <c r="D5" s="335"/>
      <c r="E5" s="335"/>
      <c r="F5" s="335"/>
      <c r="G5" s="335"/>
      <c r="H5" s="335"/>
      <c r="I5" s="335"/>
      <c r="J5" s="335"/>
      <c r="K5" s="335"/>
      <c r="L5" s="335"/>
      <c r="M5" s="335"/>
      <c r="N5" s="335"/>
      <c r="O5" s="335"/>
      <c r="P5" s="335"/>
      <c r="Q5" s="336"/>
      <c r="R5" s="337">
        <v>10378801</v>
      </c>
      <c r="S5" s="338"/>
      <c r="T5" s="338"/>
      <c r="U5" s="338"/>
      <c r="V5" s="338"/>
      <c r="W5" s="338"/>
      <c r="X5" s="338"/>
      <c r="Y5" s="339"/>
      <c r="Z5" s="340">
        <v>21.7</v>
      </c>
      <c r="AA5" s="340"/>
      <c r="AB5" s="340"/>
      <c r="AC5" s="340"/>
      <c r="AD5" s="341">
        <v>10140589</v>
      </c>
      <c r="AE5" s="341"/>
      <c r="AF5" s="341"/>
      <c r="AG5" s="341"/>
      <c r="AH5" s="341"/>
      <c r="AI5" s="341"/>
      <c r="AJ5" s="341"/>
      <c r="AK5" s="341"/>
      <c r="AL5" s="342">
        <v>47.9</v>
      </c>
      <c r="AM5" s="343"/>
      <c r="AN5" s="343"/>
      <c r="AO5" s="344"/>
      <c r="AP5" s="334" t="s">
        <v>162</v>
      </c>
      <c r="AQ5" s="335"/>
      <c r="AR5" s="335"/>
      <c r="AS5" s="335"/>
      <c r="AT5" s="335"/>
      <c r="AU5" s="335"/>
      <c r="AV5" s="335"/>
      <c r="AW5" s="335"/>
      <c r="AX5" s="335"/>
      <c r="AY5" s="335"/>
      <c r="AZ5" s="335"/>
      <c r="BA5" s="335"/>
      <c r="BB5" s="335"/>
      <c r="BC5" s="335"/>
      <c r="BD5" s="335"/>
      <c r="BE5" s="335"/>
      <c r="BF5" s="336"/>
      <c r="BG5" s="345">
        <v>10118334</v>
      </c>
      <c r="BH5" s="113"/>
      <c r="BI5" s="113"/>
      <c r="BJ5" s="113"/>
      <c r="BK5" s="113"/>
      <c r="BL5" s="113"/>
      <c r="BM5" s="113"/>
      <c r="BN5" s="346"/>
      <c r="BO5" s="347">
        <v>97.5</v>
      </c>
      <c r="BP5" s="347"/>
      <c r="BQ5" s="347"/>
      <c r="BR5" s="347"/>
      <c r="BS5" s="348">
        <v>466825</v>
      </c>
      <c r="BT5" s="348"/>
      <c r="BU5" s="348"/>
      <c r="BV5" s="348"/>
      <c r="BW5" s="348"/>
      <c r="BX5" s="348"/>
      <c r="BY5" s="348"/>
      <c r="BZ5" s="348"/>
      <c r="CA5" s="348"/>
      <c r="CB5" s="349"/>
      <c r="CD5" s="107" t="s">
        <v>157</v>
      </c>
      <c r="CE5" s="108"/>
      <c r="CF5" s="108"/>
      <c r="CG5" s="108"/>
      <c r="CH5" s="108"/>
      <c r="CI5" s="108"/>
      <c r="CJ5" s="108"/>
      <c r="CK5" s="108"/>
      <c r="CL5" s="108"/>
      <c r="CM5" s="108"/>
      <c r="CN5" s="108"/>
      <c r="CO5" s="108"/>
      <c r="CP5" s="108"/>
      <c r="CQ5" s="183"/>
      <c r="CR5" s="107" t="s">
        <v>163</v>
      </c>
      <c r="CS5" s="108"/>
      <c r="CT5" s="108"/>
      <c r="CU5" s="108"/>
      <c r="CV5" s="108"/>
      <c r="CW5" s="108"/>
      <c r="CX5" s="108"/>
      <c r="CY5" s="183"/>
      <c r="CZ5" s="107" t="s">
        <v>155</v>
      </c>
      <c r="DA5" s="108"/>
      <c r="DB5" s="108"/>
      <c r="DC5" s="183"/>
      <c r="DD5" s="107" t="s">
        <v>164</v>
      </c>
      <c r="DE5" s="108"/>
      <c r="DF5" s="108"/>
      <c r="DG5" s="108"/>
      <c r="DH5" s="108"/>
      <c r="DI5" s="108"/>
      <c r="DJ5" s="108"/>
      <c r="DK5" s="108"/>
      <c r="DL5" s="108"/>
      <c r="DM5" s="108"/>
      <c r="DN5" s="108"/>
      <c r="DO5" s="108"/>
      <c r="DP5" s="183"/>
      <c r="DQ5" s="107" t="s">
        <v>165</v>
      </c>
      <c r="DR5" s="108"/>
      <c r="DS5" s="108"/>
      <c r="DT5" s="108"/>
      <c r="DU5" s="108"/>
      <c r="DV5" s="108"/>
      <c r="DW5" s="108"/>
      <c r="DX5" s="108"/>
      <c r="DY5" s="108"/>
      <c r="DZ5" s="108"/>
      <c r="EA5" s="108"/>
      <c r="EB5" s="108"/>
      <c r="EC5" s="183"/>
    </row>
    <row r="6" spans="2:143" ht="11.25" customHeight="1" x14ac:dyDescent="0.15">
      <c r="B6" s="350" t="s">
        <v>166</v>
      </c>
      <c r="C6" s="325"/>
      <c r="D6" s="325"/>
      <c r="E6" s="325"/>
      <c r="F6" s="325"/>
      <c r="G6" s="325"/>
      <c r="H6" s="325"/>
      <c r="I6" s="325"/>
      <c r="J6" s="325"/>
      <c r="K6" s="325"/>
      <c r="L6" s="325"/>
      <c r="M6" s="325"/>
      <c r="N6" s="325"/>
      <c r="O6" s="325"/>
      <c r="P6" s="325"/>
      <c r="Q6" s="351"/>
      <c r="R6" s="345">
        <v>254268</v>
      </c>
      <c r="S6" s="113"/>
      <c r="T6" s="113"/>
      <c r="U6" s="113"/>
      <c r="V6" s="113"/>
      <c r="W6" s="113"/>
      <c r="X6" s="113"/>
      <c r="Y6" s="346"/>
      <c r="Z6" s="347">
        <v>0.5</v>
      </c>
      <c r="AA6" s="347"/>
      <c r="AB6" s="347"/>
      <c r="AC6" s="347"/>
      <c r="AD6" s="348">
        <v>254268</v>
      </c>
      <c r="AE6" s="348"/>
      <c r="AF6" s="348"/>
      <c r="AG6" s="348"/>
      <c r="AH6" s="348"/>
      <c r="AI6" s="348"/>
      <c r="AJ6" s="348"/>
      <c r="AK6" s="348"/>
      <c r="AL6" s="352">
        <v>1.2</v>
      </c>
      <c r="AM6" s="119"/>
      <c r="AN6" s="119"/>
      <c r="AO6" s="353"/>
      <c r="AP6" s="350" t="s">
        <v>167</v>
      </c>
      <c r="AQ6" s="325"/>
      <c r="AR6" s="325"/>
      <c r="AS6" s="325"/>
      <c r="AT6" s="325"/>
      <c r="AU6" s="325"/>
      <c r="AV6" s="325"/>
      <c r="AW6" s="325"/>
      <c r="AX6" s="325"/>
      <c r="AY6" s="325"/>
      <c r="AZ6" s="325"/>
      <c r="BA6" s="325"/>
      <c r="BB6" s="325"/>
      <c r="BC6" s="325"/>
      <c r="BD6" s="325"/>
      <c r="BE6" s="325"/>
      <c r="BF6" s="351"/>
      <c r="BG6" s="345">
        <v>10118334</v>
      </c>
      <c r="BH6" s="113"/>
      <c r="BI6" s="113"/>
      <c r="BJ6" s="113"/>
      <c r="BK6" s="113"/>
      <c r="BL6" s="113"/>
      <c r="BM6" s="113"/>
      <c r="BN6" s="346"/>
      <c r="BO6" s="347">
        <v>97.5</v>
      </c>
      <c r="BP6" s="347"/>
      <c r="BQ6" s="347"/>
      <c r="BR6" s="347"/>
      <c r="BS6" s="348">
        <v>466825</v>
      </c>
      <c r="BT6" s="348"/>
      <c r="BU6" s="348"/>
      <c r="BV6" s="348"/>
      <c r="BW6" s="348"/>
      <c r="BX6" s="348"/>
      <c r="BY6" s="348"/>
      <c r="BZ6" s="348"/>
      <c r="CA6" s="348"/>
      <c r="CB6" s="349"/>
      <c r="CD6" s="334" t="s">
        <v>168</v>
      </c>
      <c r="CE6" s="335"/>
      <c r="CF6" s="335"/>
      <c r="CG6" s="335"/>
      <c r="CH6" s="335"/>
      <c r="CI6" s="335"/>
      <c r="CJ6" s="335"/>
      <c r="CK6" s="335"/>
      <c r="CL6" s="335"/>
      <c r="CM6" s="335"/>
      <c r="CN6" s="335"/>
      <c r="CO6" s="335"/>
      <c r="CP6" s="335"/>
      <c r="CQ6" s="336"/>
      <c r="CR6" s="345">
        <v>286626</v>
      </c>
      <c r="CS6" s="113"/>
      <c r="CT6" s="113"/>
      <c r="CU6" s="113"/>
      <c r="CV6" s="113"/>
      <c r="CW6" s="113"/>
      <c r="CX6" s="113"/>
      <c r="CY6" s="346"/>
      <c r="CZ6" s="342">
        <v>0.6</v>
      </c>
      <c r="DA6" s="343"/>
      <c r="DB6" s="343"/>
      <c r="DC6" s="354"/>
      <c r="DD6" s="355" t="s">
        <v>64</v>
      </c>
      <c r="DE6" s="113"/>
      <c r="DF6" s="113"/>
      <c r="DG6" s="113"/>
      <c r="DH6" s="113"/>
      <c r="DI6" s="113"/>
      <c r="DJ6" s="113"/>
      <c r="DK6" s="113"/>
      <c r="DL6" s="113"/>
      <c r="DM6" s="113"/>
      <c r="DN6" s="113"/>
      <c r="DO6" s="113"/>
      <c r="DP6" s="346"/>
      <c r="DQ6" s="355">
        <v>286626</v>
      </c>
      <c r="DR6" s="113"/>
      <c r="DS6" s="113"/>
      <c r="DT6" s="113"/>
      <c r="DU6" s="113"/>
      <c r="DV6" s="113"/>
      <c r="DW6" s="113"/>
      <c r="DX6" s="113"/>
      <c r="DY6" s="113"/>
      <c r="DZ6" s="113"/>
      <c r="EA6" s="113"/>
      <c r="EB6" s="113"/>
      <c r="EC6" s="356"/>
    </row>
    <row r="7" spans="2:143" ht="11.25" customHeight="1" x14ac:dyDescent="0.15">
      <c r="B7" s="350" t="s">
        <v>169</v>
      </c>
      <c r="C7" s="325"/>
      <c r="D7" s="325"/>
      <c r="E7" s="325"/>
      <c r="F7" s="325"/>
      <c r="G7" s="325"/>
      <c r="H7" s="325"/>
      <c r="I7" s="325"/>
      <c r="J7" s="325"/>
      <c r="K7" s="325"/>
      <c r="L7" s="325"/>
      <c r="M7" s="325"/>
      <c r="N7" s="325"/>
      <c r="O7" s="325"/>
      <c r="P7" s="325"/>
      <c r="Q7" s="351"/>
      <c r="R7" s="345">
        <v>5993</v>
      </c>
      <c r="S7" s="113"/>
      <c r="T7" s="113"/>
      <c r="U7" s="113"/>
      <c r="V7" s="113"/>
      <c r="W7" s="113"/>
      <c r="X7" s="113"/>
      <c r="Y7" s="346"/>
      <c r="Z7" s="347">
        <v>0</v>
      </c>
      <c r="AA7" s="347"/>
      <c r="AB7" s="347"/>
      <c r="AC7" s="347"/>
      <c r="AD7" s="348">
        <v>5993</v>
      </c>
      <c r="AE7" s="348"/>
      <c r="AF7" s="348"/>
      <c r="AG7" s="348"/>
      <c r="AH7" s="348"/>
      <c r="AI7" s="348"/>
      <c r="AJ7" s="348"/>
      <c r="AK7" s="348"/>
      <c r="AL7" s="352">
        <v>0</v>
      </c>
      <c r="AM7" s="119"/>
      <c r="AN7" s="119"/>
      <c r="AO7" s="353"/>
      <c r="AP7" s="350" t="s">
        <v>170</v>
      </c>
      <c r="AQ7" s="325"/>
      <c r="AR7" s="325"/>
      <c r="AS7" s="325"/>
      <c r="AT7" s="325"/>
      <c r="AU7" s="325"/>
      <c r="AV7" s="325"/>
      <c r="AW7" s="325"/>
      <c r="AX7" s="325"/>
      <c r="AY7" s="325"/>
      <c r="AZ7" s="325"/>
      <c r="BA7" s="325"/>
      <c r="BB7" s="325"/>
      <c r="BC7" s="325"/>
      <c r="BD7" s="325"/>
      <c r="BE7" s="325"/>
      <c r="BF7" s="351"/>
      <c r="BG7" s="345">
        <v>4385126</v>
      </c>
      <c r="BH7" s="113"/>
      <c r="BI7" s="113"/>
      <c r="BJ7" s="113"/>
      <c r="BK7" s="113"/>
      <c r="BL7" s="113"/>
      <c r="BM7" s="113"/>
      <c r="BN7" s="346"/>
      <c r="BO7" s="347">
        <v>42.3</v>
      </c>
      <c r="BP7" s="347"/>
      <c r="BQ7" s="347"/>
      <c r="BR7" s="347"/>
      <c r="BS7" s="348">
        <v>138988</v>
      </c>
      <c r="BT7" s="348"/>
      <c r="BU7" s="348"/>
      <c r="BV7" s="348"/>
      <c r="BW7" s="348"/>
      <c r="BX7" s="348"/>
      <c r="BY7" s="348"/>
      <c r="BZ7" s="348"/>
      <c r="CA7" s="348"/>
      <c r="CB7" s="349"/>
      <c r="CD7" s="350" t="s">
        <v>171</v>
      </c>
      <c r="CE7" s="325"/>
      <c r="CF7" s="325"/>
      <c r="CG7" s="325"/>
      <c r="CH7" s="325"/>
      <c r="CI7" s="325"/>
      <c r="CJ7" s="325"/>
      <c r="CK7" s="325"/>
      <c r="CL7" s="325"/>
      <c r="CM7" s="325"/>
      <c r="CN7" s="325"/>
      <c r="CO7" s="325"/>
      <c r="CP7" s="325"/>
      <c r="CQ7" s="351"/>
      <c r="CR7" s="345">
        <v>11315454</v>
      </c>
      <c r="CS7" s="113"/>
      <c r="CT7" s="113"/>
      <c r="CU7" s="113"/>
      <c r="CV7" s="113"/>
      <c r="CW7" s="113"/>
      <c r="CX7" s="113"/>
      <c r="CY7" s="346"/>
      <c r="CZ7" s="347">
        <v>24.2</v>
      </c>
      <c r="DA7" s="347"/>
      <c r="DB7" s="347"/>
      <c r="DC7" s="347"/>
      <c r="DD7" s="355">
        <v>161079</v>
      </c>
      <c r="DE7" s="113"/>
      <c r="DF7" s="113"/>
      <c r="DG7" s="113"/>
      <c r="DH7" s="113"/>
      <c r="DI7" s="113"/>
      <c r="DJ7" s="113"/>
      <c r="DK7" s="113"/>
      <c r="DL7" s="113"/>
      <c r="DM7" s="113"/>
      <c r="DN7" s="113"/>
      <c r="DO7" s="113"/>
      <c r="DP7" s="346"/>
      <c r="DQ7" s="355">
        <v>3718537</v>
      </c>
      <c r="DR7" s="113"/>
      <c r="DS7" s="113"/>
      <c r="DT7" s="113"/>
      <c r="DU7" s="113"/>
      <c r="DV7" s="113"/>
      <c r="DW7" s="113"/>
      <c r="DX7" s="113"/>
      <c r="DY7" s="113"/>
      <c r="DZ7" s="113"/>
      <c r="EA7" s="113"/>
      <c r="EB7" s="113"/>
      <c r="EC7" s="356"/>
    </row>
    <row r="8" spans="2:143" ht="11.25" customHeight="1" x14ac:dyDescent="0.15">
      <c r="B8" s="350" t="s">
        <v>172</v>
      </c>
      <c r="C8" s="325"/>
      <c r="D8" s="325"/>
      <c r="E8" s="325"/>
      <c r="F8" s="325"/>
      <c r="G8" s="325"/>
      <c r="H8" s="325"/>
      <c r="I8" s="325"/>
      <c r="J8" s="325"/>
      <c r="K8" s="325"/>
      <c r="L8" s="325"/>
      <c r="M8" s="325"/>
      <c r="N8" s="325"/>
      <c r="O8" s="325"/>
      <c r="P8" s="325"/>
      <c r="Q8" s="351"/>
      <c r="R8" s="345">
        <v>128897</v>
      </c>
      <c r="S8" s="113"/>
      <c r="T8" s="113"/>
      <c r="U8" s="113"/>
      <c r="V8" s="113"/>
      <c r="W8" s="113"/>
      <c r="X8" s="113"/>
      <c r="Y8" s="346"/>
      <c r="Z8" s="347">
        <v>0.3</v>
      </c>
      <c r="AA8" s="347"/>
      <c r="AB8" s="347"/>
      <c r="AC8" s="347"/>
      <c r="AD8" s="348">
        <v>128897</v>
      </c>
      <c r="AE8" s="348"/>
      <c r="AF8" s="348"/>
      <c r="AG8" s="348"/>
      <c r="AH8" s="348"/>
      <c r="AI8" s="348"/>
      <c r="AJ8" s="348"/>
      <c r="AK8" s="348"/>
      <c r="AL8" s="352">
        <v>0.6</v>
      </c>
      <c r="AM8" s="119"/>
      <c r="AN8" s="119"/>
      <c r="AO8" s="353"/>
      <c r="AP8" s="350" t="s">
        <v>173</v>
      </c>
      <c r="AQ8" s="325"/>
      <c r="AR8" s="325"/>
      <c r="AS8" s="325"/>
      <c r="AT8" s="325"/>
      <c r="AU8" s="325"/>
      <c r="AV8" s="325"/>
      <c r="AW8" s="325"/>
      <c r="AX8" s="325"/>
      <c r="AY8" s="325"/>
      <c r="AZ8" s="325"/>
      <c r="BA8" s="325"/>
      <c r="BB8" s="325"/>
      <c r="BC8" s="325"/>
      <c r="BD8" s="325"/>
      <c r="BE8" s="325"/>
      <c r="BF8" s="351"/>
      <c r="BG8" s="345">
        <v>135393</v>
      </c>
      <c r="BH8" s="113"/>
      <c r="BI8" s="113"/>
      <c r="BJ8" s="113"/>
      <c r="BK8" s="113"/>
      <c r="BL8" s="113"/>
      <c r="BM8" s="113"/>
      <c r="BN8" s="346"/>
      <c r="BO8" s="347">
        <v>1.3</v>
      </c>
      <c r="BP8" s="347"/>
      <c r="BQ8" s="347"/>
      <c r="BR8" s="347"/>
      <c r="BS8" s="348" t="s">
        <v>64</v>
      </c>
      <c r="BT8" s="348"/>
      <c r="BU8" s="348"/>
      <c r="BV8" s="348"/>
      <c r="BW8" s="348"/>
      <c r="BX8" s="348"/>
      <c r="BY8" s="348"/>
      <c r="BZ8" s="348"/>
      <c r="CA8" s="348"/>
      <c r="CB8" s="349"/>
      <c r="CD8" s="350" t="s">
        <v>174</v>
      </c>
      <c r="CE8" s="325"/>
      <c r="CF8" s="325"/>
      <c r="CG8" s="325"/>
      <c r="CH8" s="325"/>
      <c r="CI8" s="325"/>
      <c r="CJ8" s="325"/>
      <c r="CK8" s="325"/>
      <c r="CL8" s="325"/>
      <c r="CM8" s="325"/>
      <c r="CN8" s="325"/>
      <c r="CO8" s="325"/>
      <c r="CP8" s="325"/>
      <c r="CQ8" s="351"/>
      <c r="CR8" s="345">
        <v>18061781</v>
      </c>
      <c r="CS8" s="113"/>
      <c r="CT8" s="113"/>
      <c r="CU8" s="113"/>
      <c r="CV8" s="113"/>
      <c r="CW8" s="113"/>
      <c r="CX8" s="113"/>
      <c r="CY8" s="346"/>
      <c r="CZ8" s="347">
        <v>38.6</v>
      </c>
      <c r="DA8" s="347"/>
      <c r="DB8" s="347"/>
      <c r="DC8" s="347"/>
      <c r="DD8" s="355">
        <v>847388</v>
      </c>
      <c r="DE8" s="113"/>
      <c r="DF8" s="113"/>
      <c r="DG8" s="113"/>
      <c r="DH8" s="113"/>
      <c r="DI8" s="113"/>
      <c r="DJ8" s="113"/>
      <c r="DK8" s="113"/>
      <c r="DL8" s="113"/>
      <c r="DM8" s="113"/>
      <c r="DN8" s="113"/>
      <c r="DO8" s="113"/>
      <c r="DP8" s="346"/>
      <c r="DQ8" s="355">
        <v>8775721</v>
      </c>
      <c r="DR8" s="113"/>
      <c r="DS8" s="113"/>
      <c r="DT8" s="113"/>
      <c r="DU8" s="113"/>
      <c r="DV8" s="113"/>
      <c r="DW8" s="113"/>
      <c r="DX8" s="113"/>
      <c r="DY8" s="113"/>
      <c r="DZ8" s="113"/>
      <c r="EA8" s="113"/>
      <c r="EB8" s="113"/>
      <c r="EC8" s="356"/>
    </row>
    <row r="9" spans="2:143" ht="11.25" customHeight="1" x14ac:dyDescent="0.15">
      <c r="B9" s="350" t="s">
        <v>175</v>
      </c>
      <c r="C9" s="325"/>
      <c r="D9" s="325"/>
      <c r="E9" s="325"/>
      <c r="F9" s="325"/>
      <c r="G9" s="325"/>
      <c r="H9" s="325"/>
      <c r="I9" s="325"/>
      <c r="J9" s="325"/>
      <c r="K9" s="325"/>
      <c r="L9" s="325"/>
      <c r="M9" s="325"/>
      <c r="N9" s="325"/>
      <c r="O9" s="325"/>
      <c r="P9" s="325"/>
      <c r="Q9" s="351"/>
      <c r="R9" s="345">
        <v>160254</v>
      </c>
      <c r="S9" s="113"/>
      <c r="T9" s="113"/>
      <c r="U9" s="113"/>
      <c r="V9" s="113"/>
      <c r="W9" s="113"/>
      <c r="X9" s="113"/>
      <c r="Y9" s="346"/>
      <c r="Z9" s="347">
        <v>0.3</v>
      </c>
      <c r="AA9" s="347"/>
      <c r="AB9" s="347"/>
      <c r="AC9" s="347"/>
      <c r="AD9" s="348">
        <v>160254</v>
      </c>
      <c r="AE9" s="348"/>
      <c r="AF9" s="348"/>
      <c r="AG9" s="348"/>
      <c r="AH9" s="348"/>
      <c r="AI9" s="348"/>
      <c r="AJ9" s="348"/>
      <c r="AK9" s="348"/>
      <c r="AL9" s="352">
        <v>0.8</v>
      </c>
      <c r="AM9" s="119"/>
      <c r="AN9" s="119"/>
      <c r="AO9" s="353"/>
      <c r="AP9" s="350" t="s">
        <v>176</v>
      </c>
      <c r="AQ9" s="325"/>
      <c r="AR9" s="325"/>
      <c r="AS9" s="325"/>
      <c r="AT9" s="325"/>
      <c r="AU9" s="325"/>
      <c r="AV9" s="325"/>
      <c r="AW9" s="325"/>
      <c r="AX9" s="325"/>
      <c r="AY9" s="325"/>
      <c r="AZ9" s="325"/>
      <c r="BA9" s="325"/>
      <c r="BB9" s="325"/>
      <c r="BC9" s="325"/>
      <c r="BD9" s="325"/>
      <c r="BE9" s="325"/>
      <c r="BF9" s="351"/>
      <c r="BG9" s="345">
        <v>3665779</v>
      </c>
      <c r="BH9" s="113"/>
      <c r="BI9" s="113"/>
      <c r="BJ9" s="113"/>
      <c r="BK9" s="113"/>
      <c r="BL9" s="113"/>
      <c r="BM9" s="113"/>
      <c r="BN9" s="346"/>
      <c r="BO9" s="347">
        <v>35.299999999999997</v>
      </c>
      <c r="BP9" s="347"/>
      <c r="BQ9" s="347"/>
      <c r="BR9" s="347"/>
      <c r="BS9" s="348" t="s">
        <v>64</v>
      </c>
      <c r="BT9" s="348"/>
      <c r="BU9" s="348"/>
      <c r="BV9" s="348"/>
      <c r="BW9" s="348"/>
      <c r="BX9" s="348"/>
      <c r="BY9" s="348"/>
      <c r="BZ9" s="348"/>
      <c r="CA9" s="348"/>
      <c r="CB9" s="349"/>
      <c r="CD9" s="350" t="s">
        <v>177</v>
      </c>
      <c r="CE9" s="325"/>
      <c r="CF9" s="325"/>
      <c r="CG9" s="325"/>
      <c r="CH9" s="325"/>
      <c r="CI9" s="325"/>
      <c r="CJ9" s="325"/>
      <c r="CK9" s="325"/>
      <c r="CL9" s="325"/>
      <c r="CM9" s="325"/>
      <c r="CN9" s="325"/>
      <c r="CO9" s="325"/>
      <c r="CP9" s="325"/>
      <c r="CQ9" s="351"/>
      <c r="CR9" s="345">
        <v>3435947</v>
      </c>
      <c r="CS9" s="113"/>
      <c r="CT9" s="113"/>
      <c r="CU9" s="113"/>
      <c r="CV9" s="113"/>
      <c r="CW9" s="113"/>
      <c r="CX9" s="113"/>
      <c r="CY9" s="346"/>
      <c r="CZ9" s="347">
        <v>7.4</v>
      </c>
      <c r="DA9" s="347"/>
      <c r="DB9" s="347"/>
      <c r="DC9" s="347"/>
      <c r="DD9" s="355">
        <v>339854</v>
      </c>
      <c r="DE9" s="113"/>
      <c r="DF9" s="113"/>
      <c r="DG9" s="113"/>
      <c r="DH9" s="113"/>
      <c r="DI9" s="113"/>
      <c r="DJ9" s="113"/>
      <c r="DK9" s="113"/>
      <c r="DL9" s="113"/>
      <c r="DM9" s="113"/>
      <c r="DN9" s="113"/>
      <c r="DO9" s="113"/>
      <c r="DP9" s="346"/>
      <c r="DQ9" s="355">
        <v>2438762</v>
      </c>
      <c r="DR9" s="113"/>
      <c r="DS9" s="113"/>
      <c r="DT9" s="113"/>
      <c r="DU9" s="113"/>
      <c r="DV9" s="113"/>
      <c r="DW9" s="113"/>
      <c r="DX9" s="113"/>
      <c r="DY9" s="113"/>
      <c r="DZ9" s="113"/>
      <c r="EA9" s="113"/>
      <c r="EB9" s="113"/>
      <c r="EC9" s="356"/>
    </row>
    <row r="10" spans="2:143" ht="11.25" customHeight="1" x14ac:dyDescent="0.15">
      <c r="B10" s="350" t="s">
        <v>178</v>
      </c>
      <c r="C10" s="325"/>
      <c r="D10" s="325"/>
      <c r="E10" s="325"/>
      <c r="F10" s="325"/>
      <c r="G10" s="325"/>
      <c r="H10" s="325"/>
      <c r="I10" s="325"/>
      <c r="J10" s="325"/>
      <c r="K10" s="325"/>
      <c r="L10" s="325"/>
      <c r="M10" s="325"/>
      <c r="N10" s="325"/>
      <c r="O10" s="325"/>
      <c r="P10" s="325"/>
      <c r="Q10" s="351"/>
      <c r="R10" s="345" t="s">
        <v>64</v>
      </c>
      <c r="S10" s="113"/>
      <c r="T10" s="113"/>
      <c r="U10" s="113"/>
      <c r="V10" s="113"/>
      <c r="W10" s="113"/>
      <c r="X10" s="113"/>
      <c r="Y10" s="346"/>
      <c r="Z10" s="347" t="s">
        <v>64</v>
      </c>
      <c r="AA10" s="347"/>
      <c r="AB10" s="347"/>
      <c r="AC10" s="347"/>
      <c r="AD10" s="348" t="s">
        <v>64</v>
      </c>
      <c r="AE10" s="348"/>
      <c r="AF10" s="348"/>
      <c r="AG10" s="348"/>
      <c r="AH10" s="348"/>
      <c r="AI10" s="348"/>
      <c r="AJ10" s="348"/>
      <c r="AK10" s="348"/>
      <c r="AL10" s="352" t="s">
        <v>64</v>
      </c>
      <c r="AM10" s="119"/>
      <c r="AN10" s="119"/>
      <c r="AO10" s="353"/>
      <c r="AP10" s="350" t="s">
        <v>179</v>
      </c>
      <c r="AQ10" s="325"/>
      <c r="AR10" s="325"/>
      <c r="AS10" s="325"/>
      <c r="AT10" s="325"/>
      <c r="AU10" s="325"/>
      <c r="AV10" s="325"/>
      <c r="AW10" s="325"/>
      <c r="AX10" s="325"/>
      <c r="AY10" s="325"/>
      <c r="AZ10" s="325"/>
      <c r="BA10" s="325"/>
      <c r="BB10" s="325"/>
      <c r="BC10" s="325"/>
      <c r="BD10" s="325"/>
      <c r="BE10" s="325"/>
      <c r="BF10" s="351"/>
      <c r="BG10" s="345">
        <v>234250</v>
      </c>
      <c r="BH10" s="113"/>
      <c r="BI10" s="113"/>
      <c r="BJ10" s="113"/>
      <c r="BK10" s="113"/>
      <c r="BL10" s="113"/>
      <c r="BM10" s="113"/>
      <c r="BN10" s="346"/>
      <c r="BO10" s="347">
        <v>2.2999999999999998</v>
      </c>
      <c r="BP10" s="347"/>
      <c r="BQ10" s="347"/>
      <c r="BR10" s="347"/>
      <c r="BS10" s="348">
        <v>39223</v>
      </c>
      <c r="BT10" s="348"/>
      <c r="BU10" s="348"/>
      <c r="BV10" s="348"/>
      <c r="BW10" s="348"/>
      <c r="BX10" s="348"/>
      <c r="BY10" s="348"/>
      <c r="BZ10" s="348"/>
      <c r="CA10" s="348"/>
      <c r="CB10" s="349"/>
      <c r="CD10" s="350" t="s">
        <v>180</v>
      </c>
      <c r="CE10" s="325"/>
      <c r="CF10" s="325"/>
      <c r="CG10" s="325"/>
      <c r="CH10" s="325"/>
      <c r="CI10" s="325"/>
      <c r="CJ10" s="325"/>
      <c r="CK10" s="325"/>
      <c r="CL10" s="325"/>
      <c r="CM10" s="325"/>
      <c r="CN10" s="325"/>
      <c r="CO10" s="325"/>
      <c r="CP10" s="325"/>
      <c r="CQ10" s="351"/>
      <c r="CR10" s="345">
        <v>6263</v>
      </c>
      <c r="CS10" s="113"/>
      <c r="CT10" s="113"/>
      <c r="CU10" s="113"/>
      <c r="CV10" s="113"/>
      <c r="CW10" s="113"/>
      <c r="CX10" s="113"/>
      <c r="CY10" s="346"/>
      <c r="CZ10" s="347">
        <v>0</v>
      </c>
      <c r="DA10" s="347"/>
      <c r="DB10" s="347"/>
      <c r="DC10" s="347"/>
      <c r="DD10" s="355" t="s">
        <v>64</v>
      </c>
      <c r="DE10" s="113"/>
      <c r="DF10" s="113"/>
      <c r="DG10" s="113"/>
      <c r="DH10" s="113"/>
      <c r="DI10" s="113"/>
      <c r="DJ10" s="113"/>
      <c r="DK10" s="113"/>
      <c r="DL10" s="113"/>
      <c r="DM10" s="113"/>
      <c r="DN10" s="113"/>
      <c r="DO10" s="113"/>
      <c r="DP10" s="346"/>
      <c r="DQ10" s="355">
        <v>1002</v>
      </c>
      <c r="DR10" s="113"/>
      <c r="DS10" s="113"/>
      <c r="DT10" s="113"/>
      <c r="DU10" s="113"/>
      <c r="DV10" s="113"/>
      <c r="DW10" s="113"/>
      <c r="DX10" s="113"/>
      <c r="DY10" s="113"/>
      <c r="DZ10" s="113"/>
      <c r="EA10" s="113"/>
      <c r="EB10" s="113"/>
      <c r="EC10" s="356"/>
    </row>
    <row r="11" spans="2:143" ht="11.25" customHeight="1" x14ac:dyDescent="0.15">
      <c r="B11" s="350" t="s">
        <v>181</v>
      </c>
      <c r="C11" s="325"/>
      <c r="D11" s="325"/>
      <c r="E11" s="325"/>
      <c r="F11" s="325"/>
      <c r="G11" s="325"/>
      <c r="H11" s="325"/>
      <c r="I11" s="325"/>
      <c r="J11" s="325"/>
      <c r="K11" s="325"/>
      <c r="L11" s="325"/>
      <c r="M11" s="325"/>
      <c r="N11" s="325"/>
      <c r="O11" s="325"/>
      <c r="P11" s="325"/>
      <c r="Q11" s="351"/>
      <c r="R11" s="345">
        <v>2022767</v>
      </c>
      <c r="S11" s="113"/>
      <c r="T11" s="113"/>
      <c r="U11" s="113"/>
      <c r="V11" s="113"/>
      <c r="W11" s="113"/>
      <c r="X11" s="113"/>
      <c r="Y11" s="346"/>
      <c r="Z11" s="352">
        <v>4.2</v>
      </c>
      <c r="AA11" s="119"/>
      <c r="AB11" s="119"/>
      <c r="AC11" s="357"/>
      <c r="AD11" s="355">
        <v>2022767</v>
      </c>
      <c r="AE11" s="113"/>
      <c r="AF11" s="113"/>
      <c r="AG11" s="113"/>
      <c r="AH11" s="113"/>
      <c r="AI11" s="113"/>
      <c r="AJ11" s="113"/>
      <c r="AK11" s="346"/>
      <c r="AL11" s="352">
        <v>9.6</v>
      </c>
      <c r="AM11" s="119"/>
      <c r="AN11" s="119"/>
      <c r="AO11" s="353"/>
      <c r="AP11" s="350" t="s">
        <v>182</v>
      </c>
      <c r="AQ11" s="325"/>
      <c r="AR11" s="325"/>
      <c r="AS11" s="325"/>
      <c r="AT11" s="325"/>
      <c r="AU11" s="325"/>
      <c r="AV11" s="325"/>
      <c r="AW11" s="325"/>
      <c r="AX11" s="325"/>
      <c r="AY11" s="325"/>
      <c r="AZ11" s="325"/>
      <c r="BA11" s="325"/>
      <c r="BB11" s="325"/>
      <c r="BC11" s="325"/>
      <c r="BD11" s="325"/>
      <c r="BE11" s="325"/>
      <c r="BF11" s="351"/>
      <c r="BG11" s="345">
        <v>349704</v>
      </c>
      <c r="BH11" s="113"/>
      <c r="BI11" s="113"/>
      <c r="BJ11" s="113"/>
      <c r="BK11" s="113"/>
      <c r="BL11" s="113"/>
      <c r="BM11" s="113"/>
      <c r="BN11" s="346"/>
      <c r="BO11" s="347">
        <v>3.4</v>
      </c>
      <c r="BP11" s="347"/>
      <c r="BQ11" s="347"/>
      <c r="BR11" s="347"/>
      <c r="BS11" s="348">
        <v>99765</v>
      </c>
      <c r="BT11" s="348"/>
      <c r="BU11" s="348"/>
      <c r="BV11" s="348"/>
      <c r="BW11" s="348"/>
      <c r="BX11" s="348"/>
      <c r="BY11" s="348"/>
      <c r="BZ11" s="348"/>
      <c r="CA11" s="348"/>
      <c r="CB11" s="349"/>
      <c r="CD11" s="350" t="s">
        <v>183</v>
      </c>
      <c r="CE11" s="325"/>
      <c r="CF11" s="325"/>
      <c r="CG11" s="325"/>
      <c r="CH11" s="325"/>
      <c r="CI11" s="325"/>
      <c r="CJ11" s="325"/>
      <c r="CK11" s="325"/>
      <c r="CL11" s="325"/>
      <c r="CM11" s="325"/>
      <c r="CN11" s="325"/>
      <c r="CO11" s="325"/>
      <c r="CP11" s="325"/>
      <c r="CQ11" s="351"/>
      <c r="CR11" s="345">
        <v>800460</v>
      </c>
      <c r="CS11" s="113"/>
      <c r="CT11" s="113"/>
      <c r="CU11" s="113"/>
      <c r="CV11" s="113"/>
      <c r="CW11" s="113"/>
      <c r="CX11" s="113"/>
      <c r="CY11" s="346"/>
      <c r="CZ11" s="347">
        <v>1.7</v>
      </c>
      <c r="DA11" s="347"/>
      <c r="DB11" s="347"/>
      <c r="DC11" s="347"/>
      <c r="DD11" s="355">
        <v>94055</v>
      </c>
      <c r="DE11" s="113"/>
      <c r="DF11" s="113"/>
      <c r="DG11" s="113"/>
      <c r="DH11" s="113"/>
      <c r="DI11" s="113"/>
      <c r="DJ11" s="113"/>
      <c r="DK11" s="113"/>
      <c r="DL11" s="113"/>
      <c r="DM11" s="113"/>
      <c r="DN11" s="113"/>
      <c r="DO11" s="113"/>
      <c r="DP11" s="346"/>
      <c r="DQ11" s="355">
        <v>391476</v>
      </c>
      <c r="DR11" s="113"/>
      <c r="DS11" s="113"/>
      <c r="DT11" s="113"/>
      <c r="DU11" s="113"/>
      <c r="DV11" s="113"/>
      <c r="DW11" s="113"/>
      <c r="DX11" s="113"/>
      <c r="DY11" s="113"/>
      <c r="DZ11" s="113"/>
      <c r="EA11" s="113"/>
      <c r="EB11" s="113"/>
      <c r="EC11" s="356"/>
    </row>
    <row r="12" spans="2:143" ht="11.25" customHeight="1" x14ac:dyDescent="0.15">
      <c r="B12" s="350" t="s">
        <v>184</v>
      </c>
      <c r="C12" s="325"/>
      <c r="D12" s="325"/>
      <c r="E12" s="325"/>
      <c r="F12" s="325"/>
      <c r="G12" s="325"/>
      <c r="H12" s="325"/>
      <c r="I12" s="325"/>
      <c r="J12" s="325"/>
      <c r="K12" s="325"/>
      <c r="L12" s="325"/>
      <c r="M12" s="325"/>
      <c r="N12" s="325"/>
      <c r="O12" s="325"/>
      <c r="P12" s="325"/>
      <c r="Q12" s="351"/>
      <c r="R12" s="345">
        <v>80016</v>
      </c>
      <c r="S12" s="113"/>
      <c r="T12" s="113"/>
      <c r="U12" s="113"/>
      <c r="V12" s="113"/>
      <c r="W12" s="113"/>
      <c r="X12" s="113"/>
      <c r="Y12" s="346"/>
      <c r="Z12" s="347">
        <v>0.2</v>
      </c>
      <c r="AA12" s="347"/>
      <c r="AB12" s="347"/>
      <c r="AC12" s="347"/>
      <c r="AD12" s="348">
        <v>80016</v>
      </c>
      <c r="AE12" s="348"/>
      <c r="AF12" s="348"/>
      <c r="AG12" s="348"/>
      <c r="AH12" s="348"/>
      <c r="AI12" s="348"/>
      <c r="AJ12" s="348"/>
      <c r="AK12" s="348"/>
      <c r="AL12" s="352">
        <v>0.4</v>
      </c>
      <c r="AM12" s="119"/>
      <c r="AN12" s="119"/>
      <c r="AO12" s="353"/>
      <c r="AP12" s="350" t="s">
        <v>185</v>
      </c>
      <c r="AQ12" s="325"/>
      <c r="AR12" s="325"/>
      <c r="AS12" s="325"/>
      <c r="AT12" s="325"/>
      <c r="AU12" s="325"/>
      <c r="AV12" s="325"/>
      <c r="AW12" s="325"/>
      <c r="AX12" s="325"/>
      <c r="AY12" s="325"/>
      <c r="AZ12" s="325"/>
      <c r="BA12" s="325"/>
      <c r="BB12" s="325"/>
      <c r="BC12" s="325"/>
      <c r="BD12" s="325"/>
      <c r="BE12" s="325"/>
      <c r="BF12" s="351"/>
      <c r="BG12" s="345">
        <v>4861422</v>
      </c>
      <c r="BH12" s="113"/>
      <c r="BI12" s="113"/>
      <c r="BJ12" s="113"/>
      <c r="BK12" s="113"/>
      <c r="BL12" s="113"/>
      <c r="BM12" s="113"/>
      <c r="BN12" s="346"/>
      <c r="BO12" s="347">
        <v>46.8</v>
      </c>
      <c r="BP12" s="347"/>
      <c r="BQ12" s="347"/>
      <c r="BR12" s="347"/>
      <c r="BS12" s="348">
        <v>327837</v>
      </c>
      <c r="BT12" s="348"/>
      <c r="BU12" s="348"/>
      <c r="BV12" s="348"/>
      <c r="BW12" s="348"/>
      <c r="BX12" s="348"/>
      <c r="BY12" s="348"/>
      <c r="BZ12" s="348"/>
      <c r="CA12" s="348"/>
      <c r="CB12" s="349"/>
      <c r="CD12" s="350" t="s">
        <v>186</v>
      </c>
      <c r="CE12" s="325"/>
      <c r="CF12" s="325"/>
      <c r="CG12" s="325"/>
      <c r="CH12" s="325"/>
      <c r="CI12" s="325"/>
      <c r="CJ12" s="325"/>
      <c r="CK12" s="325"/>
      <c r="CL12" s="325"/>
      <c r="CM12" s="325"/>
      <c r="CN12" s="325"/>
      <c r="CO12" s="325"/>
      <c r="CP12" s="325"/>
      <c r="CQ12" s="351"/>
      <c r="CR12" s="345">
        <v>451407</v>
      </c>
      <c r="CS12" s="113"/>
      <c r="CT12" s="113"/>
      <c r="CU12" s="113"/>
      <c r="CV12" s="113"/>
      <c r="CW12" s="113"/>
      <c r="CX12" s="113"/>
      <c r="CY12" s="346"/>
      <c r="CZ12" s="347">
        <v>1</v>
      </c>
      <c r="DA12" s="347"/>
      <c r="DB12" s="347"/>
      <c r="DC12" s="347"/>
      <c r="DD12" s="355">
        <v>15269</v>
      </c>
      <c r="DE12" s="113"/>
      <c r="DF12" s="113"/>
      <c r="DG12" s="113"/>
      <c r="DH12" s="113"/>
      <c r="DI12" s="113"/>
      <c r="DJ12" s="113"/>
      <c r="DK12" s="113"/>
      <c r="DL12" s="113"/>
      <c r="DM12" s="113"/>
      <c r="DN12" s="113"/>
      <c r="DO12" s="113"/>
      <c r="DP12" s="346"/>
      <c r="DQ12" s="355">
        <v>305030</v>
      </c>
      <c r="DR12" s="113"/>
      <c r="DS12" s="113"/>
      <c r="DT12" s="113"/>
      <c r="DU12" s="113"/>
      <c r="DV12" s="113"/>
      <c r="DW12" s="113"/>
      <c r="DX12" s="113"/>
      <c r="DY12" s="113"/>
      <c r="DZ12" s="113"/>
      <c r="EA12" s="113"/>
      <c r="EB12" s="113"/>
      <c r="EC12" s="356"/>
    </row>
    <row r="13" spans="2:143" ht="11.25" customHeight="1" x14ac:dyDescent="0.15">
      <c r="B13" s="350" t="s">
        <v>187</v>
      </c>
      <c r="C13" s="325"/>
      <c r="D13" s="325"/>
      <c r="E13" s="325"/>
      <c r="F13" s="325"/>
      <c r="G13" s="325"/>
      <c r="H13" s="325"/>
      <c r="I13" s="325"/>
      <c r="J13" s="325"/>
      <c r="K13" s="325"/>
      <c r="L13" s="325"/>
      <c r="M13" s="325"/>
      <c r="N13" s="325"/>
      <c r="O13" s="325"/>
      <c r="P13" s="325"/>
      <c r="Q13" s="351"/>
      <c r="R13" s="345" t="s">
        <v>64</v>
      </c>
      <c r="S13" s="113"/>
      <c r="T13" s="113"/>
      <c r="U13" s="113"/>
      <c r="V13" s="113"/>
      <c r="W13" s="113"/>
      <c r="X13" s="113"/>
      <c r="Y13" s="346"/>
      <c r="Z13" s="347" t="s">
        <v>64</v>
      </c>
      <c r="AA13" s="347"/>
      <c r="AB13" s="347"/>
      <c r="AC13" s="347"/>
      <c r="AD13" s="348" t="s">
        <v>64</v>
      </c>
      <c r="AE13" s="348"/>
      <c r="AF13" s="348"/>
      <c r="AG13" s="348"/>
      <c r="AH13" s="348"/>
      <c r="AI13" s="348"/>
      <c r="AJ13" s="348"/>
      <c r="AK13" s="348"/>
      <c r="AL13" s="352" t="s">
        <v>64</v>
      </c>
      <c r="AM13" s="119"/>
      <c r="AN13" s="119"/>
      <c r="AO13" s="353"/>
      <c r="AP13" s="350" t="s">
        <v>188</v>
      </c>
      <c r="AQ13" s="325"/>
      <c r="AR13" s="325"/>
      <c r="AS13" s="325"/>
      <c r="AT13" s="325"/>
      <c r="AU13" s="325"/>
      <c r="AV13" s="325"/>
      <c r="AW13" s="325"/>
      <c r="AX13" s="325"/>
      <c r="AY13" s="325"/>
      <c r="AZ13" s="325"/>
      <c r="BA13" s="325"/>
      <c r="BB13" s="325"/>
      <c r="BC13" s="325"/>
      <c r="BD13" s="325"/>
      <c r="BE13" s="325"/>
      <c r="BF13" s="351"/>
      <c r="BG13" s="345">
        <v>4849667</v>
      </c>
      <c r="BH13" s="113"/>
      <c r="BI13" s="113"/>
      <c r="BJ13" s="113"/>
      <c r="BK13" s="113"/>
      <c r="BL13" s="113"/>
      <c r="BM13" s="113"/>
      <c r="BN13" s="346"/>
      <c r="BO13" s="347">
        <v>46.7</v>
      </c>
      <c r="BP13" s="347"/>
      <c r="BQ13" s="347"/>
      <c r="BR13" s="347"/>
      <c r="BS13" s="348">
        <v>327837</v>
      </c>
      <c r="BT13" s="348"/>
      <c r="BU13" s="348"/>
      <c r="BV13" s="348"/>
      <c r="BW13" s="348"/>
      <c r="BX13" s="348"/>
      <c r="BY13" s="348"/>
      <c r="BZ13" s="348"/>
      <c r="CA13" s="348"/>
      <c r="CB13" s="349"/>
      <c r="CD13" s="350" t="s">
        <v>189</v>
      </c>
      <c r="CE13" s="325"/>
      <c r="CF13" s="325"/>
      <c r="CG13" s="325"/>
      <c r="CH13" s="325"/>
      <c r="CI13" s="325"/>
      <c r="CJ13" s="325"/>
      <c r="CK13" s="325"/>
      <c r="CL13" s="325"/>
      <c r="CM13" s="325"/>
      <c r="CN13" s="325"/>
      <c r="CO13" s="325"/>
      <c r="CP13" s="325"/>
      <c r="CQ13" s="351"/>
      <c r="CR13" s="345">
        <v>3554995</v>
      </c>
      <c r="CS13" s="113"/>
      <c r="CT13" s="113"/>
      <c r="CU13" s="113"/>
      <c r="CV13" s="113"/>
      <c r="CW13" s="113"/>
      <c r="CX13" s="113"/>
      <c r="CY13" s="346"/>
      <c r="CZ13" s="347">
        <v>7.6</v>
      </c>
      <c r="DA13" s="347"/>
      <c r="DB13" s="347"/>
      <c r="DC13" s="347"/>
      <c r="DD13" s="355">
        <v>1693785</v>
      </c>
      <c r="DE13" s="113"/>
      <c r="DF13" s="113"/>
      <c r="DG13" s="113"/>
      <c r="DH13" s="113"/>
      <c r="DI13" s="113"/>
      <c r="DJ13" s="113"/>
      <c r="DK13" s="113"/>
      <c r="DL13" s="113"/>
      <c r="DM13" s="113"/>
      <c r="DN13" s="113"/>
      <c r="DO13" s="113"/>
      <c r="DP13" s="346"/>
      <c r="DQ13" s="355">
        <v>1857955</v>
      </c>
      <c r="DR13" s="113"/>
      <c r="DS13" s="113"/>
      <c r="DT13" s="113"/>
      <c r="DU13" s="113"/>
      <c r="DV13" s="113"/>
      <c r="DW13" s="113"/>
      <c r="DX13" s="113"/>
      <c r="DY13" s="113"/>
      <c r="DZ13" s="113"/>
      <c r="EA13" s="113"/>
      <c r="EB13" s="113"/>
      <c r="EC13" s="356"/>
    </row>
    <row r="14" spans="2:143" ht="11.25" customHeight="1" x14ac:dyDescent="0.15">
      <c r="B14" s="350" t="s">
        <v>190</v>
      </c>
      <c r="C14" s="325"/>
      <c r="D14" s="325"/>
      <c r="E14" s="325"/>
      <c r="F14" s="325"/>
      <c r="G14" s="325"/>
      <c r="H14" s="325"/>
      <c r="I14" s="325"/>
      <c r="J14" s="325"/>
      <c r="K14" s="325"/>
      <c r="L14" s="325"/>
      <c r="M14" s="325"/>
      <c r="N14" s="325"/>
      <c r="O14" s="325"/>
      <c r="P14" s="325"/>
      <c r="Q14" s="351"/>
      <c r="R14" s="345" t="s">
        <v>64</v>
      </c>
      <c r="S14" s="113"/>
      <c r="T14" s="113"/>
      <c r="U14" s="113"/>
      <c r="V14" s="113"/>
      <c r="W14" s="113"/>
      <c r="X14" s="113"/>
      <c r="Y14" s="346"/>
      <c r="Z14" s="347" t="s">
        <v>64</v>
      </c>
      <c r="AA14" s="347"/>
      <c r="AB14" s="347"/>
      <c r="AC14" s="347"/>
      <c r="AD14" s="348" t="s">
        <v>64</v>
      </c>
      <c r="AE14" s="348"/>
      <c r="AF14" s="348"/>
      <c r="AG14" s="348"/>
      <c r="AH14" s="348"/>
      <c r="AI14" s="348"/>
      <c r="AJ14" s="348"/>
      <c r="AK14" s="348"/>
      <c r="AL14" s="352" t="s">
        <v>64</v>
      </c>
      <c r="AM14" s="119"/>
      <c r="AN14" s="119"/>
      <c r="AO14" s="353"/>
      <c r="AP14" s="350" t="s">
        <v>191</v>
      </c>
      <c r="AQ14" s="325"/>
      <c r="AR14" s="325"/>
      <c r="AS14" s="325"/>
      <c r="AT14" s="325"/>
      <c r="AU14" s="325"/>
      <c r="AV14" s="325"/>
      <c r="AW14" s="325"/>
      <c r="AX14" s="325"/>
      <c r="AY14" s="325"/>
      <c r="AZ14" s="325"/>
      <c r="BA14" s="325"/>
      <c r="BB14" s="325"/>
      <c r="BC14" s="325"/>
      <c r="BD14" s="325"/>
      <c r="BE14" s="325"/>
      <c r="BF14" s="351"/>
      <c r="BG14" s="345">
        <v>304116</v>
      </c>
      <c r="BH14" s="113"/>
      <c r="BI14" s="113"/>
      <c r="BJ14" s="113"/>
      <c r="BK14" s="113"/>
      <c r="BL14" s="113"/>
      <c r="BM14" s="113"/>
      <c r="BN14" s="346"/>
      <c r="BO14" s="347">
        <v>2.9</v>
      </c>
      <c r="BP14" s="347"/>
      <c r="BQ14" s="347"/>
      <c r="BR14" s="347"/>
      <c r="BS14" s="348" t="s">
        <v>64</v>
      </c>
      <c r="BT14" s="348"/>
      <c r="BU14" s="348"/>
      <c r="BV14" s="348"/>
      <c r="BW14" s="348"/>
      <c r="BX14" s="348"/>
      <c r="BY14" s="348"/>
      <c r="BZ14" s="348"/>
      <c r="CA14" s="348"/>
      <c r="CB14" s="349"/>
      <c r="CD14" s="350" t="s">
        <v>192</v>
      </c>
      <c r="CE14" s="325"/>
      <c r="CF14" s="325"/>
      <c r="CG14" s="325"/>
      <c r="CH14" s="325"/>
      <c r="CI14" s="325"/>
      <c r="CJ14" s="325"/>
      <c r="CK14" s="325"/>
      <c r="CL14" s="325"/>
      <c r="CM14" s="325"/>
      <c r="CN14" s="325"/>
      <c r="CO14" s="325"/>
      <c r="CP14" s="325"/>
      <c r="CQ14" s="351"/>
      <c r="CR14" s="345">
        <v>1256055</v>
      </c>
      <c r="CS14" s="113"/>
      <c r="CT14" s="113"/>
      <c r="CU14" s="113"/>
      <c r="CV14" s="113"/>
      <c r="CW14" s="113"/>
      <c r="CX14" s="113"/>
      <c r="CY14" s="346"/>
      <c r="CZ14" s="347">
        <v>2.7</v>
      </c>
      <c r="DA14" s="347"/>
      <c r="DB14" s="347"/>
      <c r="DC14" s="347"/>
      <c r="DD14" s="355">
        <v>113549</v>
      </c>
      <c r="DE14" s="113"/>
      <c r="DF14" s="113"/>
      <c r="DG14" s="113"/>
      <c r="DH14" s="113"/>
      <c r="DI14" s="113"/>
      <c r="DJ14" s="113"/>
      <c r="DK14" s="113"/>
      <c r="DL14" s="113"/>
      <c r="DM14" s="113"/>
      <c r="DN14" s="113"/>
      <c r="DO14" s="113"/>
      <c r="DP14" s="346"/>
      <c r="DQ14" s="355">
        <v>1097951</v>
      </c>
      <c r="DR14" s="113"/>
      <c r="DS14" s="113"/>
      <c r="DT14" s="113"/>
      <c r="DU14" s="113"/>
      <c r="DV14" s="113"/>
      <c r="DW14" s="113"/>
      <c r="DX14" s="113"/>
      <c r="DY14" s="113"/>
      <c r="DZ14" s="113"/>
      <c r="EA14" s="113"/>
      <c r="EB14" s="113"/>
      <c r="EC14" s="356"/>
    </row>
    <row r="15" spans="2:143" ht="11.25" customHeight="1" x14ac:dyDescent="0.15">
      <c r="B15" s="350" t="s">
        <v>193</v>
      </c>
      <c r="C15" s="325"/>
      <c r="D15" s="325"/>
      <c r="E15" s="325"/>
      <c r="F15" s="325"/>
      <c r="G15" s="325"/>
      <c r="H15" s="325"/>
      <c r="I15" s="325"/>
      <c r="J15" s="325"/>
      <c r="K15" s="325"/>
      <c r="L15" s="325"/>
      <c r="M15" s="325"/>
      <c r="N15" s="325"/>
      <c r="O15" s="325"/>
      <c r="P15" s="325"/>
      <c r="Q15" s="351"/>
      <c r="R15" s="345">
        <v>49458</v>
      </c>
      <c r="S15" s="113"/>
      <c r="T15" s="113"/>
      <c r="U15" s="113"/>
      <c r="V15" s="113"/>
      <c r="W15" s="113"/>
      <c r="X15" s="113"/>
      <c r="Y15" s="346"/>
      <c r="Z15" s="347">
        <v>0.1</v>
      </c>
      <c r="AA15" s="347"/>
      <c r="AB15" s="347"/>
      <c r="AC15" s="347"/>
      <c r="AD15" s="348">
        <v>49458</v>
      </c>
      <c r="AE15" s="348"/>
      <c r="AF15" s="348"/>
      <c r="AG15" s="348"/>
      <c r="AH15" s="348"/>
      <c r="AI15" s="348"/>
      <c r="AJ15" s="348"/>
      <c r="AK15" s="348"/>
      <c r="AL15" s="352">
        <v>0.2</v>
      </c>
      <c r="AM15" s="119"/>
      <c r="AN15" s="119"/>
      <c r="AO15" s="353"/>
      <c r="AP15" s="350" t="s">
        <v>194</v>
      </c>
      <c r="AQ15" s="325"/>
      <c r="AR15" s="325"/>
      <c r="AS15" s="325"/>
      <c r="AT15" s="325"/>
      <c r="AU15" s="325"/>
      <c r="AV15" s="325"/>
      <c r="AW15" s="325"/>
      <c r="AX15" s="325"/>
      <c r="AY15" s="325"/>
      <c r="AZ15" s="325"/>
      <c r="BA15" s="325"/>
      <c r="BB15" s="325"/>
      <c r="BC15" s="325"/>
      <c r="BD15" s="325"/>
      <c r="BE15" s="325"/>
      <c r="BF15" s="351"/>
      <c r="BG15" s="345">
        <v>567670</v>
      </c>
      <c r="BH15" s="113"/>
      <c r="BI15" s="113"/>
      <c r="BJ15" s="113"/>
      <c r="BK15" s="113"/>
      <c r="BL15" s="113"/>
      <c r="BM15" s="113"/>
      <c r="BN15" s="346"/>
      <c r="BO15" s="347">
        <v>5.5</v>
      </c>
      <c r="BP15" s="347"/>
      <c r="BQ15" s="347"/>
      <c r="BR15" s="347"/>
      <c r="BS15" s="348" t="s">
        <v>64</v>
      </c>
      <c r="BT15" s="348"/>
      <c r="BU15" s="348"/>
      <c r="BV15" s="348"/>
      <c r="BW15" s="348"/>
      <c r="BX15" s="348"/>
      <c r="BY15" s="348"/>
      <c r="BZ15" s="348"/>
      <c r="CA15" s="348"/>
      <c r="CB15" s="349"/>
      <c r="CD15" s="350" t="s">
        <v>195</v>
      </c>
      <c r="CE15" s="325"/>
      <c r="CF15" s="325"/>
      <c r="CG15" s="325"/>
      <c r="CH15" s="325"/>
      <c r="CI15" s="325"/>
      <c r="CJ15" s="325"/>
      <c r="CK15" s="325"/>
      <c r="CL15" s="325"/>
      <c r="CM15" s="325"/>
      <c r="CN15" s="325"/>
      <c r="CO15" s="325"/>
      <c r="CP15" s="325"/>
      <c r="CQ15" s="351"/>
      <c r="CR15" s="345">
        <v>3742696</v>
      </c>
      <c r="CS15" s="113"/>
      <c r="CT15" s="113"/>
      <c r="CU15" s="113"/>
      <c r="CV15" s="113"/>
      <c r="CW15" s="113"/>
      <c r="CX15" s="113"/>
      <c r="CY15" s="346"/>
      <c r="CZ15" s="347">
        <v>8</v>
      </c>
      <c r="DA15" s="347"/>
      <c r="DB15" s="347"/>
      <c r="DC15" s="347"/>
      <c r="DD15" s="355">
        <v>914411</v>
      </c>
      <c r="DE15" s="113"/>
      <c r="DF15" s="113"/>
      <c r="DG15" s="113"/>
      <c r="DH15" s="113"/>
      <c r="DI15" s="113"/>
      <c r="DJ15" s="113"/>
      <c r="DK15" s="113"/>
      <c r="DL15" s="113"/>
      <c r="DM15" s="113"/>
      <c r="DN15" s="113"/>
      <c r="DO15" s="113"/>
      <c r="DP15" s="346"/>
      <c r="DQ15" s="355">
        <v>1842731</v>
      </c>
      <c r="DR15" s="113"/>
      <c r="DS15" s="113"/>
      <c r="DT15" s="113"/>
      <c r="DU15" s="113"/>
      <c r="DV15" s="113"/>
      <c r="DW15" s="113"/>
      <c r="DX15" s="113"/>
      <c r="DY15" s="113"/>
      <c r="DZ15" s="113"/>
      <c r="EA15" s="113"/>
      <c r="EB15" s="113"/>
      <c r="EC15" s="356"/>
    </row>
    <row r="16" spans="2:143" ht="11.25" customHeight="1" x14ac:dyDescent="0.15">
      <c r="B16" s="350" t="s">
        <v>196</v>
      </c>
      <c r="C16" s="325"/>
      <c r="D16" s="325"/>
      <c r="E16" s="325"/>
      <c r="F16" s="325"/>
      <c r="G16" s="325"/>
      <c r="H16" s="325"/>
      <c r="I16" s="325"/>
      <c r="J16" s="325"/>
      <c r="K16" s="325"/>
      <c r="L16" s="325"/>
      <c r="M16" s="325"/>
      <c r="N16" s="325"/>
      <c r="O16" s="325"/>
      <c r="P16" s="325"/>
      <c r="Q16" s="351"/>
      <c r="R16" s="345">
        <v>176996</v>
      </c>
      <c r="S16" s="113"/>
      <c r="T16" s="113"/>
      <c r="U16" s="113"/>
      <c r="V16" s="113"/>
      <c r="W16" s="113"/>
      <c r="X16" s="113"/>
      <c r="Y16" s="346"/>
      <c r="Z16" s="347">
        <v>0.4</v>
      </c>
      <c r="AA16" s="347"/>
      <c r="AB16" s="347"/>
      <c r="AC16" s="347"/>
      <c r="AD16" s="348">
        <v>176996</v>
      </c>
      <c r="AE16" s="348"/>
      <c r="AF16" s="348"/>
      <c r="AG16" s="348"/>
      <c r="AH16" s="348"/>
      <c r="AI16" s="348"/>
      <c r="AJ16" s="348"/>
      <c r="AK16" s="348"/>
      <c r="AL16" s="352">
        <v>0.8</v>
      </c>
      <c r="AM16" s="119"/>
      <c r="AN16" s="119"/>
      <c r="AO16" s="353"/>
      <c r="AP16" s="350" t="s">
        <v>197</v>
      </c>
      <c r="AQ16" s="325"/>
      <c r="AR16" s="325"/>
      <c r="AS16" s="325"/>
      <c r="AT16" s="325"/>
      <c r="AU16" s="325"/>
      <c r="AV16" s="325"/>
      <c r="AW16" s="325"/>
      <c r="AX16" s="325"/>
      <c r="AY16" s="325"/>
      <c r="AZ16" s="325"/>
      <c r="BA16" s="325"/>
      <c r="BB16" s="325"/>
      <c r="BC16" s="325"/>
      <c r="BD16" s="325"/>
      <c r="BE16" s="325"/>
      <c r="BF16" s="351"/>
      <c r="BG16" s="345" t="s">
        <v>64</v>
      </c>
      <c r="BH16" s="113"/>
      <c r="BI16" s="113"/>
      <c r="BJ16" s="113"/>
      <c r="BK16" s="113"/>
      <c r="BL16" s="113"/>
      <c r="BM16" s="113"/>
      <c r="BN16" s="346"/>
      <c r="BO16" s="347" t="s">
        <v>64</v>
      </c>
      <c r="BP16" s="347"/>
      <c r="BQ16" s="347"/>
      <c r="BR16" s="347"/>
      <c r="BS16" s="348" t="s">
        <v>64</v>
      </c>
      <c r="BT16" s="348"/>
      <c r="BU16" s="348"/>
      <c r="BV16" s="348"/>
      <c r="BW16" s="348"/>
      <c r="BX16" s="348"/>
      <c r="BY16" s="348"/>
      <c r="BZ16" s="348"/>
      <c r="CA16" s="348"/>
      <c r="CB16" s="349"/>
      <c r="CD16" s="350" t="s">
        <v>198</v>
      </c>
      <c r="CE16" s="325"/>
      <c r="CF16" s="325"/>
      <c r="CG16" s="325"/>
      <c r="CH16" s="325"/>
      <c r="CI16" s="325"/>
      <c r="CJ16" s="325"/>
      <c r="CK16" s="325"/>
      <c r="CL16" s="325"/>
      <c r="CM16" s="325"/>
      <c r="CN16" s="325"/>
      <c r="CO16" s="325"/>
      <c r="CP16" s="325"/>
      <c r="CQ16" s="351"/>
      <c r="CR16" s="345">
        <v>8397</v>
      </c>
      <c r="CS16" s="113"/>
      <c r="CT16" s="113"/>
      <c r="CU16" s="113"/>
      <c r="CV16" s="113"/>
      <c r="CW16" s="113"/>
      <c r="CX16" s="113"/>
      <c r="CY16" s="346"/>
      <c r="CZ16" s="347">
        <v>0</v>
      </c>
      <c r="DA16" s="347"/>
      <c r="DB16" s="347"/>
      <c r="DC16" s="347"/>
      <c r="DD16" s="355" t="s">
        <v>64</v>
      </c>
      <c r="DE16" s="113"/>
      <c r="DF16" s="113"/>
      <c r="DG16" s="113"/>
      <c r="DH16" s="113"/>
      <c r="DI16" s="113"/>
      <c r="DJ16" s="113"/>
      <c r="DK16" s="113"/>
      <c r="DL16" s="113"/>
      <c r="DM16" s="113"/>
      <c r="DN16" s="113"/>
      <c r="DO16" s="113"/>
      <c r="DP16" s="346"/>
      <c r="DQ16" s="355">
        <v>734</v>
      </c>
      <c r="DR16" s="113"/>
      <c r="DS16" s="113"/>
      <c r="DT16" s="113"/>
      <c r="DU16" s="113"/>
      <c r="DV16" s="113"/>
      <c r="DW16" s="113"/>
      <c r="DX16" s="113"/>
      <c r="DY16" s="113"/>
      <c r="DZ16" s="113"/>
      <c r="EA16" s="113"/>
      <c r="EB16" s="113"/>
      <c r="EC16" s="356"/>
    </row>
    <row r="17" spans="2:133" ht="11.25" customHeight="1" x14ac:dyDescent="0.15">
      <c r="B17" s="350" t="s">
        <v>199</v>
      </c>
      <c r="C17" s="325"/>
      <c r="D17" s="325"/>
      <c r="E17" s="325"/>
      <c r="F17" s="325"/>
      <c r="G17" s="325"/>
      <c r="H17" s="325"/>
      <c r="I17" s="325"/>
      <c r="J17" s="325"/>
      <c r="K17" s="325"/>
      <c r="L17" s="325"/>
      <c r="M17" s="325"/>
      <c r="N17" s="325"/>
      <c r="O17" s="325"/>
      <c r="P17" s="325"/>
      <c r="Q17" s="351"/>
      <c r="R17" s="345">
        <v>479418</v>
      </c>
      <c r="S17" s="113"/>
      <c r="T17" s="113"/>
      <c r="U17" s="113"/>
      <c r="V17" s="113"/>
      <c r="W17" s="113"/>
      <c r="X17" s="113"/>
      <c r="Y17" s="346"/>
      <c r="Z17" s="347">
        <v>1</v>
      </c>
      <c r="AA17" s="347"/>
      <c r="AB17" s="347"/>
      <c r="AC17" s="347"/>
      <c r="AD17" s="348">
        <v>479418</v>
      </c>
      <c r="AE17" s="348"/>
      <c r="AF17" s="348"/>
      <c r="AG17" s="348"/>
      <c r="AH17" s="348"/>
      <c r="AI17" s="348"/>
      <c r="AJ17" s="348"/>
      <c r="AK17" s="348"/>
      <c r="AL17" s="352">
        <v>2.2999999999999998</v>
      </c>
      <c r="AM17" s="119"/>
      <c r="AN17" s="119"/>
      <c r="AO17" s="353"/>
      <c r="AP17" s="350" t="s">
        <v>200</v>
      </c>
      <c r="AQ17" s="325"/>
      <c r="AR17" s="325"/>
      <c r="AS17" s="325"/>
      <c r="AT17" s="325"/>
      <c r="AU17" s="325"/>
      <c r="AV17" s="325"/>
      <c r="AW17" s="325"/>
      <c r="AX17" s="325"/>
      <c r="AY17" s="325"/>
      <c r="AZ17" s="325"/>
      <c r="BA17" s="325"/>
      <c r="BB17" s="325"/>
      <c r="BC17" s="325"/>
      <c r="BD17" s="325"/>
      <c r="BE17" s="325"/>
      <c r="BF17" s="351"/>
      <c r="BG17" s="345" t="s">
        <v>64</v>
      </c>
      <c r="BH17" s="113"/>
      <c r="BI17" s="113"/>
      <c r="BJ17" s="113"/>
      <c r="BK17" s="113"/>
      <c r="BL17" s="113"/>
      <c r="BM17" s="113"/>
      <c r="BN17" s="346"/>
      <c r="BO17" s="347" t="s">
        <v>64</v>
      </c>
      <c r="BP17" s="347"/>
      <c r="BQ17" s="347"/>
      <c r="BR17" s="347"/>
      <c r="BS17" s="348" t="s">
        <v>64</v>
      </c>
      <c r="BT17" s="348"/>
      <c r="BU17" s="348"/>
      <c r="BV17" s="348"/>
      <c r="BW17" s="348"/>
      <c r="BX17" s="348"/>
      <c r="BY17" s="348"/>
      <c r="BZ17" s="348"/>
      <c r="CA17" s="348"/>
      <c r="CB17" s="349"/>
      <c r="CD17" s="350" t="s">
        <v>201</v>
      </c>
      <c r="CE17" s="325"/>
      <c r="CF17" s="325"/>
      <c r="CG17" s="325"/>
      <c r="CH17" s="325"/>
      <c r="CI17" s="325"/>
      <c r="CJ17" s="325"/>
      <c r="CK17" s="325"/>
      <c r="CL17" s="325"/>
      <c r="CM17" s="325"/>
      <c r="CN17" s="325"/>
      <c r="CO17" s="325"/>
      <c r="CP17" s="325"/>
      <c r="CQ17" s="351"/>
      <c r="CR17" s="345">
        <v>3825689</v>
      </c>
      <c r="CS17" s="113"/>
      <c r="CT17" s="113"/>
      <c r="CU17" s="113"/>
      <c r="CV17" s="113"/>
      <c r="CW17" s="113"/>
      <c r="CX17" s="113"/>
      <c r="CY17" s="346"/>
      <c r="CZ17" s="347">
        <v>8.1999999999999993</v>
      </c>
      <c r="DA17" s="347"/>
      <c r="DB17" s="347"/>
      <c r="DC17" s="347"/>
      <c r="DD17" s="355" t="s">
        <v>64</v>
      </c>
      <c r="DE17" s="113"/>
      <c r="DF17" s="113"/>
      <c r="DG17" s="113"/>
      <c r="DH17" s="113"/>
      <c r="DI17" s="113"/>
      <c r="DJ17" s="113"/>
      <c r="DK17" s="113"/>
      <c r="DL17" s="113"/>
      <c r="DM17" s="113"/>
      <c r="DN17" s="113"/>
      <c r="DO17" s="113"/>
      <c r="DP17" s="346"/>
      <c r="DQ17" s="355">
        <v>3753460</v>
      </c>
      <c r="DR17" s="113"/>
      <c r="DS17" s="113"/>
      <c r="DT17" s="113"/>
      <c r="DU17" s="113"/>
      <c r="DV17" s="113"/>
      <c r="DW17" s="113"/>
      <c r="DX17" s="113"/>
      <c r="DY17" s="113"/>
      <c r="DZ17" s="113"/>
      <c r="EA17" s="113"/>
      <c r="EB17" s="113"/>
      <c r="EC17" s="356"/>
    </row>
    <row r="18" spans="2:133" ht="11.25" customHeight="1" x14ac:dyDescent="0.15">
      <c r="B18" s="350" t="s">
        <v>202</v>
      </c>
      <c r="C18" s="325"/>
      <c r="D18" s="325"/>
      <c r="E18" s="325"/>
      <c r="F18" s="325"/>
      <c r="G18" s="325"/>
      <c r="H18" s="325"/>
      <c r="I18" s="325"/>
      <c r="J18" s="325"/>
      <c r="K18" s="325"/>
      <c r="L18" s="325"/>
      <c r="M18" s="325"/>
      <c r="N18" s="325"/>
      <c r="O18" s="325"/>
      <c r="P18" s="325"/>
      <c r="Q18" s="351"/>
      <c r="R18" s="345">
        <v>96176</v>
      </c>
      <c r="S18" s="113"/>
      <c r="T18" s="113"/>
      <c r="U18" s="113"/>
      <c r="V18" s="113"/>
      <c r="W18" s="113"/>
      <c r="X18" s="113"/>
      <c r="Y18" s="346"/>
      <c r="Z18" s="347">
        <v>0.2</v>
      </c>
      <c r="AA18" s="347"/>
      <c r="AB18" s="347"/>
      <c r="AC18" s="347"/>
      <c r="AD18" s="348">
        <v>96176</v>
      </c>
      <c r="AE18" s="348"/>
      <c r="AF18" s="348"/>
      <c r="AG18" s="348"/>
      <c r="AH18" s="348"/>
      <c r="AI18" s="348"/>
      <c r="AJ18" s="348"/>
      <c r="AK18" s="348"/>
      <c r="AL18" s="352">
        <v>0.5</v>
      </c>
      <c r="AM18" s="119"/>
      <c r="AN18" s="119"/>
      <c r="AO18" s="353"/>
      <c r="AP18" s="350" t="s">
        <v>203</v>
      </c>
      <c r="AQ18" s="325"/>
      <c r="AR18" s="325"/>
      <c r="AS18" s="325"/>
      <c r="AT18" s="325"/>
      <c r="AU18" s="325"/>
      <c r="AV18" s="325"/>
      <c r="AW18" s="325"/>
      <c r="AX18" s="325"/>
      <c r="AY18" s="325"/>
      <c r="AZ18" s="325"/>
      <c r="BA18" s="325"/>
      <c r="BB18" s="325"/>
      <c r="BC18" s="325"/>
      <c r="BD18" s="325"/>
      <c r="BE18" s="325"/>
      <c r="BF18" s="351"/>
      <c r="BG18" s="345" t="s">
        <v>64</v>
      </c>
      <c r="BH18" s="113"/>
      <c r="BI18" s="113"/>
      <c r="BJ18" s="113"/>
      <c r="BK18" s="113"/>
      <c r="BL18" s="113"/>
      <c r="BM18" s="113"/>
      <c r="BN18" s="346"/>
      <c r="BO18" s="347" t="s">
        <v>64</v>
      </c>
      <c r="BP18" s="347"/>
      <c r="BQ18" s="347"/>
      <c r="BR18" s="347"/>
      <c r="BS18" s="348" t="s">
        <v>64</v>
      </c>
      <c r="BT18" s="348"/>
      <c r="BU18" s="348"/>
      <c r="BV18" s="348"/>
      <c r="BW18" s="348"/>
      <c r="BX18" s="348"/>
      <c r="BY18" s="348"/>
      <c r="BZ18" s="348"/>
      <c r="CA18" s="348"/>
      <c r="CB18" s="349"/>
      <c r="CD18" s="350" t="s">
        <v>204</v>
      </c>
      <c r="CE18" s="325"/>
      <c r="CF18" s="325"/>
      <c r="CG18" s="325"/>
      <c r="CH18" s="325"/>
      <c r="CI18" s="325"/>
      <c r="CJ18" s="325"/>
      <c r="CK18" s="325"/>
      <c r="CL18" s="325"/>
      <c r="CM18" s="325"/>
      <c r="CN18" s="325"/>
      <c r="CO18" s="325"/>
      <c r="CP18" s="325"/>
      <c r="CQ18" s="351"/>
      <c r="CR18" s="345" t="s">
        <v>64</v>
      </c>
      <c r="CS18" s="113"/>
      <c r="CT18" s="113"/>
      <c r="CU18" s="113"/>
      <c r="CV18" s="113"/>
      <c r="CW18" s="113"/>
      <c r="CX18" s="113"/>
      <c r="CY18" s="346"/>
      <c r="CZ18" s="347" t="s">
        <v>64</v>
      </c>
      <c r="DA18" s="347"/>
      <c r="DB18" s="347"/>
      <c r="DC18" s="347"/>
      <c r="DD18" s="355" t="s">
        <v>64</v>
      </c>
      <c r="DE18" s="113"/>
      <c r="DF18" s="113"/>
      <c r="DG18" s="113"/>
      <c r="DH18" s="113"/>
      <c r="DI18" s="113"/>
      <c r="DJ18" s="113"/>
      <c r="DK18" s="113"/>
      <c r="DL18" s="113"/>
      <c r="DM18" s="113"/>
      <c r="DN18" s="113"/>
      <c r="DO18" s="113"/>
      <c r="DP18" s="346"/>
      <c r="DQ18" s="355" t="s">
        <v>64</v>
      </c>
      <c r="DR18" s="113"/>
      <c r="DS18" s="113"/>
      <c r="DT18" s="113"/>
      <c r="DU18" s="113"/>
      <c r="DV18" s="113"/>
      <c r="DW18" s="113"/>
      <c r="DX18" s="113"/>
      <c r="DY18" s="113"/>
      <c r="DZ18" s="113"/>
      <c r="EA18" s="113"/>
      <c r="EB18" s="113"/>
      <c r="EC18" s="356"/>
    </row>
    <row r="19" spans="2:133" ht="11.25" customHeight="1" x14ac:dyDescent="0.15">
      <c r="B19" s="350" t="s">
        <v>205</v>
      </c>
      <c r="C19" s="325"/>
      <c r="D19" s="325"/>
      <c r="E19" s="325"/>
      <c r="F19" s="325"/>
      <c r="G19" s="325"/>
      <c r="H19" s="325"/>
      <c r="I19" s="325"/>
      <c r="J19" s="325"/>
      <c r="K19" s="325"/>
      <c r="L19" s="325"/>
      <c r="M19" s="325"/>
      <c r="N19" s="325"/>
      <c r="O19" s="325"/>
      <c r="P19" s="325"/>
      <c r="Q19" s="351"/>
      <c r="R19" s="345">
        <v>375581</v>
      </c>
      <c r="S19" s="113"/>
      <c r="T19" s="113"/>
      <c r="U19" s="113"/>
      <c r="V19" s="113"/>
      <c r="W19" s="113"/>
      <c r="X19" s="113"/>
      <c r="Y19" s="346"/>
      <c r="Z19" s="347">
        <v>0.8</v>
      </c>
      <c r="AA19" s="347"/>
      <c r="AB19" s="347"/>
      <c r="AC19" s="347"/>
      <c r="AD19" s="348">
        <v>375581</v>
      </c>
      <c r="AE19" s="348"/>
      <c r="AF19" s="348"/>
      <c r="AG19" s="348"/>
      <c r="AH19" s="348"/>
      <c r="AI19" s="348"/>
      <c r="AJ19" s="348"/>
      <c r="AK19" s="348"/>
      <c r="AL19" s="352">
        <v>1.8</v>
      </c>
      <c r="AM19" s="119"/>
      <c r="AN19" s="119"/>
      <c r="AO19" s="353"/>
      <c r="AP19" s="350" t="s">
        <v>206</v>
      </c>
      <c r="AQ19" s="325"/>
      <c r="AR19" s="325"/>
      <c r="AS19" s="325"/>
      <c r="AT19" s="325"/>
      <c r="AU19" s="325"/>
      <c r="AV19" s="325"/>
      <c r="AW19" s="325"/>
      <c r="AX19" s="325"/>
      <c r="AY19" s="325"/>
      <c r="AZ19" s="325"/>
      <c r="BA19" s="325"/>
      <c r="BB19" s="325"/>
      <c r="BC19" s="325"/>
      <c r="BD19" s="325"/>
      <c r="BE19" s="325"/>
      <c r="BF19" s="351"/>
      <c r="BG19" s="345">
        <v>260467</v>
      </c>
      <c r="BH19" s="113"/>
      <c r="BI19" s="113"/>
      <c r="BJ19" s="113"/>
      <c r="BK19" s="113"/>
      <c r="BL19" s="113"/>
      <c r="BM19" s="113"/>
      <c r="BN19" s="346"/>
      <c r="BO19" s="347">
        <v>2.5</v>
      </c>
      <c r="BP19" s="347"/>
      <c r="BQ19" s="347"/>
      <c r="BR19" s="347"/>
      <c r="BS19" s="348" t="s">
        <v>64</v>
      </c>
      <c r="BT19" s="348"/>
      <c r="BU19" s="348"/>
      <c r="BV19" s="348"/>
      <c r="BW19" s="348"/>
      <c r="BX19" s="348"/>
      <c r="BY19" s="348"/>
      <c r="BZ19" s="348"/>
      <c r="CA19" s="348"/>
      <c r="CB19" s="349"/>
      <c r="CD19" s="350" t="s">
        <v>207</v>
      </c>
      <c r="CE19" s="325"/>
      <c r="CF19" s="325"/>
      <c r="CG19" s="325"/>
      <c r="CH19" s="325"/>
      <c r="CI19" s="325"/>
      <c r="CJ19" s="325"/>
      <c r="CK19" s="325"/>
      <c r="CL19" s="325"/>
      <c r="CM19" s="325"/>
      <c r="CN19" s="325"/>
      <c r="CO19" s="325"/>
      <c r="CP19" s="325"/>
      <c r="CQ19" s="351"/>
      <c r="CR19" s="345" t="s">
        <v>64</v>
      </c>
      <c r="CS19" s="113"/>
      <c r="CT19" s="113"/>
      <c r="CU19" s="113"/>
      <c r="CV19" s="113"/>
      <c r="CW19" s="113"/>
      <c r="CX19" s="113"/>
      <c r="CY19" s="346"/>
      <c r="CZ19" s="347" t="s">
        <v>64</v>
      </c>
      <c r="DA19" s="347"/>
      <c r="DB19" s="347"/>
      <c r="DC19" s="347"/>
      <c r="DD19" s="355" t="s">
        <v>64</v>
      </c>
      <c r="DE19" s="113"/>
      <c r="DF19" s="113"/>
      <c r="DG19" s="113"/>
      <c r="DH19" s="113"/>
      <c r="DI19" s="113"/>
      <c r="DJ19" s="113"/>
      <c r="DK19" s="113"/>
      <c r="DL19" s="113"/>
      <c r="DM19" s="113"/>
      <c r="DN19" s="113"/>
      <c r="DO19" s="113"/>
      <c r="DP19" s="346"/>
      <c r="DQ19" s="355" t="s">
        <v>64</v>
      </c>
      <c r="DR19" s="113"/>
      <c r="DS19" s="113"/>
      <c r="DT19" s="113"/>
      <c r="DU19" s="113"/>
      <c r="DV19" s="113"/>
      <c r="DW19" s="113"/>
      <c r="DX19" s="113"/>
      <c r="DY19" s="113"/>
      <c r="DZ19" s="113"/>
      <c r="EA19" s="113"/>
      <c r="EB19" s="113"/>
      <c r="EC19" s="356"/>
    </row>
    <row r="20" spans="2:133" ht="11.25" customHeight="1" x14ac:dyDescent="0.15">
      <c r="B20" s="358" t="s">
        <v>208</v>
      </c>
      <c r="C20" s="359"/>
      <c r="D20" s="359"/>
      <c r="E20" s="359"/>
      <c r="F20" s="359"/>
      <c r="G20" s="359"/>
      <c r="H20" s="359"/>
      <c r="I20" s="359"/>
      <c r="J20" s="359"/>
      <c r="K20" s="359"/>
      <c r="L20" s="359"/>
      <c r="M20" s="359"/>
      <c r="N20" s="359"/>
      <c r="O20" s="359"/>
      <c r="P20" s="359"/>
      <c r="Q20" s="360"/>
      <c r="R20" s="345">
        <v>7661</v>
      </c>
      <c r="S20" s="113"/>
      <c r="T20" s="113"/>
      <c r="U20" s="113"/>
      <c r="V20" s="113"/>
      <c r="W20" s="113"/>
      <c r="X20" s="113"/>
      <c r="Y20" s="346"/>
      <c r="Z20" s="347">
        <v>0</v>
      </c>
      <c r="AA20" s="347"/>
      <c r="AB20" s="347"/>
      <c r="AC20" s="347"/>
      <c r="AD20" s="348">
        <v>7661</v>
      </c>
      <c r="AE20" s="348"/>
      <c r="AF20" s="348"/>
      <c r="AG20" s="348"/>
      <c r="AH20" s="348"/>
      <c r="AI20" s="348"/>
      <c r="AJ20" s="348"/>
      <c r="AK20" s="348"/>
      <c r="AL20" s="352">
        <v>0</v>
      </c>
      <c r="AM20" s="119"/>
      <c r="AN20" s="119"/>
      <c r="AO20" s="353"/>
      <c r="AP20" s="350" t="s">
        <v>209</v>
      </c>
      <c r="AQ20" s="325"/>
      <c r="AR20" s="325"/>
      <c r="AS20" s="325"/>
      <c r="AT20" s="325"/>
      <c r="AU20" s="325"/>
      <c r="AV20" s="325"/>
      <c r="AW20" s="325"/>
      <c r="AX20" s="325"/>
      <c r="AY20" s="325"/>
      <c r="AZ20" s="325"/>
      <c r="BA20" s="325"/>
      <c r="BB20" s="325"/>
      <c r="BC20" s="325"/>
      <c r="BD20" s="325"/>
      <c r="BE20" s="325"/>
      <c r="BF20" s="351"/>
      <c r="BG20" s="345">
        <v>260467</v>
      </c>
      <c r="BH20" s="113"/>
      <c r="BI20" s="113"/>
      <c r="BJ20" s="113"/>
      <c r="BK20" s="113"/>
      <c r="BL20" s="113"/>
      <c r="BM20" s="113"/>
      <c r="BN20" s="346"/>
      <c r="BO20" s="347">
        <v>2.5</v>
      </c>
      <c r="BP20" s="347"/>
      <c r="BQ20" s="347"/>
      <c r="BR20" s="347"/>
      <c r="BS20" s="348" t="s">
        <v>64</v>
      </c>
      <c r="BT20" s="348"/>
      <c r="BU20" s="348"/>
      <c r="BV20" s="348"/>
      <c r="BW20" s="348"/>
      <c r="BX20" s="348"/>
      <c r="BY20" s="348"/>
      <c r="BZ20" s="348"/>
      <c r="CA20" s="348"/>
      <c r="CB20" s="349"/>
      <c r="CD20" s="350" t="s">
        <v>210</v>
      </c>
      <c r="CE20" s="325"/>
      <c r="CF20" s="325"/>
      <c r="CG20" s="325"/>
      <c r="CH20" s="325"/>
      <c r="CI20" s="325"/>
      <c r="CJ20" s="325"/>
      <c r="CK20" s="325"/>
      <c r="CL20" s="325"/>
      <c r="CM20" s="325"/>
      <c r="CN20" s="325"/>
      <c r="CO20" s="325"/>
      <c r="CP20" s="325"/>
      <c r="CQ20" s="351"/>
      <c r="CR20" s="345">
        <v>46745770</v>
      </c>
      <c r="CS20" s="113"/>
      <c r="CT20" s="113"/>
      <c r="CU20" s="113"/>
      <c r="CV20" s="113"/>
      <c r="CW20" s="113"/>
      <c r="CX20" s="113"/>
      <c r="CY20" s="346"/>
      <c r="CZ20" s="347">
        <v>100</v>
      </c>
      <c r="DA20" s="347"/>
      <c r="DB20" s="347"/>
      <c r="DC20" s="347"/>
      <c r="DD20" s="355">
        <v>4179390</v>
      </c>
      <c r="DE20" s="113"/>
      <c r="DF20" s="113"/>
      <c r="DG20" s="113"/>
      <c r="DH20" s="113"/>
      <c r="DI20" s="113"/>
      <c r="DJ20" s="113"/>
      <c r="DK20" s="113"/>
      <c r="DL20" s="113"/>
      <c r="DM20" s="113"/>
      <c r="DN20" s="113"/>
      <c r="DO20" s="113"/>
      <c r="DP20" s="346"/>
      <c r="DQ20" s="355">
        <v>24469985</v>
      </c>
      <c r="DR20" s="113"/>
      <c r="DS20" s="113"/>
      <c r="DT20" s="113"/>
      <c r="DU20" s="113"/>
      <c r="DV20" s="113"/>
      <c r="DW20" s="113"/>
      <c r="DX20" s="113"/>
      <c r="DY20" s="113"/>
      <c r="DZ20" s="113"/>
      <c r="EA20" s="113"/>
      <c r="EB20" s="113"/>
      <c r="EC20" s="356"/>
    </row>
    <row r="21" spans="2:133" ht="11.25" customHeight="1" x14ac:dyDescent="0.15">
      <c r="B21" s="350" t="s">
        <v>211</v>
      </c>
      <c r="C21" s="325"/>
      <c r="D21" s="325"/>
      <c r="E21" s="325"/>
      <c r="F21" s="325"/>
      <c r="G21" s="325"/>
      <c r="H21" s="325"/>
      <c r="I21" s="325"/>
      <c r="J21" s="325"/>
      <c r="K21" s="325"/>
      <c r="L21" s="325"/>
      <c r="M21" s="325"/>
      <c r="N21" s="325"/>
      <c r="O21" s="325"/>
      <c r="P21" s="325"/>
      <c r="Q21" s="351"/>
      <c r="R21" s="345">
        <v>8464341</v>
      </c>
      <c r="S21" s="113"/>
      <c r="T21" s="113"/>
      <c r="U21" s="113"/>
      <c r="V21" s="113"/>
      <c r="W21" s="113"/>
      <c r="X21" s="113"/>
      <c r="Y21" s="346"/>
      <c r="Z21" s="347">
        <v>17.7</v>
      </c>
      <c r="AA21" s="347"/>
      <c r="AB21" s="347"/>
      <c r="AC21" s="347"/>
      <c r="AD21" s="348">
        <v>7535756</v>
      </c>
      <c r="AE21" s="348"/>
      <c r="AF21" s="348"/>
      <c r="AG21" s="348"/>
      <c r="AH21" s="348"/>
      <c r="AI21" s="348"/>
      <c r="AJ21" s="348"/>
      <c r="AK21" s="348"/>
      <c r="AL21" s="352">
        <v>35.6</v>
      </c>
      <c r="AM21" s="119"/>
      <c r="AN21" s="119"/>
      <c r="AO21" s="353"/>
      <c r="AP21" s="350" t="s">
        <v>212</v>
      </c>
      <c r="AQ21" s="361"/>
      <c r="AR21" s="361"/>
      <c r="AS21" s="361"/>
      <c r="AT21" s="361"/>
      <c r="AU21" s="361"/>
      <c r="AV21" s="361"/>
      <c r="AW21" s="361"/>
      <c r="AX21" s="361"/>
      <c r="AY21" s="361"/>
      <c r="AZ21" s="361"/>
      <c r="BA21" s="361"/>
      <c r="BB21" s="361"/>
      <c r="BC21" s="361"/>
      <c r="BD21" s="361"/>
      <c r="BE21" s="361"/>
      <c r="BF21" s="362"/>
      <c r="BG21" s="345">
        <v>22255</v>
      </c>
      <c r="BH21" s="113"/>
      <c r="BI21" s="113"/>
      <c r="BJ21" s="113"/>
      <c r="BK21" s="113"/>
      <c r="BL21" s="113"/>
      <c r="BM21" s="113"/>
      <c r="BN21" s="346"/>
      <c r="BO21" s="347">
        <v>0.2</v>
      </c>
      <c r="BP21" s="347"/>
      <c r="BQ21" s="347"/>
      <c r="BR21" s="347"/>
      <c r="BS21" s="348" t="s">
        <v>64</v>
      </c>
      <c r="BT21" s="348"/>
      <c r="BU21" s="348"/>
      <c r="BV21" s="348"/>
      <c r="BW21" s="348"/>
      <c r="BX21" s="348"/>
      <c r="BY21" s="348"/>
      <c r="BZ21" s="348"/>
      <c r="CA21" s="348"/>
      <c r="CB21" s="349"/>
      <c r="CD21" s="363"/>
      <c r="CE21" s="364"/>
      <c r="CF21" s="364"/>
      <c r="CG21" s="364"/>
      <c r="CH21" s="364"/>
      <c r="CI21" s="364"/>
      <c r="CJ21" s="364"/>
      <c r="CK21" s="364"/>
      <c r="CL21" s="364"/>
      <c r="CM21" s="364"/>
      <c r="CN21" s="364"/>
      <c r="CO21" s="364"/>
      <c r="CP21" s="364"/>
      <c r="CQ21" s="365"/>
      <c r="CR21" s="366"/>
      <c r="CS21" s="367"/>
      <c r="CT21" s="367"/>
      <c r="CU21" s="367"/>
      <c r="CV21" s="367"/>
      <c r="CW21" s="367"/>
      <c r="CX21" s="367"/>
      <c r="CY21" s="368"/>
      <c r="CZ21" s="369"/>
      <c r="DA21" s="369"/>
      <c r="DB21" s="369"/>
      <c r="DC21" s="369"/>
      <c r="DD21" s="370"/>
      <c r="DE21" s="367"/>
      <c r="DF21" s="367"/>
      <c r="DG21" s="367"/>
      <c r="DH21" s="367"/>
      <c r="DI21" s="367"/>
      <c r="DJ21" s="367"/>
      <c r="DK21" s="367"/>
      <c r="DL21" s="367"/>
      <c r="DM21" s="367"/>
      <c r="DN21" s="367"/>
      <c r="DO21" s="367"/>
      <c r="DP21" s="368"/>
      <c r="DQ21" s="370"/>
      <c r="DR21" s="367"/>
      <c r="DS21" s="367"/>
      <c r="DT21" s="367"/>
      <c r="DU21" s="367"/>
      <c r="DV21" s="367"/>
      <c r="DW21" s="367"/>
      <c r="DX21" s="367"/>
      <c r="DY21" s="367"/>
      <c r="DZ21" s="367"/>
      <c r="EA21" s="367"/>
      <c r="EB21" s="367"/>
      <c r="EC21" s="371"/>
    </row>
    <row r="22" spans="2:133" ht="11.25" customHeight="1" x14ac:dyDescent="0.15">
      <c r="B22" s="350" t="s">
        <v>213</v>
      </c>
      <c r="C22" s="325"/>
      <c r="D22" s="325"/>
      <c r="E22" s="325"/>
      <c r="F22" s="325"/>
      <c r="G22" s="325"/>
      <c r="H22" s="325"/>
      <c r="I22" s="325"/>
      <c r="J22" s="325"/>
      <c r="K22" s="325"/>
      <c r="L22" s="325"/>
      <c r="M22" s="325"/>
      <c r="N22" s="325"/>
      <c r="O22" s="325"/>
      <c r="P22" s="325"/>
      <c r="Q22" s="351"/>
      <c r="R22" s="345">
        <v>7535756</v>
      </c>
      <c r="S22" s="113"/>
      <c r="T22" s="113"/>
      <c r="U22" s="113"/>
      <c r="V22" s="113"/>
      <c r="W22" s="113"/>
      <c r="X22" s="113"/>
      <c r="Y22" s="346"/>
      <c r="Z22" s="347">
        <v>15.7</v>
      </c>
      <c r="AA22" s="347"/>
      <c r="AB22" s="347"/>
      <c r="AC22" s="347"/>
      <c r="AD22" s="348">
        <v>7535756</v>
      </c>
      <c r="AE22" s="348"/>
      <c r="AF22" s="348"/>
      <c r="AG22" s="348"/>
      <c r="AH22" s="348"/>
      <c r="AI22" s="348"/>
      <c r="AJ22" s="348"/>
      <c r="AK22" s="348"/>
      <c r="AL22" s="352">
        <v>35.6</v>
      </c>
      <c r="AM22" s="119"/>
      <c r="AN22" s="119"/>
      <c r="AO22" s="353"/>
      <c r="AP22" s="350" t="s">
        <v>214</v>
      </c>
      <c r="AQ22" s="361"/>
      <c r="AR22" s="361"/>
      <c r="AS22" s="361"/>
      <c r="AT22" s="361"/>
      <c r="AU22" s="361"/>
      <c r="AV22" s="361"/>
      <c r="AW22" s="361"/>
      <c r="AX22" s="361"/>
      <c r="AY22" s="361"/>
      <c r="AZ22" s="361"/>
      <c r="BA22" s="361"/>
      <c r="BB22" s="361"/>
      <c r="BC22" s="361"/>
      <c r="BD22" s="361"/>
      <c r="BE22" s="361"/>
      <c r="BF22" s="362"/>
      <c r="BG22" s="345" t="s">
        <v>64</v>
      </c>
      <c r="BH22" s="113"/>
      <c r="BI22" s="113"/>
      <c r="BJ22" s="113"/>
      <c r="BK22" s="113"/>
      <c r="BL22" s="113"/>
      <c r="BM22" s="113"/>
      <c r="BN22" s="346"/>
      <c r="BO22" s="347" t="s">
        <v>64</v>
      </c>
      <c r="BP22" s="347"/>
      <c r="BQ22" s="347"/>
      <c r="BR22" s="347"/>
      <c r="BS22" s="348" t="s">
        <v>64</v>
      </c>
      <c r="BT22" s="348"/>
      <c r="BU22" s="348"/>
      <c r="BV22" s="348"/>
      <c r="BW22" s="348"/>
      <c r="BX22" s="348"/>
      <c r="BY22" s="348"/>
      <c r="BZ22" s="348"/>
      <c r="CA22" s="348"/>
      <c r="CB22" s="349"/>
      <c r="CD22" s="107" t="s">
        <v>215</v>
      </c>
      <c r="CE22" s="108"/>
      <c r="CF22" s="108"/>
      <c r="CG22" s="108"/>
      <c r="CH22" s="108"/>
      <c r="CI22" s="108"/>
      <c r="CJ22" s="108"/>
      <c r="CK22" s="108"/>
      <c r="CL22" s="108"/>
      <c r="CM22" s="108"/>
      <c r="CN22" s="108"/>
      <c r="CO22" s="108"/>
      <c r="CP22" s="108"/>
      <c r="CQ22" s="108"/>
      <c r="CR22" s="108"/>
      <c r="CS22" s="108"/>
      <c r="CT22" s="108"/>
      <c r="CU22" s="108"/>
      <c r="CV22" s="108"/>
      <c r="CW22" s="108"/>
      <c r="CX22" s="108"/>
      <c r="CY22" s="108"/>
      <c r="CZ22" s="108"/>
      <c r="DA22" s="108"/>
      <c r="DB22" s="108"/>
      <c r="DC22" s="108"/>
      <c r="DD22" s="108"/>
      <c r="DE22" s="108"/>
      <c r="DF22" s="108"/>
      <c r="DG22" s="108"/>
      <c r="DH22" s="108"/>
      <c r="DI22" s="108"/>
      <c r="DJ22" s="108"/>
      <c r="DK22" s="108"/>
      <c r="DL22" s="108"/>
      <c r="DM22" s="108"/>
      <c r="DN22" s="108"/>
      <c r="DO22" s="108"/>
      <c r="DP22" s="108"/>
      <c r="DQ22" s="108"/>
      <c r="DR22" s="108"/>
      <c r="DS22" s="108"/>
      <c r="DT22" s="108"/>
      <c r="DU22" s="108"/>
      <c r="DV22" s="108"/>
      <c r="DW22" s="108"/>
      <c r="DX22" s="108"/>
      <c r="DY22" s="108"/>
      <c r="DZ22" s="108"/>
      <c r="EA22" s="108"/>
      <c r="EB22" s="108"/>
      <c r="EC22" s="183"/>
    </row>
    <row r="23" spans="2:133" ht="11.25" customHeight="1" x14ac:dyDescent="0.15">
      <c r="B23" s="350" t="s">
        <v>216</v>
      </c>
      <c r="C23" s="325"/>
      <c r="D23" s="325"/>
      <c r="E23" s="325"/>
      <c r="F23" s="325"/>
      <c r="G23" s="325"/>
      <c r="H23" s="325"/>
      <c r="I23" s="325"/>
      <c r="J23" s="325"/>
      <c r="K23" s="325"/>
      <c r="L23" s="325"/>
      <c r="M23" s="325"/>
      <c r="N23" s="325"/>
      <c r="O23" s="325"/>
      <c r="P23" s="325"/>
      <c r="Q23" s="351"/>
      <c r="R23" s="345">
        <v>928585</v>
      </c>
      <c r="S23" s="113"/>
      <c r="T23" s="113"/>
      <c r="U23" s="113"/>
      <c r="V23" s="113"/>
      <c r="W23" s="113"/>
      <c r="X23" s="113"/>
      <c r="Y23" s="346"/>
      <c r="Z23" s="347">
        <v>1.9</v>
      </c>
      <c r="AA23" s="347"/>
      <c r="AB23" s="347"/>
      <c r="AC23" s="347"/>
      <c r="AD23" s="348" t="s">
        <v>64</v>
      </c>
      <c r="AE23" s="348"/>
      <c r="AF23" s="348"/>
      <c r="AG23" s="348"/>
      <c r="AH23" s="348"/>
      <c r="AI23" s="348"/>
      <c r="AJ23" s="348"/>
      <c r="AK23" s="348"/>
      <c r="AL23" s="352" t="s">
        <v>64</v>
      </c>
      <c r="AM23" s="119"/>
      <c r="AN23" s="119"/>
      <c r="AO23" s="353"/>
      <c r="AP23" s="350" t="s">
        <v>217</v>
      </c>
      <c r="AQ23" s="361"/>
      <c r="AR23" s="361"/>
      <c r="AS23" s="361"/>
      <c r="AT23" s="361"/>
      <c r="AU23" s="361"/>
      <c r="AV23" s="361"/>
      <c r="AW23" s="361"/>
      <c r="AX23" s="361"/>
      <c r="AY23" s="361"/>
      <c r="AZ23" s="361"/>
      <c r="BA23" s="361"/>
      <c r="BB23" s="361"/>
      <c r="BC23" s="361"/>
      <c r="BD23" s="361"/>
      <c r="BE23" s="361"/>
      <c r="BF23" s="362"/>
      <c r="BG23" s="345">
        <v>238212</v>
      </c>
      <c r="BH23" s="113"/>
      <c r="BI23" s="113"/>
      <c r="BJ23" s="113"/>
      <c r="BK23" s="113"/>
      <c r="BL23" s="113"/>
      <c r="BM23" s="113"/>
      <c r="BN23" s="346"/>
      <c r="BO23" s="347">
        <v>2.2999999999999998</v>
      </c>
      <c r="BP23" s="347"/>
      <c r="BQ23" s="347"/>
      <c r="BR23" s="347"/>
      <c r="BS23" s="348" t="s">
        <v>64</v>
      </c>
      <c r="BT23" s="348"/>
      <c r="BU23" s="348"/>
      <c r="BV23" s="348"/>
      <c r="BW23" s="348"/>
      <c r="BX23" s="348"/>
      <c r="BY23" s="348"/>
      <c r="BZ23" s="348"/>
      <c r="CA23" s="348"/>
      <c r="CB23" s="349"/>
      <c r="CD23" s="107" t="s">
        <v>157</v>
      </c>
      <c r="CE23" s="108"/>
      <c r="CF23" s="108"/>
      <c r="CG23" s="108"/>
      <c r="CH23" s="108"/>
      <c r="CI23" s="108"/>
      <c r="CJ23" s="108"/>
      <c r="CK23" s="108"/>
      <c r="CL23" s="108"/>
      <c r="CM23" s="108"/>
      <c r="CN23" s="108"/>
      <c r="CO23" s="108"/>
      <c r="CP23" s="108"/>
      <c r="CQ23" s="183"/>
      <c r="CR23" s="107" t="s">
        <v>218</v>
      </c>
      <c r="CS23" s="108"/>
      <c r="CT23" s="108"/>
      <c r="CU23" s="108"/>
      <c r="CV23" s="108"/>
      <c r="CW23" s="108"/>
      <c r="CX23" s="108"/>
      <c r="CY23" s="183"/>
      <c r="CZ23" s="107" t="s">
        <v>219</v>
      </c>
      <c r="DA23" s="108"/>
      <c r="DB23" s="108"/>
      <c r="DC23" s="183"/>
      <c r="DD23" s="107" t="s">
        <v>220</v>
      </c>
      <c r="DE23" s="108"/>
      <c r="DF23" s="108"/>
      <c r="DG23" s="108"/>
      <c r="DH23" s="108"/>
      <c r="DI23" s="108"/>
      <c r="DJ23" s="108"/>
      <c r="DK23" s="183"/>
      <c r="DL23" s="372" t="s">
        <v>221</v>
      </c>
      <c r="DM23" s="373"/>
      <c r="DN23" s="373"/>
      <c r="DO23" s="373"/>
      <c r="DP23" s="373"/>
      <c r="DQ23" s="373"/>
      <c r="DR23" s="373"/>
      <c r="DS23" s="373"/>
      <c r="DT23" s="373"/>
      <c r="DU23" s="373"/>
      <c r="DV23" s="374"/>
      <c r="DW23" s="107" t="s">
        <v>222</v>
      </c>
      <c r="DX23" s="108"/>
      <c r="DY23" s="108"/>
      <c r="DZ23" s="108"/>
      <c r="EA23" s="108"/>
      <c r="EB23" s="108"/>
      <c r="EC23" s="183"/>
    </row>
    <row r="24" spans="2:133" ht="11.25" customHeight="1" x14ac:dyDescent="0.15">
      <c r="B24" s="350" t="s">
        <v>223</v>
      </c>
      <c r="C24" s="325"/>
      <c r="D24" s="325"/>
      <c r="E24" s="325"/>
      <c r="F24" s="325"/>
      <c r="G24" s="325"/>
      <c r="H24" s="325"/>
      <c r="I24" s="325"/>
      <c r="J24" s="325"/>
      <c r="K24" s="325"/>
      <c r="L24" s="325"/>
      <c r="M24" s="325"/>
      <c r="N24" s="325"/>
      <c r="O24" s="325"/>
      <c r="P24" s="325"/>
      <c r="Q24" s="351"/>
      <c r="R24" s="345" t="s">
        <v>64</v>
      </c>
      <c r="S24" s="113"/>
      <c r="T24" s="113"/>
      <c r="U24" s="113"/>
      <c r="V24" s="113"/>
      <c r="W24" s="113"/>
      <c r="X24" s="113"/>
      <c r="Y24" s="346"/>
      <c r="Z24" s="347" t="s">
        <v>64</v>
      </c>
      <c r="AA24" s="347"/>
      <c r="AB24" s="347"/>
      <c r="AC24" s="347"/>
      <c r="AD24" s="348" t="s">
        <v>64</v>
      </c>
      <c r="AE24" s="348"/>
      <c r="AF24" s="348"/>
      <c r="AG24" s="348"/>
      <c r="AH24" s="348"/>
      <c r="AI24" s="348"/>
      <c r="AJ24" s="348"/>
      <c r="AK24" s="348"/>
      <c r="AL24" s="352" t="s">
        <v>64</v>
      </c>
      <c r="AM24" s="119"/>
      <c r="AN24" s="119"/>
      <c r="AO24" s="353"/>
      <c r="AP24" s="350" t="s">
        <v>224</v>
      </c>
      <c r="AQ24" s="361"/>
      <c r="AR24" s="361"/>
      <c r="AS24" s="361"/>
      <c r="AT24" s="361"/>
      <c r="AU24" s="361"/>
      <c r="AV24" s="361"/>
      <c r="AW24" s="361"/>
      <c r="AX24" s="361"/>
      <c r="AY24" s="361"/>
      <c r="AZ24" s="361"/>
      <c r="BA24" s="361"/>
      <c r="BB24" s="361"/>
      <c r="BC24" s="361"/>
      <c r="BD24" s="361"/>
      <c r="BE24" s="361"/>
      <c r="BF24" s="362"/>
      <c r="BG24" s="345" t="s">
        <v>64</v>
      </c>
      <c r="BH24" s="113"/>
      <c r="BI24" s="113"/>
      <c r="BJ24" s="113"/>
      <c r="BK24" s="113"/>
      <c r="BL24" s="113"/>
      <c r="BM24" s="113"/>
      <c r="BN24" s="346"/>
      <c r="BO24" s="347" t="s">
        <v>64</v>
      </c>
      <c r="BP24" s="347"/>
      <c r="BQ24" s="347"/>
      <c r="BR24" s="347"/>
      <c r="BS24" s="348" t="s">
        <v>64</v>
      </c>
      <c r="BT24" s="348"/>
      <c r="BU24" s="348"/>
      <c r="BV24" s="348"/>
      <c r="BW24" s="348"/>
      <c r="BX24" s="348"/>
      <c r="BY24" s="348"/>
      <c r="BZ24" s="348"/>
      <c r="CA24" s="348"/>
      <c r="CB24" s="349"/>
      <c r="CD24" s="334" t="s">
        <v>225</v>
      </c>
      <c r="CE24" s="335"/>
      <c r="CF24" s="335"/>
      <c r="CG24" s="335"/>
      <c r="CH24" s="335"/>
      <c r="CI24" s="335"/>
      <c r="CJ24" s="335"/>
      <c r="CK24" s="335"/>
      <c r="CL24" s="335"/>
      <c r="CM24" s="335"/>
      <c r="CN24" s="335"/>
      <c r="CO24" s="335"/>
      <c r="CP24" s="335"/>
      <c r="CQ24" s="336"/>
      <c r="CR24" s="337">
        <v>21147498</v>
      </c>
      <c r="CS24" s="338"/>
      <c r="CT24" s="338"/>
      <c r="CU24" s="338"/>
      <c r="CV24" s="338"/>
      <c r="CW24" s="338"/>
      <c r="CX24" s="338"/>
      <c r="CY24" s="339"/>
      <c r="CZ24" s="342">
        <v>45.2</v>
      </c>
      <c r="DA24" s="343"/>
      <c r="DB24" s="343"/>
      <c r="DC24" s="354"/>
      <c r="DD24" s="375">
        <v>13239457</v>
      </c>
      <c r="DE24" s="338"/>
      <c r="DF24" s="338"/>
      <c r="DG24" s="338"/>
      <c r="DH24" s="338"/>
      <c r="DI24" s="338"/>
      <c r="DJ24" s="338"/>
      <c r="DK24" s="339"/>
      <c r="DL24" s="375">
        <v>11436116</v>
      </c>
      <c r="DM24" s="338"/>
      <c r="DN24" s="338"/>
      <c r="DO24" s="338"/>
      <c r="DP24" s="338"/>
      <c r="DQ24" s="338"/>
      <c r="DR24" s="338"/>
      <c r="DS24" s="338"/>
      <c r="DT24" s="338"/>
      <c r="DU24" s="338"/>
      <c r="DV24" s="339"/>
      <c r="DW24" s="342">
        <v>53.9</v>
      </c>
      <c r="DX24" s="343"/>
      <c r="DY24" s="343"/>
      <c r="DZ24" s="343"/>
      <c r="EA24" s="343"/>
      <c r="EB24" s="343"/>
      <c r="EC24" s="344"/>
    </row>
    <row r="25" spans="2:133" ht="11.25" customHeight="1" x14ac:dyDescent="0.15">
      <c r="B25" s="350" t="s">
        <v>226</v>
      </c>
      <c r="C25" s="325"/>
      <c r="D25" s="325"/>
      <c r="E25" s="325"/>
      <c r="F25" s="325"/>
      <c r="G25" s="325"/>
      <c r="H25" s="325"/>
      <c r="I25" s="325"/>
      <c r="J25" s="325"/>
      <c r="K25" s="325"/>
      <c r="L25" s="325"/>
      <c r="M25" s="325"/>
      <c r="N25" s="325"/>
      <c r="O25" s="325"/>
      <c r="P25" s="325"/>
      <c r="Q25" s="351"/>
      <c r="R25" s="345">
        <v>22201209</v>
      </c>
      <c r="S25" s="113"/>
      <c r="T25" s="113"/>
      <c r="U25" s="113"/>
      <c r="V25" s="113"/>
      <c r="W25" s="113"/>
      <c r="X25" s="113"/>
      <c r="Y25" s="346"/>
      <c r="Z25" s="347">
        <v>46.4</v>
      </c>
      <c r="AA25" s="347"/>
      <c r="AB25" s="347"/>
      <c r="AC25" s="347"/>
      <c r="AD25" s="348">
        <v>21034412</v>
      </c>
      <c r="AE25" s="348"/>
      <c r="AF25" s="348"/>
      <c r="AG25" s="348"/>
      <c r="AH25" s="348"/>
      <c r="AI25" s="348"/>
      <c r="AJ25" s="348"/>
      <c r="AK25" s="348"/>
      <c r="AL25" s="352">
        <v>99.4</v>
      </c>
      <c r="AM25" s="119"/>
      <c r="AN25" s="119"/>
      <c r="AO25" s="353"/>
      <c r="AP25" s="350" t="s">
        <v>227</v>
      </c>
      <c r="AQ25" s="361"/>
      <c r="AR25" s="361"/>
      <c r="AS25" s="361"/>
      <c r="AT25" s="361"/>
      <c r="AU25" s="361"/>
      <c r="AV25" s="361"/>
      <c r="AW25" s="361"/>
      <c r="AX25" s="361"/>
      <c r="AY25" s="361"/>
      <c r="AZ25" s="361"/>
      <c r="BA25" s="361"/>
      <c r="BB25" s="361"/>
      <c r="BC25" s="361"/>
      <c r="BD25" s="361"/>
      <c r="BE25" s="361"/>
      <c r="BF25" s="362"/>
      <c r="BG25" s="345" t="s">
        <v>64</v>
      </c>
      <c r="BH25" s="113"/>
      <c r="BI25" s="113"/>
      <c r="BJ25" s="113"/>
      <c r="BK25" s="113"/>
      <c r="BL25" s="113"/>
      <c r="BM25" s="113"/>
      <c r="BN25" s="346"/>
      <c r="BO25" s="347" t="s">
        <v>64</v>
      </c>
      <c r="BP25" s="347"/>
      <c r="BQ25" s="347"/>
      <c r="BR25" s="347"/>
      <c r="BS25" s="348" t="s">
        <v>64</v>
      </c>
      <c r="BT25" s="348"/>
      <c r="BU25" s="348"/>
      <c r="BV25" s="348"/>
      <c r="BW25" s="348"/>
      <c r="BX25" s="348"/>
      <c r="BY25" s="348"/>
      <c r="BZ25" s="348"/>
      <c r="CA25" s="348"/>
      <c r="CB25" s="349"/>
      <c r="CD25" s="350" t="s">
        <v>228</v>
      </c>
      <c r="CE25" s="325"/>
      <c r="CF25" s="325"/>
      <c r="CG25" s="325"/>
      <c r="CH25" s="325"/>
      <c r="CI25" s="325"/>
      <c r="CJ25" s="325"/>
      <c r="CK25" s="325"/>
      <c r="CL25" s="325"/>
      <c r="CM25" s="325"/>
      <c r="CN25" s="325"/>
      <c r="CO25" s="325"/>
      <c r="CP25" s="325"/>
      <c r="CQ25" s="351"/>
      <c r="CR25" s="345">
        <v>6524394</v>
      </c>
      <c r="CS25" s="376"/>
      <c r="CT25" s="376"/>
      <c r="CU25" s="376"/>
      <c r="CV25" s="376"/>
      <c r="CW25" s="376"/>
      <c r="CX25" s="376"/>
      <c r="CY25" s="377"/>
      <c r="CZ25" s="352">
        <v>14</v>
      </c>
      <c r="DA25" s="378"/>
      <c r="DB25" s="378"/>
      <c r="DC25" s="379"/>
      <c r="DD25" s="355">
        <v>5527400</v>
      </c>
      <c r="DE25" s="376"/>
      <c r="DF25" s="376"/>
      <c r="DG25" s="376"/>
      <c r="DH25" s="376"/>
      <c r="DI25" s="376"/>
      <c r="DJ25" s="376"/>
      <c r="DK25" s="377"/>
      <c r="DL25" s="355">
        <v>5195592</v>
      </c>
      <c r="DM25" s="376"/>
      <c r="DN25" s="376"/>
      <c r="DO25" s="376"/>
      <c r="DP25" s="376"/>
      <c r="DQ25" s="376"/>
      <c r="DR25" s="376"/>
      <c r="DS25" s="376"/>
      <c r="DT25" s="376"/>
      <c r="DU25" s="376"/>
      <c r="DV25" s="377"/>
      <c r="DW25" s="352">
        <v>24.5</v>
      </c>
      <c r="DX25" s="378"/>
      <c r="DY25" s="378"/>
      <c r="DZ25" s="378"/>
      <c r="EA25" s="378"/>
      <c r="EB25" s="378"/>
      <c r="EC25" s="380"/>
    </row>
    <row r="26" spans="2:133" ht="11.25" customHeight="1" x14ac:dyDescent="0.15">
      <c r="B26" s="350" t="s">
        <v>229</v>
      </c>
      <c r="C26" s="325"/>
      <c r="D26" s="325"/>
      <c r="E26" s="325"/>
      <c r="F26" s="325"/>
      <c r="G26" s="325"/>
      <c r="H26" s="325"/>
      <c r="I26" s="325"/>
      <c r="J26" s="325"/>
      <c r="K26" s="325"/>
      <c r="L26" s="325"/>
      <c r="M26" s="325"/>
      <c r="N26" s="325"/>
      <c r="O26" s="325"/>
      <c r="P26" s="325"/>
      <c r="Q26" s="351"/>
      <c r="R26" s="345">
        <v>8918</v>
      </c>
      <c r="S26" s="113"/>
      <c r="T26" s="113"/>
      <c r="U26" s="113"/>
      <c r="V26" s="113"/>
      <c r="W26" s="113"/>
      <c r="X26" s="113"/>
      <c r="Y26" s="346"/>
      <c r="Z26" s="347">
        <v>0</v>
      </c>
      <c r="AA26" s="347"/>
      <c r="AB26" s="347"/>
      <c r="AC26" s="347"/>
      <c r="AD26" s="348">
        <v>8918</v>
      </c>
      <c r="AE26" s="348"/>
      <c r="AF26" s="348"/>
      <c r="AG26" s="348"/>
      <c r="AH26" s="348"/>
      <c r="AI26" s="348"/>
      <c r="AJ26" s="348"/>
      <c r="AK26" s="348"/>
      <c r="AL26" s="352">
        <v>0</v>
      </c>
      <c r="AM26" s="119"/>
      <c r="AN26" s="119"/>
      <c r="AO26" s="353"/>
      <c r="AP26" s="350" t="s">
        <v>230</v>
      </c>
      <c r="AQ26" s="361"/>
      <c r="AR26" s="361"/>
      <c r="AS26" s="361"/>
      <c r="AT26" s="361"/>
      <c r="AU26" s="361"/>
      <c r="AV26" s="361"/>
      <c r="AW26" s="361"/>
      <c r="AX26" s="361"/>
      <c r="AY26" s="361"/>
      <c r="AZ26" s="361"/>
      <c r="BA26" s="361"/>
      <c r="BB26" s="361"/>
      <c r="BC26" s="361"/>
      <c r="BD26" s="361"/>
      <c r="BE26" s="361"/>
      <c r="BF26" s="362"/>
      <c r="BG26" s="345" t="s">
        <v>64</v>
      </c>
      <c r="BH26" s="113"/>
      <c r="BI26" s="113"/>
      <c r="BJ26" s="113"/>
      <c r="BK26" s="113"/>
      <c r="BL26" s="113"/>
      <c r="BM26" s="113"/>
      <c r="BN26" s="346"/>
      <c r="BO26" s="347" t="s">
        <v>64</v>
      </c>
      <c r="BP26" s="347"/>
      <c r="BQ26" s="347"/>
      <c r="BR26" s="347"/>
      <c r="BS26" s="348" t="s">
        <v>64</v>
      </c>
      <c r="BT26" s="348"/>
      <c r="BU26" s="348"/>
      <c r="BV26" s="348"/>
      <c r="BW26" s="348"/>
      <c r="BX26" s="348"/>
      <c r="BY26" s="348"/>
      <c r="BZ26" s="348"/>
      <c r="CA26" s="348"/>
      <c r="CB26" s="349"/>
      <c r="CD26" s="350" t="s">
        <v>231</v>
      </c>
      <c r="CE26" s="325"/>
      <c r="CF26" s="325"/>
      <c r="CG26" s="325"/>
      <c r="CH26" s="325"/>
      <c r="CI26" s="325"/>
      <c r="CJ26" s="325"/>
      <c r="CK26" s="325"/>
      <c r="CL26" s="325"/>
      <c r="CM26" s="325"/>
      <c r="CN26" s="325"/>
      <c r="CO26" s="325"/>
      <c r="CP26" s="325"/>
      <c r="CQ26" s="351"/>
      <c r="CR26" s="345">
        <v>3455745</v>
      </c>
      <c r="CS26" s="113"/>
      <c r="CT26" s="113"/>
      <c r="CU26" s="113"/>
      <c r="CV26" s="113"/>
      <c r="CW26" s="113"/>
      <c r="CX26" s="113"/>
      <c r="CY26" s="346"/>
      <c r="CZ26" s="352">
        <v>7.4</v>
      </c>
      <c r="DA26" s="378"/>
      <c r="DB26" s="378"/>
      <c r="DC26" s="379"/>
      <c r="DD26" s="355">
        <v>3159958</v>
      </c>
      <c r="DE26" s="113"/>
      <c r="DF26" s="113"/>
      <c r="DG26" s="113"/>
      <c r="DH26" s="113"/>
      <c r="DI26" s="113"/>
      <c r="DJ26" s="113"/>
      <c r="DK26" s="346"/>
      <c r="DL26" s="355" t="s">
        <v>64</v>
      </c>
      <c r="DM26" s="113"/>
      <c r="DN26" s="113"/>
      <c r="DO26" s="113"/>
      <c r="DP26" s="113"/>
      <c r="DQ26" s="113"/>
      <c r="DR26" s="113"/>
      <c r="DS26" s="113"/>
      <c r="DT26" s="113"/>
      <c r="DU26" s="113"/>
      <c r="DV26" s="346"/>
      <c r="DW26" s="352" t="s">
        <v>64</v>
      </c>
      <c r="DX26" s="378"/>
      <c r="DY26" s="378"/>
      <c r="DZ26" s="378"/>
      <c r="EA26" s="378"/>
      <c r="EB26" s="378"/>
      <c r="EC26" s="380"/>
    </row>
    <row r="27" spans="2:133" ht="11.25" customHeight="1" x14ac:dyDescent="0.15">
      <c r="B27" s="350" t="s">
        <v>232</v>
      </c>
      <c r="C27" s="325"/>
      <c r="D27" s="325"/>
      <c r="E27" s="325"/>
      <c r="F27" s="325"/>
      <c r="G27" s="325"/>
      <c r="H27" s="325"/>
      <c r="I27" s="325"/>
      <c r="J27" s="325"/>
      <c r="K27" s="325"/>
      <c r="L27" s="325"/>
      <c r="M27" s="325"/>
      <c r="N27" s="325"/>
      <c r="O27" s="325"/>
      <c r="P27" s="325"/>
      <c r="Q27" s="351"/>
      <c r="R27" s="345">
        <v>202679</v>
      </c>
      <c r="S27" s="113"/>
      <c r="T27" s="113"/>
      <c r="U27" s="113"/>
      <c r="V27" s="113"/>
      <c r="W27" s="113"/>
      <c r="X27" s="113"/>
      <c r="Y27" s="346"/>
      <c r="Z27" s="347">
        <v>0.4</v>
      </c>
      <c r="AA27" s="347"/>
      <c r="AB27" s="347"/>
      <c r="AC27" s="347"/>
      <c r="AD27" s="348" t="s">
        <v>64</v>
      </c>
      <c r="AE27" s="348"/>
      <c r="AF27" s="348"/>
      <c r="AG27" s="348"/>
      <c r="AH27" s="348"/>
      <c r="AI27" s="348"/>
      <c r="AJ27" s="348"/>
      <c r="AK27" s="348"/>
      <c r="AL27" s="352" t="s">
        <v>64</v>
      </c>
      <c r="AM27" s="119"/>
      <c r="AN27" s="119"/>
      <c r="AO27" s="353"/>
      <c r="AP27" s="350" t="s">
        <v>233</v>
      </c>
      <c r="AQ27" s="325"/>
      <c r="AR27" s="325"/>
      <c r="AS27" s="325"/>
      <c r="AT27" s="325"/>
      <c r="AU27" s="325"/>
      <c r="AV27" s="325"/>
      <c r="AW27" s="325"/>
      <c r="AX27" s="325"/>
      <c r="AY27" s="325"/>
      <c r="AZ27" s="325"/>
      <c r="BA27" s="325"/>
      <c r="BB27" s="325"/>
      <c r="BC27" s="325"/>
      <c r="BD27" s="325"/>
      <c r="BE27" s="325"/>
      <c r="BF27" s="351"/>
      <c r="BG27" s="345">
        <v>10378801</v>
      </c>
      <c r="BH27" s="113"/>
      <c r="BI27" s="113"/>
      <c r="BJ27" s="113"/>
      <c r="BK27" s="113"/>
      <c r="BL27" s="113"/>
      <c r="BM27" s="113"/>
      <c r="BN27" s="346"/>
      <c r="BO27" s="347">
        <v>100</v>
      </c>
      <c r="BP27" s="347"/>
      <c r="BQ27" s="347"/>
      <c r="BR27" s="347"/>
      <c r="BS27" s="348">
        <v>466825</v>
      </c>
      <c r="BT27" s="348"/>
      <c r="BU27" s="348"/>
      <c r="BV27" s="348"/>
      <c r="BW27" s="348"/>
      <c r="BX27" s="348"/>
      <c r="BY27" s="348"/>
      <c r="BZ27" s="348"/>
      <c r="CA27" s="348"/>
      <c r="CB27" s="349"/>
      <c r="CD27" s="350" t="s">
        <v>234</v>
      </c>
      <c r="CE27" s="325"/>
      <c r="CF27" s="325"/>
      <c r="CG27" s="325"/>
      <c r="CH27" s="325"/>
      <c r="CI27" s="325"/>
      <c r="CJ27" s="325"/>
      <c r="CK27" s="325"/>
      <c r="CL27" s="325"/>
      <c r="CM27" s="325"/>
      <c r="CN27" s="325"/>
      <c r="CO27" s="325"/>
      <c r="CP27" s="325"/>
      <c r="CQ27" s="351"/>
      <c r="CR27" s="345">
        <v>10797415</v>
      </c>
      <c r="CS27" s="376"/>
      <c r="CT27" s="376"/>
      <c r="CU27" s="376"/>
      <c r="CV27" s="376"/>
      <c r="CW27" s="376"/>
      <c r="CX27" s="376"/>
      <c r="CY27" s="377"/>
      <c r="CZ27" s="352">
        <v>23.1</v>
      </c>
      <c r="DA27" s="378"/>
      <c r="DB27" s="378"/>
      <c r="DC27" s="379"/>
      <c r="DD27" s="355">
        <v>3958597</v>
      </c>
      <c r="DE27" s="376"/>
      <c r="DF27" s="376"/>
      <c r="DG27" s="376"/>
      <c r="DH27" s="376"/>
      <c r="DI27" s="376"/>
      <c r="DJ27" s="376"/>
      <c r="DK27" s="377"/>
      <c r="DL27" s="355">
        <v>2487064</v>
      </c>
      <c r="DM27" s="376"/>
      <c r="DN27" s="376"/>
      <c r="DO27" s="376"/>
      <c r="DP27" s="376"/>
      <c r="DQ27" s="376"/>
      <c r="DR27" s="376"/>
      <c r="DS27" s="376"/>
      <c r="DT27" s="376"/>
      <c r="DU27" s="376"/>
      <c r="DV27" s="377"/>
      <c r="DW27" s="352">
        <v>11.7</v>
      </c>
      <c r="DX27" s="378"/>
      <c r="DY27" s="378"/>
      <c r="DZ27" s="378"/>
      <c r="EA27" s="378"/>
      <c r="EB27" s="378"/>
      <c r="EC27" s="380"/>
    </row>
    <row r="28" spans="2:133" ht="11.25" customHeight="1" x14ac:dyDescent="0.15">
      <c r="B28" s="350" t="s">
        <v>235</v>
      </c>
      <c r="C28" s="325"/>
      <c r="D28" s="325"/>
      <c r="E28" s="325"/>
      <c r="F28" s="325"/>
      <c r="G28" s="325"/>
      <c r="H28" s="325"/>
      <c r="I28" s="325"/>
      <c r="J28" s="325"/>
      <c r="K28" s="325"/>
      <c r="L28" s="325"/>
      <c r="M28" s="325"/>
      <c r="N28" s="325"/>
      <c r="O28" s="325"/>
      <c r="P28" s="325"/>
      <c r="Q28" s="351"/>
      <c r="R28" s="345">
        <v>336583</v>
      </c>
      <c r="S28" s="113"/>
      <c r="T28" s="113"/>
      <c r="U28" s="113"/>
      <c r="V28" s="113"/>
      <c r="W28" s="113"/>
      <c r="X28" s="113"/>
      <c r="Y28" s="346"/>
      <c r="Z28" s="347">
        <v>0.7</v>
      </c>
      <c r="AA28" s="347"/>
      <c r="AB28" s="347"/>
      <c r="AC28" s="347"/>
      <c r="AD28" s="348">
        <v>94096</v>
      </c>
      <c r="AE28" s="348"/>
      <c r="AF28" s="348"/>
      <c r="AG28" s="348"/>
      <c r="AH28" s="348"/>
      <c r="AI28" s="348"/>
      <c r="AJ28" s="348"/>
      <c r="AK28" s="348"/>
      <c r="AL28" s="352">
        <v>0.4</v>
      </c>
      <c r="AM28" s="119"/>
      <c r="AN28" s="119"/>
      <c r="AO28" s="353"/>
      <c r="AP28" s="350"/>
      <c r="AQ28" s="325"/>
      <c r="AR28" s="325"/>
      <c r="AS28" s="325"/>
      <c r="AT28" s="325"/>
      <c r="AU28" s="325"/>
      <c r="AV28" s="325"/>
      <c r="AW28" s="325"/>
      <c r="AX28" s="325"/>
      <c r="AY28" s="325"/>
      <c r="AZ28" s="325"/>
      <c r="BA28" s="325"/>
      <c r="BB28" s="325"/>
      <c r="BC28" s="325"/>
      <c r="BD28" s="325"/>
      <c r="BE28" s="325"/>
      <c r="BF28" s="351"/>
      <c r="BG28" s="345"/>
      <c r="BH28" s="113"/>
      <c r="BI28" s="113"/>
      <c r="BJ28" s="113"/>
      <c r="BK28" s="113"/>
      <c r="BL28" s="113"/>
      <c r="BM28" s="113"/>
      <c r="BN28" s="346"/>
      <c r="BO28" s="347"/>
      <c r="BP28" s="347"/>
      <c r="BQ28" s="347"/>
      <c r="BR28" s="347"/>
      <c r="BS28" s="355"/>
      <c r="BT28" s="113"/>
      <c r="BU28" s="113"/>
      <c r="BV28" s="113"/>
      <c r="BW28" s="113"/>
      <c r="BX28" s="113"/>
      <c r="BY28" s="113"/>
      <c r="BZ28" s="113"/>
      <c r="CA28" s="113"/>
      <c r="CB28" s="356"/>
      <c r="CD28" s="350" t="s">
        <v>236</v>
      </c>
      <c r="CE28" s="325"/>
      <c r="CF28" s="325"/>
      <c r="CG28" s="325"/>
      <c r="CH28" s="325"/>
      <c r="CI28" s="325"/>
      <c r="CJ28" s="325"/>
      <c r="CK28" s="325"/>
      <c r="CL28" s="325"/>
      <c r="CM28" s="325"/>
      <c r="CN28" s="325"/>
      <c r="CO28" s="325"/>
      <c r="CP28" s="325"/>
      <c r="CQ28" s="351"/>
      <c r="CR28" s="345">
        <v>3825689</v>
      </c>
      <c r="CS28" s="113"/>
      <c r="CT28" s="113"/>
      <c r="CU28" s="113"/>
      <c r="CV28" s="113"/>
      <c r="CW28" s="113"/>
      <c r="CX28" s="113"/>
      <c r="CY28" s="346"/>
      <c r="CZ28" s="352">
        <v>8.1999999999999993</v>
      </c>
      <c r="DA28" s="378"/>
      <c r="DB28" s="378"/>
      <c r="DC28" s="379"/>
      <c r="DD28" s="355">
        <v>3753460</v>
      </c>
      <c r="DE28" s="113"/>
      <c r="DF28" s="113"/>
      <c r="DG28" s="113"/>
      <c r="DH28" s="113"/>
      <c r="DI28" s="113"/>
      <c r="DJ28" s="113"/>
      <c r="DK28" s="346"/>
      <c r="DL28" s="355">
        <v>3753460</v>
      </c>
      <c r="DM28" s="113"/>
      <c r="DN28" s="113"/>
      <c r="DO28" s="113"/>
      <c r="DP28" s="113"/>
      <c r="DQ28" s="113"/>
      <c r="DR28" s="113"/>
      <c r="DS28" s="113"/>
      <c r="DT28" s="113"/>
      <c r="DU28" s="113"/>
      <c r="DV28" s="346"/>
      <c r="DW28" s="352">
        <v>17.7</v>
      </c>
      <c r="DX28" s="378"/>
      <c r="DY28" s="378"/>
      <c r="DZ28" s="378"/>
      <c r="EA28" s="378"/>
      <c r="EB28" s="378"/>
      <c r="EC28" s="380"/>
    </row>
    <row r="29" spans="2:133" ht="11.25" customHeight="1" x14ac:dyDescent="0.15">
      <c r="B29" s="350" t="s">
        <v>237</v>
      </c>
      <c r="C29" s="325"/>
      <c r="D29" s="325"/>
      <c r="E29" s="325"/>
      <c r="F29" s="325"/>
      <c r="G29" s="325"/>
      <c r="H29" s="325"/>
      <c r="I29" s="325"/>
      <c r="J29" s="325"/>
      <c r="K29" s="325"/>
      <c r="L29" s="325"/>
      <c r="M29" s="325"/>
      <c r="N29" s="325"/>
      <c r="O29" s="325"/>
      <c r="P29" s="325"/>
      <c r="Q29" s="351"/>
      <c r="R29" s="345">
        <v>410167</v>
      </c>
      <c r="S29" s="113"/>
      <c r="T29" s="113"/>
      <c r="U29" s="113"/>
      <c r="V29" s="113"/>
      <c r="W29" s="113"/>
      <c r="X29" s="113"/>
      <c r="Y29" s="346"/>
      <c r="Z29" s="347">
        <v>0.9</v>
      </c>
      <c r="AA29" s="347"/>
      <c r="AB29" s="347"/>
      <c r="AC29" s="347"/>
      <c r="AD29" s="348" t="s">
        <v>64</v>
      </c>
      <c r="AE29" s="348"/>
      <c r="AF29" s="348"/>
      <c r="AG29" s="348"/>
      <c r="AH29" s="348"/>
      <c r="AI29" s="348"/>
      <c r="AJ29" s="348"/>
      <c r="AK29" s="348"/>
      <c r="AL29" s="352" t="s">
        <v>64</v>
      </c>
      <c r="AM29" s="119"/>
      <c r="AN29" s="119"/>
      <c r="AO29" s="353"/>
      <c r="AP29" s="363"/>
      <c r="AQ29" s="364"/>
      <c r="AR29" s="364"/>
      <c r="AS29" s="364"/>
      <c r="AT29" s="364"/>
      <c r="AU29" s="364"/>
      <c r="AV29" s="364"/>
      <c r="AW29" s="364"/>
      <c r="AX29" s="364"/>
      <c r="AY29" s="364"/>
      <c r="AZ29" s="364"/>
      <c r="BA29" s="364"/>
      <c r="BB29" s="364"/>
      <c r="BC29" s="364"/>
      <c r="BD29" s="364"/>
      <c r="BE29" s="364"/>
      <c r="BF29" s="365"/>
      <c r="BG29" s="345"/>
      <c r="BH29" s="113"/>
      <c r="BI29" s="113"/>
      <c r="BJ29" s="113"/>
      <c r="BK29" s="113"/>
      <c r="BL29" s="113"/>
      <c r="BM29" s="113"/>
      <c r="BN29" s="346"/>
      <c r="BO29" s="347"/>
      <c r="BP29" s="347"/>
      <c r="BQ29" s="347"/>
      <c r="BR29" s="347"/>
      <c r="BS29" s="348"/>
      <c r="BT29" s="348"/>
      <c r="BU29" s="348"/>
      <c r="BV29" s="348"/>
      <c r="BW29" s="348"/>
      <c r="BX29" s="348"/>
      <c r="BY29" s="348"/>
      <c r="BZ29" s="348"/>
      <c r="CA29" s="348"/>
      <c r="CB29" s="349"/>
      <c r="CD29" s="265" t="s">
        <v>238</v>
      </c>
      <c r="CE29" s="261"/>
      <c r="CF29" s="350" t="s">
        <v>239</v>
      </c>
      <c r="CG29" s="325"/>
      <c r="CH29" s="325"/>
      <c r="CI29" s="325"/>
      <c r="CJ29" s="325"/>
      <c r="CK29" s="325"/>
      <c r="CL29" s="325"/>
      <c r="CM29" s="325"/>
      <c r="CN29" s="325"/>
      <c r="CO29" s="325"/>
      <c r="CP29" s="325"/>
      <c r="CQ29" s="351"/>
      <c r="CR29" s="345">
        <v>3825686</v>
      </c>
      <c r="CS29" s="376"/>
      <c r="CT29" s="376"/>
      <c r="CU29" s="376"/>
      <c r="CV29" s="376"/>
      <c r="CW29" s="376"/>
      <c r="CX29" s="376"/>
      <c r="CY29" s="377"/>
      <c r="CZ29" s="352">
        <v>8.1999999999999993</v>
      </c>
      <c r="DA29" s="378"/>
      <c r="DB29" s="378"/>
      <c r="DC29" s="379"/>
      <c r="DD29" s="355">
        <v>3753457</v>
      </c>
      <c r="DE29" s="376"/>
      <c r="DF29" s="376"/>
      <c r="DG29" s="376"/>
      <c r="DH29" s="376"/>
      <c r="DI29" s="376"/>
      <c r="DJ29" s="376"/>
      <c r="DK29" s="377"/>
      <c r="DL29" s="355">
        <v>3753457</v>
      </c>
      <c r="DM29" s="376"/>
      <c r="DN29" s="376"/>
      <c r="DO29" s="376"/>
      <c r="DP29" s="376"/>
      <c r="DQ29" s="376"/>
      <c r="DR29" s="376"/>
      <c r="DS29" s="376"/>
      <c r="DT29" s="376"/>
      <c r="DU29" s="376"/>
      <c r="DV29" s="377"/>
      <c r="DW29" s="352">
        <v>17.7</v>
      </c>
      <c r="DX29" s="378"/>
      <c r="DY29" s="378"/>
      <c r="DZ29" s="378"/>
      <c r="EA29" s="378"/>
      <c r="EB29" s="378"/>
      <c r="EC29" s="380"/>
    </row>
    <row r="30" spans="2:133" ht="11.25" customHeight="1" x14ac:dyDescent="0.15">
      <c r="B30" s="350" t="s">
        <v>240</v>
      </c>
      <c r="C30" s="325"/>
      <c r="D30" s="325"/>
      <c r="E30" s="325"/>
      <c r="F30" s="325"/>
      <c r="G30" s="325"/>
      <c r="H30" s="325"/>
      <c r="I30" s="325"/>
      <c r="J30" s="325"/>
      <c r="K30" s="325"/>
      <c r="L30" s="325"/>
      <c r="M30" s="325"/>
      <c r="N30" s="325"/>
      <c r="O30" s="325"/>
      <c r="P30" s="325"/>
      <c r="Q30" s="351"/>
      <c r="R30" s="345">
        <v>7931388</v>
      </c>
      <c r="S30" s="113"/>
      <c r="T30" s="113"/>
      <c r="U30" s="113"/>
      <c r="V30" s="113"/>
      <c r="W30" s="113"/>
      <c r="X30" s="113"/>
      <c r="Y30" s="346"/>
      <c r="Z30" s="347">
        <v>16.600000000000001</v>
      </c>
      <c r="AA30" s="347"/>
      <c r="AB30" s="347"/>
      <c r="AC30" s="347"/>
      <c r="AD30" s="348" t="s">
        <v>64</v>
      </c>
      <c r="AE30" s="348"/>
      <c r="AF30" s="348"/>
      <c r="AG30" s="348"/>
      <c r="AH30" s="348"/>
      <c r="AI30" s="348"/>
      <c r="AJ30" s="348"/>
      <c r="AK30" s="348"/>
      <c r="AL30" s="352" t="s">
        <v>64</v>
      </c>
      <c r="AM30" s="119"/>
      <c r="AN30" s="119"/>
      <c r="AO30" s="353"/>
      <c r="AP30" s="107" t="s">
        <v>157</v>
      </c>
      <c r="AQ30" s="108"/>
      <c r="AR30" s="108"/>
      <c r="AS30" s="108"/>
      <c r="AT30" s="108"/>
      <c r="AU30" s="108"/>
      <c r="AV30" s="108"/>
      <c r="AW30" s="108"/>
      <c r="AX30" s="108"/>
      <c r="AY30" s="108"/>
      <c r="AZ30" s="108"/>
      <c r="BA30" s="108"/>
      <c r="BB30" s="108"/>
      <c r="BC30" s="108"/>
      <c r="BD30" s="108"/>
      <c r="BE30" s="108"/>
      <c r="BF30" s="183"/>
      <c r="BG30" s="107" t="s">
        <v>241</v>
      </c>
      <c r="BH30" s="381"/>
      <c r="BI30" s="381"/>
      <c r="BJ30" s="381"/>
      <c r="BK30" s="381"/>
      <c r="BL30" s="381"/>
      <c r="BM30" s="381"/>
      <c r="BN30" s="381"/>
      <c r="BO30" s="381"/>
      <c r="BP30" s="381"/>
      <c r="BQ30" s="382"/>
      <c r="BR30" s="107" t="s">
        <v>242</v>
      </c>
      <c r="BS30" s="381"/>
      <c r="BT30" s="381"/>
      <c r="BU30" s="381"/>
      <c r="BV30" s="381"/>
      <c r="BW30" s="381"/>
      <c r="BX30" s="381"/>
      <c r="BY30" s="381"/>
      <c r="BZ30" s="381"/>
      <c r="CA30" s="381"/>
      <c r="CB30" s="382"/>
      <c r="CD30" s="276"/>
      <c r="CE30" s="272"/>
      <c r="CF30" s="350" t="s">
        <v>243</v>
      </c>
      <c r="CG30" s="325"/>
      <c r="CH30" s="325"/>
      <c r="CI30" s="325"/>
      <c r="CJ30" s="325"/>
      <c r="CK30" s="325"/>
      <c r="CL30" s="325"/>
      <c r="CM30" s="325"/>
      <c r="CN30" s="325"/>
      <c r="CO30" s="325"/>
      <c r="CP30" s="325"/>
      <c r="CQ30" s="351"/>
      <c r="CR30" s="345">
        <v>3660904</v>
      </c>
      <c r="CS30" s="113"/>
      <c r="CT30" s="113"/>
      <c r="CU30" s="113"/>
      <c r="CV30" s="113"/>
      <c r="CW30" s="113"/>
      <c r="CX30" s="113"/>
      <c r="CY30" s="346"/>
      <c r="CZ30" s="352">
        <v>7.8</v>
      </c>
      <c r="DA30" s="378"/>
      <c r="DB30" s="378"/>
      <c r="DC30" s="379"/>
      <c r="DD30" s="355">
        <v>3588675</v>
      </c>
      <c r="DE30" s="113"/>
      <c r="DF30" s="113"/>
      <c r="DG30" s="113"/>
      <c r="DH30" s="113"/>
      <c r="DI30" s="113"/>
      <c r="DJ30" s="113"/>
      <c r="DK30" s="346"/>
      <c r="DL30" s="355">
        <v>3588675</v>
      </c>
      <c r="DM30" s="113"/>
      <c r="DN30" s="113"/>
      <c r="DO30" s="113"/>
      <c r="DP30" s="113"/>
      <c r="DQ30" s="113"/>
      <c r="DR30" s="113"/>
      <c r="DS30" s="113"/>
      <c r="DT30" s="113"/>
      <c r="DU30" s="113"/>
      <c r="DV30" s="346"/>
      <c r="DW30" s="352">
        <v>16.899999999999999</v>
      </c>
      <c r="DX30" s="378"/>
      <c r="DY30" s="378"/>
      <c r="DZ30" s="378"/>
      <c r="EA30" s="378"/>
      <c r="EB30" s="378"/>
      <c r="EC30" s="380"/>
    </row>
    <row r="31" spans="2:133" ht="11.25" customHeight="1" x14ac:dyDescent="0.15">
      <c r="B31" s="358" t="s">
        <v>244</v>
      </c>
      <c r="C31" s="359"/>
      <c r="D31" s="359"/>
      <c r="E31" s="359"/>
      <c r="F31" s="359"/>
      <c r="G31" s="359"/>
      <c r="H31" s="359"/>
      <c r="I31" s="359"/>
      <c r="J31" s="359"/>
      <c r="K31" s="359"/>
      <c r="L31" s="359"/>
      <c r="M31" s="359"/>
      <c r="N31" s="359"/>
      <c r="O31" s="359"/>
      <c r="P31" s="359"/>
      <c r="Q31" s="360"/>
      <c r="R31" s="345" t="s">
        <v>64</v>
      </c>
      <c r="S31" s="113"/>
      <c r="T31" s="113"/>
      <c r="U31" s="113"/>
      <c r="V31" s="113"/>
      <c r="W31" s="113"/>
      <c r="X31" s="113"/>
      <c r="Y31" s="346"/>
      <c r="Z31" s="347" t="s">
        <v>64</v>
      </c>
      <c r="AA31" s="347"/>
      <c r="AB31" s="347"/>
      <c r="AC31" s="347"/>
      <c r="AD31" s="348" t="s">
        <v>64</v>
      </c>
      <c r="AE31" s="348"/>
      <c r="AF31" s="348"/>
      <c r="AG31" s="348"/>
      <c r="AH31" s="348"/>
      <c r="AI31" s="348"/>
      <c r="AJ31" s="348"/>
      <c r="AK31" s="348"/>
      <c r="AL31" s="352" t="s">
        <v>64</v>
      </c>
      <c r="AM31" s="119"/>
      <c r="AN31" s="119"/>
      <c r="AO31" s="353"/>
      <c r="AP31" s="266" t="s">
        <v>245</v>
      </c>
      <c r="AQ31" s="267"/>
      <c r="AR31" s="267"/>
      <c r="AS31" s="267"/>
      <c r="AT31" s="383" t="s">
        <v>246</v>
      </c>
      <c r="AU31" s="384"/>
      <c r="AV31" s="384"/>
      <c r="AW31" s="384"/>
      <c r="AX31" s="334" t="s">
        <v>122</v>
      </c>
      <c r="AY31" s="335"/>
      <c r="AZ31" s="335"/>
      <c r="BA31" s="335"/>
      <c r="BB31" s="335"/>
      <c r="BC31" s="335"/>
      <c r="BD31" s="335"/>
      <c r="BE31" s="335"/>
      <c r="BF31" s="336"/>
      <c r="BG31" s="385">
        <v>99.4</v>
      </c>
      <c r="BH31" s="386"/>
      <c r="BI31" s="386"/>
      <c r="BJ31" s="386"/>
      <c r="BK31" s="386"/>
      <c r="BL31" s="386"/>
      <c r="BM31" s="343">
        <v>98.5</v>
      </c>
      <c r="BN31" s="386"/>
      <c r="BO31" s="386"/>
      <c r="BP31" s="386"/>
      <c r="BQ31" s="387"/>
      <c r="BR31" s="385">
        <v>99.4</v>
      </c>
      <c r="BS31" s="386"/>
      <c r="BT31" s="386"/>
      <c r="BU31" s="386"/>
      <c r="BV31" s="386"/>
      <c r="BW31" s="386"/>
      <c r="BX31" s="343">
        <v>98.5</v>
      </c>
      <c r="BY31" s="386"/>
      <c r="BZ31" s="386"/>
      <c r="CA31" s="386"/>
      <c r="CB31" s="387"/>
      <c r="CD31" s="276"/>
      <c r="CE31" s="272"/>
      <c r="CF31" s="350" t="s">
        <v>247</v>
      </c>
      <c r="CG31" s="325"/>
      <c r="CH31" s="325"/>
      <c r="CI31" s="325"/>
      <c r="CJ31" s="325"/>
      <c r="CK31" s="325"/>
      <c r="CL31" s="325"/>
      <c r="CM31" s="325"/>
      <c r="CN31" s="325"/>
      <c r="CO31" s="325"/>
      <c r="CP31" s="325"/>
      <c r="CQ31" s="351"/>
      <c r="CR31" s="345">
        <v>164782</v>
      </c>
      <c r="CS31" s="376"/>
      <c r="CT31" s="376"/>
      <c r="CU31" s="376"/>
      <c r="CV31" s="376"/>
      <c r="CW31" s="376"/>
      <c r="CX31" s="376"/>
      <c r="CY31" s="377"/>
      <c r="CZ31" s="352">
        <v>0.4</v>
      </c>
      <c r="DA31" s="378"/>
      <c r="DB31" s="378"/>
      <c r="DC31" s="379"/>
      <c r="DD31" s="355">
        <v>164782</v>
      </c>
      <c r="DE31" s="376"/>
      <c r="DF31" s="376"/>
      <c r="DG31" s="376"/>
      <c r="DH31" s="376"/>
      <c r="DI31" s="376"/>
      <c r="DJ31" s="376"/>
      <c r="DK31" s="377"/>
      <c r="DL31" s="355">
        <v>164782</v>
      </c>
      <c r="DM31" s="376"/>
      <c r="DN31" s="376"/>
      <c r="DO31" s="376"/>
      <c r="DP31" s="376"/>
      <c r="DQ31" s="376"/>
      <c r="DR31" s="376"/>
      <c r="DS31" s="376"/>
      <c r="DT31" s="376"/>
      <c r="DU31" s="376"/>
      <c r="DV31" s="377"/>
      <c r="DW31" s="352">
        <v>0.8</v>
      </c>
      <c r="DX31" s="378"/>
      <c r="DY31" s="378"/>
      <c r="DZ31" s="378"/>
      <c r="EA31" s="378"/>
      <c r="EB31" s="378"/>
      <c r="EC31" s="380"/>
    </row>
    <row r="32" spans="2:133" ht="11.25" customHeight="1" x14ac:dyDescent="0.15">
      <c r="B32" s="350" t="s">
        <v>248</v>
      </c>
      <c r="C32" s="325"/>
      <c r="D32" s="325"/>
      <c r="E32" s="325"/>
      <c r="F32" s="325"/>
      <c r="G32" s="325"/>
      <c r="H32" s="325"/>
      <c r="I32" s="325"/>
      <c r="J32" s="325"/>
      <c r="K32" s="325"/>
      <c r="L32" s="325"/>
      <c r="M32" s="325"/>
      <c r="N32" s="325"/>
      <c r="O32" s="325"/>
      <c r="P32" s="325"/>
      <c r="Q32" s="351"/>
      <c r="R32" s="345">
        <v>3323652</v>
      </c>
      <c r="S32" s="113"/>
      <c r="T32" s="113"/>
      <c r="U32" s="113"/>
      <c r="V32" s="113"/>
      <c r="W32" s="113"/>
      <c r="X32" s="113"/>
      <c r="Y32" s="346"/>
      <c r="Z32" s="347">
        <v>6.9</v>
      </c>
      <c r="AA32" s="347"/>
      <c r="AB32" s="347"/>
      <c r="AC32" s="347"/>
      <c r="AD32" s="348" t="s">
        <v>64</v>
      </c>
      <c r="AE32" s="348"/>
      <c r="AF32" s="348"/>
      <c r="AG32" s="348"/>
      <c r="AH32" s="348"/>
      <c r="AI32" s="348"/>
      <c r="AJ32" s="348"/>
      <c r="AK32" s="348"/>
      <c r="AL32" s="352" t="s">
        <v>64</v>
      </c>
      <c r="AM32" s="119"/>
      <c r="AN32" s="119"/>
      <c r="AO32" s="353"/>
      <c r="AP32" s="388"/>
      <c r="AQ32" s="189"/>
      <c r="AR32" s="189"/>
      <c r="AS32" s="189"/>
      <c r="AT32" s="389"/>
      <c r="AU32" s="60" t="s">
        <v>249</v>
      </c>
      <c r="AX32" s="350" t="s">
        <v>250</v>
      </c>
      <c r="AY32" s="325"/>
      <c r="AZ32" s="325"/>
      <c r="BA32" s="325"/>
      <c r="BB32" s="325"/>
      <c r="BC32" s="325"/>
      <c r="BD32" s="325"/>
      <c r="BE32" s="325"/>
      <c r="BF32" s="351"/>
      <c r="BG32" s="390">
        <v>99.2</v>
      </c>
      <c r="BH32" s="376"/>
      <c r="BI32" s="376"/>
      <c r="BJ32" s="376"/>
      <c r="BK32" s="376"/>
      <c r="BL32" s="376"/>
      <c r="BM32" s="119">
        <v>98.3</v>
      </c>
      <c r="BN32" s="376"/>
      <c r="BO32" s="376"/>
      <c r="BP32" s="376"/>
      <c r="BQ32" s="391"/>
      <c r="BR32" s="390">
        <v>99.2</v>
      </c>
      <c r="BS32" s="376"/>
      <c r="BT32" s="376"/>
      <c r="BU32" s="376"/>
      <c r="BV32" s="376"/>
      <c r="BW32" s="376"/>
      <c r="BX32" s="119">
        <v>98.4</v>
      </c>
      <c r="BY32" s="376"/>
      <c r="BZ32" s="376"/>
      <c r="CA32" s="376"/>
      <c r="CB32" s="391"/>
      <c r="CD32" s="287"/>
      <c r="CE32" s="289"/>
      <c r="CF32" s="350" t="s">
        <v>251</v>
      </c>
      <c r="CG32" s="325"/>
      <c r="CH32" s="325"/>
      <c r="CI32" s="325"/>
      <c r="CJ32" s="325"/>
      <c r="CK32" s="325"/>
      <c r="CL32" s="325"/>
      <c r="CM32" s="325"/>
      <c r="CN32" s="325"/>
      <c r="CO32" s="325"/>
      <c r="CP32" s="325"/>
      <c r="CQ32" s="351"/>
      <c r="CR32" s="345">
        <v>3</v>
      </c>
      <c r="CS32" s="113"/>
      <c r="CT32" s="113"/>
      <c r="CU32" s="113"/>
      <c r="CV32" s="113"/>
      <c r="CW32" s="113"/>
      <c r="CX32" s="113"/>
      <c r="CY32" s="346"/>
      <c r="CZ32" s="352">
        <v>0</v>
      </c>
      <c r="DA32" s="378"/>
      <c r="DB32" s="378"/>
      <c r="DC32" s="379"/>
      <c r="DD32" s="355">
        <v>3</v>
      </c>
      <c r="DE32" s="113"/>
      <c r="DF32" s="113"/>
      <c r="DG32" s="113"/>
      <c r="DH32" s="113"/>
      <c r="DI32" s="113"/>
      <c r="DJ32" s="113"/>
      <c r="DK32" s="346"/>
      <c r="DL32" s="355">
        <v>3</v>
      </c>
      <c r="DM32" s="113"/>
      <c r="DN32" s="113"/>
      <c r="DO32" s="113"/>
      <c r="DP32" s="113"/>
      <c r="DQ32" s="113"/>
      <c r="DR32" s="113"/>
      <c r="DS32" s="113"/>
      <c r="DT32" s="113"/>
      <c r="DU32" s="113"/>
      <c r="DV32" s="346"/>
      <c r="DW32" s="352">
        <v>0</v>
      </c>
      <c r="DX32" s="378"/>
      <c r="DY32" s="378"/>
      <c r="DZ32" s="378"/>
      <c r="EA32" s="378"/>
      <c r="EB32" s="378"/>
      <c r="EC32" s="380"/>
    </row>
    <row r="33" spans="2:133" ht="11.25" customHeight="1" x14ac:dyDescent="0.15">
      <c r="B33" s="350" t="s">
        <v>252</v>
      </c>
      <c r="C33" s="325"/>
      <c r="D33" s="325"/>
      <c r="E33" s="325"/>
      <c r="F33" s="325"/>
      <c r="G33" s="325"/>
      <c r="H33" s="325"/>
      <c r="I33" s="325"/>
      <c r="J33" s="325"/>
      <c r="K33" s="325"/>
      <c r="L33" s="325"/>
      <c r="M33" s="325"/>
      <c r="N33" s="325"/>
      <c r="O33" s="325"/>
      <c r="P33" s="325"/>
      <c r="Q33" s="351"/>
      <c r="R33" s="345">
        <v>100876</v>
      </c>
      <c r="S33" s="113"/>
      <c r="T33" s="113"/>
      <c r="U33" s="113"/>
      <c r="V33" s="113"/>
      <c r="W33" s="113"/>
      <c r="X33" s="113"/>
      <c r="Y33" s="346"/>
      <c r="Z33" s="347">
        <v>0.2</v>
      </c>
      <c r="AA33" s="347"/>
      <c r="AB33" s="347"/>
      <c r="AC33" s="347"/>
      <c r="AD33" s="348" t="s">
        <v>64</v>
      </c>
      <c r="AE33" s="348"/>
      <c r="AF33" s="348"/>
      <c r="AG33" s="348"/>
      <c r="AH33" s="348"/>
      <c r="AI33" s="348"/>
      <c r="AJ33" s="348"/>
      <c r="AK33" s="348"/>
      <c r="AL33" s="352" t="s">
        <v>64</v>
      </c>
      <c r="AM33" s="119"/>
      <c r="AN33" s="119"/>
      <c r="AO33" s="353"/>
      <c r="AP33" s="277"/>
      <c r="AQ33" s="278"/>
      <c r="AR33" s="278"/>
      <c r="AS33" s="278"/>
      <c r="AT33" s="392"/>
      <c r="AU33" s="393"/>
      <c r="AV33" s="393"/>
      <c r="AW33" s="393"/>
      <c r="AX33" s="363" t="s">
        <v>253</v>
      </c>
      <c r="AY33" s="364"/>
      <c r="AZ33" s="364"/>
      <c r="BA33" s="364"/>
      <c r="BB33" s="364"/>
      <c r="BC33" s="364"/>
      <c r="BD33" s="364"/>
      <c r="BE33" s="364"/>
      <c r="BF33" s="365"/>
      <c r="BG33" s="394">
        <v>99.4</v>
      </c>
      <c r="BH33" s="395"/>
      <c r="BI33" s="395"/>
      <c r="BJ33" s="395"/>
      <c r="BK33" s="395"/>
      <c r="BL33" s="395"/>
      <c r="BM33" s="396">
        <v>98.6</v>
      </c>
      <c r="BN33" s="395"/>
      <c r="BO33" s="395"/>
      <c r="BP33" s="395"/>
      <c r="BQ33" s="397"/>
      <c r="BR33" s="394">
        <v>99.5</v>
      </c>
      <c r="BS33" s="395"/>
      <c r="BT33" s="395"/>
      <c r="BU33" s="395"/>
      <c r="BV33" s="395"/>
      <c r="BW33" s="395"/>
      <c r="BX33" s="396">
        <v>98.5</v>
      </c>
      <c r="BY33" s="395"/>
      <c r="BZ33" s="395"/>
      <c r="CA33" s="395"/>
      <c r="CB33" s="397"/>
      <c r="CD33" s="350" t="s">
        <v>254</v>
      </c>
      <c r="CE33" s="325"/>
      <c r="CF33" s="325"/>
      <c r="CG33" s="325"/>
      <c r="CH33" s="325"/>
      <c r="CI33" s="325"/>
      <c r="CJ33" s="325"/>
      <c r="CK33" s="325"/>
      <c r="CL33" s="325"/>
      <c r="CM33" s="325"/>
      <c r="CN33" s="325"/>
      <c r="CO33" s="325"/>
      <c r="CP33" s="325"/>
      <c r="CQ33" s="351"/>
      <c r="CR33" s="345">
        <v>21410485</v>
      </c>
      <c r="CS33" s="376"/>
      <c r="CT33" s="376"/>
      <c r="CU33" s="376"/>
      <c r="CV33" s="376"/>
      <c r="CW33" s="376"/>
      <c r="CX33" s="376"/>
      <c r="CY33" s="377"/>
      <c r="CZ33" s="352">
        <v>45.8</v>
      </c>
      <c r="DA33" s="378"/>
      <c r="DB33" s="378"/>
      <c r="DC33" s="379"/>
      <c r="DD33" s="355">
        <v>10534873</v>
      </c>
      <c r="DE33" s="376"/>
      <c r="DF33" s="376"/>
      <c r="DG33" s="376"/>
      <c r="DH33" s="376"/>
      <c r="DI33" s="376"/>
      <c r="DJ33" s="376"/>
      <c r="DK33" s="377"/>
      <c r="DL33" s="355">
        <v>8191114</v>
      </c>
      <c r="DM33" s="376"/>
      <c r="DN33" s="376"/>
      <c r="DO33" s="376"/>
      <c r="DP33" s="376"/>
      <c r="DQ33" s="376"/>
      <c r="DR33" s="376"/>
      <c r="DS33" s="376"/>
      <c r="DT33" s="376"/>
      <c r="DU33" s="376"/>
      <c r="DV33" s="377"/>
      <c r="DW33" s="352">
        <v>38.6</v>
      </c>
      <c r="DX33" s="378"/>
      <c r="DY33" s="378"/>
      <c r="DZ33" s="378"/>
      <c r="EA33" s="378"/>
      <c r="EB33" s="378"/>
      <c r="EC33" s="380"/>
    </row>
    <row r="34" spans="2:133" ht="11.25" customHeight="1" x14ac:dyDescent="0.15">
      <c r="B34" s="350" t="s">
        <v>255</v>
      </c>
      <c r="C34" s="325"/>
      <c r="D34" s="325"/>
      <c r="E34" s="325"/>
      <c r="F34" s="325"/>
      <c r="G34" s="325"/>
      <c r="H34" s="325"/>
      <c r="I34" s="325"/>
      <c r="J34" s="325"/>
      <c r="K34" s="325"/>
      <c r="L34" s="325"/>
      <c r="M34" s="325"/>
      <c r="N34" s="325"/>
      <c r="O34" s="325"/>
      <c r="P34" s="325"/>
      <c r="Q34" s="351"/>
      <c r="R34" s="345">
        <v>4407417</v>
      </c>
      <c r="S34" s="113"/>
      <c r="T34" s="113"/>
      <c r="U34" s="113"/>
      <c r="V34" s="113"/>
      <c r="W34" s="113"/>
      <c r="X34" s="113"/>
      <c r="Y34" s="346"/>
      <c r="Z34" s="347">
        <v>9.1999999999999993</v>
      </c>
      <c r="AA34" s="347"/>
      <c r="AB34" s="347"/>
      <c r="AC34" s="347"/>
      <c r="AD34" s="348" t="s">
        <v>64</v>
      </c>
      <c r="AE34" s="348"/>
      <c r="AF34" s="348"/>
      <c r="AG34" s="348"/>
      <c r="AH34" s="348"/>
      <c r="AI34" s="348"/>
      <c r="AJ34" s="348"/>
      <c r="AK34" s="348"/>
      <c r="AL34" s="352" t="s">
        <v>64</v>
      </c>
      <c r="AM34" s="119"/>
      <c r="AN34" s="119"/>
      <c r="AO34" s="353"/>
      <c r="AP34" s="398"/>
      <c r="AQ34" s="399"/>
      <c r="AS34" s="384"/>
      <c r="AT34" s="384"/>
      <c r="AU34" s="384"/>
      <c r="AV34" s="384"/>
      <c r="AW34" s="384"/>
      <c r="AX34" s="384"/>
      <c r="AY34" s="384"/>
      <c r="AZ34" s="384"/>
      <c r="BA34" s="384"/>
      <c r="BB34" s="384"/>
      <c r="BC34" s="384"/>
      <c r="BD34" s="384"/>
      <c r="BE34" s="384"/>
      <c r="BF34" s="384"/>
      <c r="BG34" s="399"/>
      <c r="BH34" s="399"/>
      <c r="BI34" s="399"/>
      <c r="BJ34" s="399"/>
      <c r="BK34" s="399"/>
      <c r="BL34" s="399"/>
      <c r="BM34" s="399"/>
      <c r="BN34" s="399"/>
      <c r="BO34" s="399"/>
      <c r="BP34" s="399"/>
      <c r="BQ34" s="399"/>
      <c r="BR34" s="399"/>
      <c r="BS34" s="399"/>
      <c r="BT34" s="399"/>
      <c r="BU34" s="399"/>
      <c r="BV34" s="399"/>
      <c r="BW34" s="399"/>
      <c r="BX34" s="399"/>
      <c r="BY34" s="399"/>
      <c r="BZ34" s="399"/>
      <c r="CA34" s="399"/>
      <c r="CB34" s="399"/>
      <c r="CD34" s="350" t="s">
        <v>256</v>
      </c>
      <c r="CE34" s="325"/>
      <c r="CF34" s="325"/>
      <c r="CG34" s="325"/>
      <c r="CH34" s="325"/>
      <c r="CI34" s="325"/>
      <c r="CJ34" s="325"/>
      <c r="CK34" s="325"/>
      <c r="CL34" s="325"/>
      <c r="CM34" s="325"/>
      <c r="CN34" s="325"/>
      <c r="CO34" s="325"/>
      <c r="CP34" s="325"/>
      <c r="CQ34" s="351"/>
      <c r="CR34" s="345">
        <v>7034050</v>
      </c>
      <c r="CS34" s="113"/>
      <c r="CT34" s="113"/>
      <c r="CU34" s="113"/>
      <c r="CV34" s="113"/>
      <c r="CW34" s="113"/>
      <c r="CX34" s="113"/>
      <c r="CY34" s="346"/>
      <c r="CZ34" s="352">
        <v>15</v>
      </c>
      <c r="DA34" s="378"/>
      <c r="DB34" s="378"/>
      <c r="DC34" s="379"/>
      <c r="DD34" s="355">
        <v>2690195</v>
      </c>
      <c r="DE34" s="113"/>
      <c r="DF34" s="113"/>
      <c r="DG34" s="113"/>
      <c r="DH34" s="113"/>
      <c r="DI34" s="113"/>
      <c r="DJ34" s="113"/>
      <c r="DK34" s="346"/>
      <c r="DL34" s="355">
        <v>2109520</v>
      </c>
      <c r="DM34" s="113"/>
      <c r="DN34" s="113"/>
      <c r="DO34" s="113"/>
      <c r="DP34" s="113"/>
      <c r="DQ34" s="113"/>
      <c r="DR34" s="113"/>
      <c r="DS34" s="113"/>
      <c r="DT34" s="113"/>
      <c r="DU34" s="113"/>
      <c r="DV34" s="346"/>
      <c r="DW34" s="352">
        <v>9.9</v>
      </c>
      <c r="DX34" s="378"/>
      <c r="DY34" s="378"/>
      <c r="DZ34" s="378"/>
      <c r="EA34" s="378"/>
      <c r="EB34" s="378"/>
      <c r="EC34" s="380"/>
    </row>
    <row r="35" spans="2:133" ht="11.25" customHeight="1" x14ac:dyDescent="0.15">
      <c r="B35" s="350" t="s">
        <v>257</v>
      </c>
      <c r="C35" s="325"/>
      <c r="D35" s="325"/>
      <c r="E35" s="325"/>
      <c r="F35" s="325"/>
      <c r="G35" s="325"/>
      <c r="H35" s="325"/>
      <c r="I35" s="325"/>
      <c r="J35" s="325"/>
      <c r="K35" s="325"/>
      <c r="L35" s="325"/>
      <c r="M35" s="325"/>
      <c r="N35" s="325"/>
      <c r="O35" s="325"/>
      <c r="P35" s="325"/>
      <c r="Q35" s="351"/>
      <c r="R35" s="345">
        <v>4694892</v>
      </c>
      <c r="S35" s="113"/>
      <c r="T35" s="113"/>
      <c r="U35" s="113"/>
      <c r="V35" s="113"/>
      <c r="W35" s="113"/>
      <c r="X35" s="113"/>
      <c r="Y35" s="346"/>
      <c r="Z35" s="347">
        <v>9.8000000000000007</v>
      </c>
      <c r="AA35" s="347"/>
      <c r="AB35" s="347"/>
      <c r="AC35" s="347"/>
      <c r="AD35" s="348" t="s">
        <v>64</v>
      </c>
      <c r="AE35" s="348"/>
      <c r="AF35" s="348"/>
      <c r="AG35" s="348"/>
      <c r="AH35" s="348"/>
      <c r="AI35" s="348"/>
      <c r="AJ35" s="348"/>
      <c r="AK35" s="348"/>
      <c r="AL35" s="352" t="s">
        <v>64</v>
      </c>
      <c r="AM35" s="119"/>
      <c r="AN35" s="119"/>
      <c r="AO35" s="353"/>
      <c r="AP35" s="400"/>
      <c r="AQ35" s="107" t="s">
        <v>258</v>
      </c>
      <c r="AR35" s="108"/>
      <c r="AS35" s="108"/>
      <c r="AT35" s="108"/>
      <c r="AU35" s="108"/>
      <c r="AV35" s="108"/>
      <c r="AW35" s="108"/>
      <c r="AX35" s="108"/>
      <c r="AY35" s="108"/>
      <c r="AZ35" s="108"/>
      <c r="BA35" s="108"/>
      <c r="BB35" s="108"/>
      <c r="BC35" s="108"/>
      <c r="BD35" s="108"/>
      <c r="BE35" s="108"/>
      <c r="BF35" s="183"/>
      <c r="BG35" s="107" t="s">
        <v>259</v>
      </c>
      <c r="BH35" s="108"/>
      <c r="BI35" s="108"/>
      <c r="BJ35" s="108"/>
      <c r="BK35" s="108"/>
      <c r="BL35" s="108"/>
      <c r="BM35" s="108"/>
      <c r="BN35" s="108"/>
      <c r="BO35" s="108"/>
      <c r="BP35" s="108"/>
      <c r="BQ35" s="108"/>
      <c r="BR35" s="108"/>
      <c r="BS35" s="108"/>
      <c r="BT35" s="108"/>
      <c r="BU35" s="108"/>
      <c r="BV35" s="108"/>
      <c r="BW35" s="108"/>
      <c r="BX35" s="108"/>
      <c r="BY35" s="108"/>
      <c r="BZ35" s="108"/>
      <c r="CA35" s="108"/>
      <c r="CB35" s="183"/>
      <c r="CD35" s="350" t="s">
        <v>260</v>
      </c>
      <c r="CE35" s="325"/>
      <c r="CF35" s="325"/>
      <c r="CG35" s="325"/>
      <c r="CH35" s="325"/>
      <c r="CI35" s="325"/>
      <c r="CJ35" s="325"/>
      <c r="CK35" s="325"/>
      <c r="CL35" s="325"/>
      <c r="CM35" s="325"/>
      <c r="CN35" s="325"/>
      <c r="CO35" s="325"/>
      <c r="CP35" s="325"/>
      <c r="CQ35" s="351"/>
      <c r="CR35" s="345">
        <v>152107</v>
      </c>
      <c r="CS35" s="376"/>
      <c r="CT35" s="376"/>
      <c r="CU35" s="376"/>
      <c r="CV35" s="376"/>
      <c r="CW35" s="376"/>
      <c r="CX35" s="376"/>
      <c r="CY35" s="377"/>
      <c r="CZ35" s="352">
        <v>0.3</v>
      </c>
      <c r="DA35" s="378"/>
      <c r="DB35" s="378"/>
      <c r="DC35" s="379"/>
      <c r="DD35" s="355">
        <v>113540</v>
      </c>
      <c r="DE35" s="376"/>
      <c r="DF35" s="376"/>
      <c r="DG35" s="376"/>
      <c r="DH35" s="376"/>
      <c r="DI35" s="376"/>
      <c r="DJ35" s="376"/>
      <c r="DK35" s="377"/>
      <c r="DL35" s="355">
        <v>113097</v>
      </c>
      <c r="DM35" s="376"/>
      <c r="DN35" s="376"/>
      <c r="DO35" s="376"/>
      <c r="DP35" s="376"/>
      <c r="DQ35" s="376"/>
      <c r="DR35" s="376"/>
      <c r="DS35" s="376"/>
      <c r="DT35" s="376"/>
      <c r="DU35" s="376"/>
      <c r="DV35" s="377"/>
      <c r="DW35" s="352">
        <v>0.5</v>
      </c>
      <c r="DX35" s="378"/>
      <c r="DY35" s="378"/>
      <c r="DZ35" s="378"/>
      <c r="EA35" s="378"/>
      <c r="EB35" s="378"/>
      <c r="EC35" s="380"/>
    </row>
    <row r="36" spans="2:133" ht="11.25" customHeight="1" x14ac:dyDescent="0.15">
      <c r="B36" s="350" t="s">
        <v>261</v>
      </c>
      <c r="C36" s="325"/>
      <c r="D36" s="325"/>
      <c r="E36" s="325"/>
      <c r="F36" s="325"/>
      <c r="G36" s="325"/>
      <c r="H36" s="325"/>
      <c r="I36" s="325"/>
      <c r="J36" s="325"/>
      <c r="K36" s="325"/>
      <c r="L36" s="325"/>
      <c r="M36" s="325"/>
      <c r="N36" s="325"/>
      <c r="O36" s="325"/>
      <c r="P36" s="325"/>
      <c r="Q36" s="351"/>
      <c r="R36" s="345">
        <v>1358331</v>
      </c>
      <c r="S36" s="113"/>
      <c r="T36" s="113"/>
      <c r="U36" s="113"/>
      <c r="V36" s="113"/>
      <c r="W36" s="113"/>
      <c r="X36" s="113"/>
      <c r="Y36" s="346"/>
      <c r="Z36" s="347">
        <v>2.8</v>
      </c>
      <c r="AA36" s="347"/>
      <c r="AB36" s="347"/>
      <c r="AC36" s="347"/>
      <c r="AD36" s="348" t="s">
        <v>64</v>
      </c>
      <c r="AE36" s="348"/>
      <c r="AF36" s="348"/>
      <c r="AG36" s="348"/>
      <c r="AH36" s="348"/>
      <c r="AI36" s="348"/>
      <c r="AJ36" s="348"/>
      <c r="AK36" s="348"/>
      <c r="AL36" s="352" t="s">
        <v>64</v>
      </c>
      <c r="AM36" s="119"/>
      <c r="AN36" s="119"/>
      <c r="AO36" s="353"/>
      <c r="AP36" s="400"/>
      <c r="AQ36" s="401" t="s">
        <v>233</v>
      </c>
      <c r="AR36" s="402"/>
      <c r="AS36" s="402"/>
      <c r="AT36" s="402"/>
      <c r="AU36" s="402"/>
      <c r="AV36" s="402"/>
      <c r="AW36" s="402"/>
      <c r="AX36" s="402"/>
      <c r="AY36" s="403"/>
      <c r="AZ36" s="337">
        <v>5420665</v>
      </c>
      <c r="BA36" s="338"/>
      <c r="BB36" s="338"/>
      <c r="BC36" s="338"/>
      <c r="BD36" s="338"/>
      <c r="BE36" s="338"/>
      <c r="BF36" s="404"/>
      <c r="BG36" s="334" t="s">
        <v>262</v>
      </c>
      <c r="BH36" s="335"/>
      <c r="BI36" s="335"/>
      <c r="BJ36" s="335"/>
      <c r="BK36" s="335"/>
      <c r="BL36" s="335"/>
      <c r="BM36" s="335"/>
      <c r="BN36" s="335"/>
      <c r="BO36" s="335"/>
      <c r="BP36" s="335"/>
      <c r="BQ36" s="335"/>
      <c r="BR36" s="335"/>
      <c r="BS36" s="335"/>
      <c r="BT36" s="335"/>
      <c r="BU36" s="336"/>
      <c r="BV36" s="337">
        <v>15175</v>
      </c>
      <c r="BW36" s="338"/>
      <c r="BX36" s="338"/>
      <c r="BY36" s="338"/>
      <c r="BZ36" s="338"/>
      <c r="CA36" s="338"/>
      <c r="CB36" s="404"/>
      <c r="CD36" s="350" t="s">
        <v>263</v>
      </c>
      <c r="CE36" s="325"/>
      <c r="CF36" s="325"/>
      <c r="CG36" s="325"/>
      <c r="CH36" s="325"/>
      <c r="CI36" s="325"/>
      <c r="CJ36" s="325"/>
      <c r="CK36" s="325"/>
      <c r="CL36" s="325"/>
      <c r="CM36" s="325"/>
      <c r="CN36" s="325"/>
      <c r="CO36" s="325"/>
      <c r="CP36" s="325"/>
      <c r="CQ36" s="351"/>
      <c r="CR36" s="345">
        <v>5266546</v>
      </c>
      <c r="CS36" s="113"/>
      <c r="CT36" s="113"/>
      <c r="CU36" s="113"/>
      <c r="CV36" s="113"/>
      <c r="CW36" s="113"/>
      <c r="CX36" s="113"/>
      <c r="CY36" s="346"/>
      <c r="CZ36" s="352">
        <v>11.3</v>
      </c>
      <c r="DA36" s="378"/>
      <c r="DB36" s="378"/>
      <c r="DC36" s="379"/>
      <c r="DD36" s="355">
        <v>4096417</v>
      </c>
      <c r="DE36" s="113"/>
      <c r="DF36" s="113"/>
      <c r="DG36" s="113"/>
      <c r="DH36" s="113"/>
      <c r="DI36" s="113"/>
      <c r="DJ36" s="113"/>
      <c r="DK36" s="346"/>
      <c r="DL36" s="355">
        <v>3333991</v>
      </c>
      <c r="DM36" s="113"/>
      <c r="DN36" s="113"/>
      <c r="DO36" s="113"/>
      <c r="DP36" s="113"/>
      <c r="DQ36" s="113"/>
      <c r="DR36" s="113"/>
      <c r="DS36" s="113"/>
      <c r="DT36" s="113"/>
      <c r="DU36" s="113"/>
      <c r="DV36" s="346"/>
      <c r="DW36" s="352">
        <v>15.7</v>
      </c>
      <c r="DX36" s="378"/>
      <c r="DY36" s="378"/>
      <c r="DZ36" s="378"/>
      <c r="EA36" s="378"/>
      <c r="EB36" s="378"/>
      <c r="EC36" s="380"/>
    </row>
    <row r="37" spans="2:133" ht="11.25" customHeight="1" x14ac:dyDescent="0.15">
      <c r="B37" s="350" t="s">
        <v>264</v>
      </c>
      <c r="C37" s="325"/>
      <c r="D37" s="325"/>
      <c r="E37" s="325"/>
      <c r="F37" s="325"/>
      <c r="G37" s="325"/>
      <c r="H37" s="325"/>
      <c r="I37" s="325"/>
      <c r="J37" s="325"/>
      <c r="K37" s="325"/>
      <c r="L37" s="325"/>
      <c r="M37" s="325"/>
      <c r="N37" s="325"/>
      <c r="O37" s="325"/>
      <c r="P37" s="325"/>
      <c r="Q37" s="351"/>
      <c r="R37" s="345">
        <v>289057</v>
      </c>
      <c r="S37" s="113"/>
      <c r="T37" s="113"/>
      <c r="U37" s="113"/>
      <c r="V37" s="113"/>
      <c r="W37" s="113"/>
      <c r="X37" s="113"/>
      <c r="Y37" s="346"/>
      <c r="Z37" s="347">
        <v>0.6</v>
      </c>
      <c r="AA37" s="347"/>
      <c r="AB37" s="347"/>
      <c r="AC37" s="347"/>
      <c r="AD37" s="348">
        <v>19007</v>
      </c>
      <c r="AE37" s="348"/>
      <c r="AF37" s="348"/>
      <c r="AG37" s="348"/>
      <c r="AH37" s="348"/>
      <c r="AI37" s="348"/>
      <c r="AJ37" s="348"/>
      <c r="AK37" s="348"/>
      <c r="AL37" s="352">
        <v>0.1</v>
      </c>
      <c r="AM37" s="119"/>
      <c r="AN37" s="119"/>
      <c r="AO37" s="353"/>
      <c r="AQ37" s="405" t="s">
        <v>265</v>
      </c>
      <c r="AR37" s="116"/>
      <c r="AS37" s="116"/>
      <c r="AT37" s="116"/>
      <c r="AU37" s="116"/>
      <c r="AV37" s="116"/>
      <c r="AW37" s="116"/>
      <c r="AX37" s="116"/>
      <c r="AY37" s="406"/>
      <c r="AZ37" s="345">
        <v>955332</v>
      </c>
      <c r="BA37" s="113"/>
      <c r="BB37" s="113"/>
      <c r="BC37" s="113"/>
      <c r="BD37" s="376"/>
      <c r="BE37" s="376"/>
      <c r="BF37" s="391"/>
      <c r="BG37" s="350" t="s">
        <v>266</v>
      </c>
      <c r="BH37" s="325"/>
      <c r="BI37" s="325"/>
      <c r="BJ37" s="325"/>
      <c r="BK37" s="325"/>
      <c r="BL37" s="325"/>
      <c r="BM37" s="325"/>
      <c r="BN37" s="325"/>
      <c r="BO37" s="325"/>
      <c r="BP37" s="325"/>
      <c r="BQ37" s="325"/>
      <c r="BR37" s="325"/>
      <c r="BS37" s="325"/>
      <c r="BT37" s="325"/>
      <c r="BU37" s="351"/>
      <c r="BV37" s="345">
        <v>15175</v>
      </c>
      <c r="BW37" s="113"/>
      <c r="BX37" s="113"/>
      <c r="BY37" s="113"/>
      <c r="BZ37" s="113"/>
      <c r="CA37" s="113"/>
      <c r="CB37" s="356"/>
      <c r="CD37" s="350" t="s">
        <v>267</v>
      </c>
      <c r="CE37" s="325"/>
      <c r="CF37" s="325"/>
      <c r="CG37" s="325"/>
      <c r="CH37" s="325"/>
      <c r="CI37" s="325"/>
      <c r="CJ37" s="325"/>
      <c r="CK37" s="325"/>
      <c r="CL37" s="325"/>
      <c r="CM37" s="325"/>
      <c r="CN37" s="325"/>
      <c r="CO37" s="325"/>
      <c r="CP37" s="325"/>
      <c r="CQ37" s="351"/>
      <c r="CR37" s="345">
        <v>1108428</v>
      </c>
      <c r="CS37" s="376"/>
      <c r="CT37" s="376"/>
      <c r="CU37" s="376"/>
      <c r="CV37" s="376"/>
      <c r="CW37" s="376"/>
      <c r="CX37" s="376"/>
      <c r="CY37" s="377"/>
      <c r="CZ37" s="352">
        <v>2.4</v>
      </c>
      <c r="DA37" s="378"/>
      <c r="DB37" s="378"/>
      <c r="DC37" s="379"/>
      <c r="DD37" s="355">
        <v>1108208</v>
      </c>
      <c r="DE37" s="376"/>
      <c r="DF37" s="376"/>
      <c r="DG37" s="376"/>
      <c r="DH37" s="376"/>
      <c r="DI37" s="376"/>
      <c r="DJ37" s="376"/>
      <c r="DK37" s="377"/>
      <c r="DL37" s="355">
        <v>1033799</v>
      </c>
      <c r="DM37" s="376"/>
      <c r="DN37" s="376"/>
      <c r="DO37" s="376"/>
      <c r="DP37" s="376"/>
      <c r="DQ37" s="376"/>
      <c r="DR37" s="376"/>
      <c r="DS37" s="376"/>
      <c r="DT37" s="376"/>
      <c r="DU37" s="376"/>
      <c r="DV37" s="377"/>
      <c r="DW37" s="352">
        <v>4.9000000000000004</v>
      </c>
      <c r="DX37" s="378"/>
      <c r="DY37" s="378"/>
      <c r="DZ37" s="378"/>
      <c r="EA37" s="378"/>
      <c r="EB37" s="378"/>
      <c r="EC37" s="380"/>
    </row>
    <row r="38" spans="2:133" ht="11.25" customHeight="1" x14ac:dyDescent="0.15">
      <c r="B38" s="350" t="s">
        <v>268</v>
      </c>
      <c r="C38" s="325"/>
      <c r="D38" s="325"/>
      <c r="E38" s="325"/>
      <c r="F38" s="325"/>
      <c r="G38" s="325"/>
      <c r="H38" s="325"/>
      <c r="I38" s="325"/>
      <c r="J38" s="325"/>
      <c r="K38" s="325"/>
      <c r="L38" s="325"/>
      <c r="M38" s="325"/>
      <c r="N38" s="325"/>
      <c r="O38" s="325"/>
      <c r="P38" s="325"/>
      <c r="Q38" s="351"/>
      <c r="R38" s="345">
        <v>2604280</v>
      </c>
      <c r="S38" s="113"/>
      <c r="T38" s="113"/>
      <c r="U38" s="113"/>
      <c r="V38" s="113"/>
      <c r="W38" s="113"/>
      <c r="X38" s="113"/>
      <c r="Y38" s="346"/>
      <c r="Z38" s="347">
        <v>5.4</v>
      </c>
      <c r="AA38" s="347"/>
      <c r="AB38" s="347"/>
      <c r="AC38" s="347"/>
      <c r="AD38" s="348" t="s">
        <v>64</v>
      </c>
      <c r="AE38" s="348"/>
      <c r="AF38" s="348"/>
      <c r="AG38" s="348"/>
      <c r="AH38" s="348"/>
      <c r="AI38" s="348"/>
      <c r="AJ38" s="348"/>
      <c r="AK38" s="348"/>
      <c r="AL38" s="352" t="s">
        <v>64</v>
      </c>
      <c r="AM38" s="119"/>
      <c r="AN38" s="119"/>
      <c r="AO38" s="353"/>
      <c r="AQ38" s="405" t="s">
        <v>269</v>
      </c>
      <c r="AR38" s="116"/>
      <c r="AS38" s="116"/>
      <c r="AT38" s="116"/>
      <c r="AU38" s="116"/>
      <c r="AV38" s="116"/>
      <c r="AW38" s="116"/>
      <c r="AX38" s="116"/>
      <c r="AY38" s="406"/>
      <c r="AZ38" s="345">
        <v>743583</v>
      </c>
      <c r="BA38" s="113"/>
      <c r="BB38" s="113"/>
      <c r="BC38" s="113"/>
      <c r="BD38" s="376"/>
      <c r="BE38" s="376"/>
      <c r="BF38" s="391"/>
      <c r="BG38" s="350" t="s">
        <v>270</v>
      </c>
      <c r="BH38" s="325"/>
      <c r="BI38" s="325"/>
      <c r="BJ38" s="325"/>
      <c r="BK38" s="325"/>
      <c r="BL38" s="325"/>
      <c r="BM38" s="325"/>
      <c r="BN38" s="325"/>
      <c r="BO38" s="325"/>
      <c r="BP38" s="325"/>
      <c r="BQ38" s="325"/>
      <c r="BR38" s="325"/>
      <c r="BS38" s="325"/>
      <c r="BT38" s="325"/>
      <c r="BU38" s="351"/>
      <c r="BV38" s="345">
        <v>10550</v>
      </c>
      <c r="BW38" s="113"/>
      <c r="BX38" s="113"/>
      <c r="BY38" s="113"/>
      <c r="BZ38" s="113"/>
      <c r="CA38" s="113"/>
      <c r="CB38" s="356"/>
      <c r="CD38" s="350" t="s">
        <v>271</v>
      </c>
      <c r="CE38" s="325"/>
      <c r="CF38" s="325"/>
      <c r="CG38" s="325"/>
      <c r="CH38" s="325"/>
      <c r="CI38" s="325"/>
      <c r="CJ38" s="325"/>
      <c r="CK38" s="325"/>
      <c r="CL38" s="325"/>
      <c r="CM38" s="325"/>
      <c r="CN38" s="325"/>
      <c r="CO38" s="325"/>
      <c r="CP38" s="325"/>
      <c r="CQ38" s="351"/>
      <c r="CR38" s="345">
        <v>3440920</v>
      </c>
      <c r="CS38" s="113"/>
      <c r="CT38" s="113"/>
      <c r="CU38" s="113"/>
      <c r="CV38" s="113"/>
      <c r="CW38" s="113"/>
      <c r="CX38" s="113"/>
      <c r="CY38" s="346"/>
      <c r="CZ38" s="352">
        <v>7.4</v>
      </c>
      <c r="DA38" s="378"/>
      <c r="DB38" s="378"/>
      <c r="DC38" s="379"/>
      <c r="DD38" s="355">
        <v>2752341</v>
      </c>
      <c r="DE38" s="113"/>
      <c r="DF38" s="113"/>
      <c r="DG38" s="113"/>
      <c r="DH38" s="113"/>
      <c r="DI38" s="113"/>
      <c r="DJ38" s="113"/>
      <c r="DK38" s="346"/>
      <c r="DL38" s="355">
        <v>2633794</v>
      </c>
      <c r="DM38" s="113"/>
      <c r="DN38" s="113"/>
      <c r="DO38" s="113"/>
      <c r="DP38" s="113"/>
      <c r="DQ38" s="113"/>
      <c r="DR38" s="113"/>
      <c r="DS38" s="113"/>
      <c r="DT38" s="113"/>
      <c r="DU38" s="113"/>
      <c r="DV38" s="346"/>
      <c r="DW38" s="352">
        <v>12.4</v>
      </c>
      <c r="DX38" s="378"/>
      <c r="DY38" s="378"/>
      <c r="DZ38" s="378"/>
      <c r="EA38" s="378"/>
      <c r="EB38" s="378"/>
      <c r="EC38" s="380"/>
    </row>
    <row r="39" spans="2:133" ht="11.25" customHeight="1" x14ac:dyDescent="0.15">
      <c r="B39" s="350" t="s">
        <v>272</v>
      </c>
      <c r="C39" s="325"/>
      <c r="D39" s="325"/>
      <c r="E39" s="325"/>
      <c r="F39" s="325"/>
      <c r="G39" s="325"/>
      <c r="H39" s="325"/>
      <c r="I39" s="325"/>
      <c r="J39" s="325"/>
      <c r="K39" s="325"/>
      <c r="L39" s="325"/>
      <c r="M39" s="325"/>
      <c r="N39" s="325"/>
      <c r="O39" s="325"/>
      <c r="P39" s="325"/>
      <c r="Q39" s="351"/>
      <c r="R39" s="345" t="s">
        <v>64</v>
      </c>
      <c r="S39" s="113"/>
      <c r="T39" s="113"/>
      <c r="U39" s="113"/>
      <c r="V39" s="113"/>
      <c r="W39" s="113"/>
      <c r="X39" s="113"/>
      <c r="Y39" s="346"/>
      <c r="Z39" s="347" t="s">
        <v>64</v>
      </c>
      <c r="AA39" s="347"/>
      <c r="AB39" s="347"/>
      <c r="AC39" s="347"/>
      <c r="AD39" s="348" t="s">
        <v>64</v>
      </c>
      <c r="AE39" s="348"/>
      <c r="AF39" s="348"/>
      <c r="AG39" s="348"/>
      <c r="AH39" s="348"/>
      <c r="AI39" s="348"/>
      <c r="AJ39" s="348"/>
      <c r="AK39" s="348"/>
      <c r="AL39" s="352" t="s">
        <v>64</v>
      </c>
      <c r="AM39" s="119"/>
      <c r="AN39" s="119"/>
      <c r="AO39" s="353"/>
      <c r="AQ39" s="405" t="s">
        <v>273</v>
      </c>
      <c r="AR39" s="116"/>
      <c r="AS39" s="116"/>
      <c r="AT39" s="116"/>
      <c r="AU39" s="116"/>
      <c r="AV39" s="116"/>
      <c r="AW39" s="116"/>
      <c r="AX39" s="116"/>
      <c r="AY39" s="406"/>
      <c r="AZ39" s="345">
        <v>280830</v>
      </c>
      <c r="BA39" s="113"/>
      <c r="BB39" s="113"/>
      <c r="BC39" s="113"/>
      <c r="BD39" s="376"/>
      <c r="BE39" s="376"/>
      <c r="BF39" s="391"/>
      <c r="BG39" s="350" t="s">
        <v>274</v>
      </c>
      <c r="BH39" s="325"/>
      <c r="BI39" s="325"/>
      <c r="BJ39" s="325"/>
      <c r="BK39" s="325"/>
      <c r="BL39" s="325"/>
      <c r="BM39" s="325"/>
      <c r="BN39" s="325"/>
      <c r="BO39" s="325"/>
      <c r="BP39" s="325"/>
      <c r="BQ39" s="325"/>
      <c r="BR39" s="325"/>
      <c r="BS39" s="325"/>
      <c r="BT39" s="325"/>
      <c r="BU39" s="351"/>
      <c r="BV39" s="345">
        <v>15662</v>
      </c>
      <c r="BW39" s="113"/>
      <c r="BX39" s="113"/>
      <c r="BY39" s="113"/>
      <c r="BZ39" s="113"/>
      <c r="CA39" s="113"/>
      <c r="CB39" s="356"/>
      <c r="CD39" s="350" t="s">
        <v>275</v>
      </c>
      <c r="CE39" s="325"/>
      <c r="CF39" s="325"/>
      <c r="CG39" s="325"/>
      <c r="CH39" s="325"/>
      <c r="CI39" s="325"/>
      <c r="CJ39" s="325"/>
      <c r="CK39" s="325"/>
      <c r="CL39" s="325"/>
      <c r="CM39" s="325"/>
      <c r="CN39" s="325"/>
      <c r="CO39" s="325"/>
      <c r="CP39" s="325"/>
      <c r="CQ39" s="351"/>
      <c r="CR39" s="345">
        <v>5226575</v>
      </c>
      <c r="CS39" s="376"/>
      <c r="CT39" s="376"/>
      <c r="CU39" s="376"/>
      <c r="CV39" s="376"/>
      <c r="CW39" s="376"/>
      <c r="CX39" s="376"/>
      <c r="CY39" s="377"/>
      <c r="CZ39" s="352">
        <v>11.2</v>
      </c>
      <c r="DA39" s="378"/>
      <c r="DB39" s="378"/>
      <c r="DC39" s="379"/>
      <c r="DD39" s="355">
        <v>816104</v>
      </c>
      <c r="DE39" s="376"/>
      <c r="DF39" s="376"/>
      <c r="DG39" s="376"/>
      <c r="DH39" s="376"/>
      <c r="DI39" s="376"/>
      <c r="DJ39" s="376"/>
      <c r="DK39" s="377"/>
      <c r="DL39" s="355" t="s">
        <v>64</v>
      </c>
      <c r="DM39" s="376"/>
      <c r="DN39" s="376"/>
      <c r="DO39" s="376"/>
      <c r="DP39" s="376"/>
      <c r="DQ39" s="376"/>
      <c r="DR39" s="376"/>
      <c r="DS39" s="376"/>
      <c r="DT39" s="376"/>
      <c r="DU39" s="376"/>
      <c r="DV39" s="377"/>
      <c r="DW39" s="352" t="s">
        <v>64</v>
      </c>
      <c r="DX39" s="378"/>
      <c r="DY39" s="378"/>
      <c r="DZ39" s="378"/>
      <c r="EA39" s="378"/>
      <c r="EB39" s="378"/>
      <c r="EC39" s="380"/>
    </row>
    <row r="40" spans="2:133" ht="11.25" customHeight="1" x14ac:dyDescent="0.15">
      <c r="B40" s="350" t="s">
        <v>276</v>
      </c>
      <c r="C40" s="325"/>
      <c r="D40" s="325"/>
      <c r="E40" s="325"/>
      <c r="F40" s="325"/>
      <c r="G40" s="325"/>
      <c r="H40" s="325"/>
      <c r="I40" s="325"/>
      <c r="J40" s="325"/>
      <c r="K40" s="325"/>
      <c r="L40" s="325"/>
      <c r="M40" s="325"/>
      <c r="N40" s="325"/>
      <c r="O40" s="325"/>
      <c r="P40" s="325"/>
      <c r="Q40" s="351"/>
      <c r="R40" s="345">
        <v>78880</v>
      </c>
      <c r="S40" s="113"/>
      <c r="T40" s="113"/>
      <c r="U40" s="113"/>
      <c r="V40" s="113"/>
      <c r="W40" s="113"/>
      <c r="X40" s="113"/>
      <c r="Y40" s="346"/>
      <c r="Z40" s="347">
        <v>0.2</v>
      </c>
      <c r="AA40" s="347"/>
      <c r="AB40" s="347"/>
      <c r="AC40" s="347"/>
      <c r="AD40" s="348" t="s">
        <v>64</v>
      </c>
      <c r="AE40" s="348"/>
      <c r="AF40" s="348"/>
      <c r="AG40" s="348"/>
      <c r="AH40" s="348"/>
      <c r="AI40" s="348"/>
      <c r="AJ40" s="348"/>
      <c r="AK40" s="348"/>
      <c r="AL40" s="352" t="s">
        <v>64</v>
      </c>
      <c r="AM40" s="119"/>
      <c r="AN40" s="119"/>
      <c r="AO40" s="353"/>
      <c r="AQ40" s="405" t="s">
        <v>277</v>
      </c>
      <c r="AR40" s="116"/>
      <c r="AS40" s="116"/>
      <c r="AT40" s="116"/>
      <c r="AU40" s="116"/>
      <c r="AV40" s="116"/>
      <c r="AW40" s="116"/>
      <c r="AX40" s="116"/>
      <c r="AY40" s="406"/>
      <c r="AZ40" s="345" t="s">
        <v>64</v>
      </c>
      <c r="BA40" s="113"/>
      <c r="BB40" s="113"/>
      <c r="BC40" s="113"/>
      <c r="BD40" s="376"/>
      <c r="BE40" s="376"/>
      <c r="BF40" s="391"/>
      <c r="BG40" s="388" t="s">
        <v>278</v>
      </c>
      <c r="BH40" s="189"/>
      <c r="BI40" s="189"/>
      <c r="BJ40" s="189"/>
      <c r="BK40" s="189"/>
      <c r="BL40" s="407"/>
      <c r="BM40" s="325" t="s">
        <v>279</v>
      </c>
      <c r="BN40" s="325"/>
      <c r="BO40" s="325"/>
      <c r="BP40" s="325"/>
      <c r="BQ40" s="325"/>
      <c r="BR40" s="325"/>
      <c r="BS40" s="325"/>
      <c r="BT40" s="325"/>
      <c r="BU40" s="351"/>
      <c r="BV40" s="345">
        <v>93</v>
      </c>
      <c r="BW40" s="113"/>
      <c r="BX40" s="113"/>
      <c r="BY40" s="113"/>
      <c r="BZ40" s="113"/>
      <c r="CA40" s="113"/>
      <c r="CB40" s="356"/>
      <c r="CD40" s="350" t="s">
        <v>280</v>
      </c>
      <c r="CE40" s="325"/>
      <c r="CF40" s="325"/>
      <c r="CG40" s="325"/>
      <c r="CH40" s="325"/>
      <c r="CI40" s="325"/>
      <c r="CJ40" s="325"/>
      <c r="CK40" s="325"/>
      <c r="CL40" s="325"/>
      <c r="CM40" s="325"/>
      <c r="CN40" s="325"/>
      <c r="CO40" s="325"/>
      <c r="CP40" s="325"/>
      <c r="CQ40" s="351"/>
      <c r="CR40" s="345">
        <v>290287</v>
      </c>
      <c r="CS40" s="113"/>
      <c r="CT40" s="113"/>
      <c r="CU40" s="113"/>
      <c r="CV40" s="113"/>
      <c r="CW40" s="113"/>
      <c r="CX40" s="113"/>
      <c r="CY40" s="346"/>
      <c r="CZ40" s="352">
        <v>0.6</v>
      </c>
      <c r="DA40" s="378"/>
      <c r="DB40" s="378"/>
      <c r="DC40" s="379"/>
      <c r="DD40" s="355">
        <v>66276</v>
      </c>
      <c r="DE40" s="113"/>
      <c r="DF40" s="113"/>
      <c r="DG40" s="113"/>
      <c r="DH40" s="113"/>
      <c r="DI40" s="113"/>
      <c r="DJ40" s="113"/>
      <c r="DK40" s="346"/>
      <c r="DL40" s="355">
        <v>712</v>
      </c>
      <c r="DM40" s="113"/>
      <c r="DN40" s="113"/>
      <c r="DO40" s="113"/>
      <c r="DP40" s="113"/>
      <c r="DQ40" s="113"/>
      <c r="DR40" s="113"/>
      <c r="DS40" s="113"/>
      <c r="DT40" s="113"/>
      <c r="DU40" s="113"/>
      <c r="DV40" s="346"/>
      <c r="DW40" s="352">
        <v>0</v>
      </c>
      <c r="DX40" s="378"/>
      <c r="DY40" s="378"/>
      <c r="DZ40" s="378"/>
      <c r="EA40" s="378"/>
      <c r="EB40" s="378"/>
      <c r="EC40" s="380"/>
    </row>
    <row r="41" spans="2:133" ht="11.25" customHeight="1" x14ac:dyDescent="0.15">
      <c r="B41" s="363" t="s">
        <v>281</v>
      </c>
      <c r="C41" s="364"/>
      <c r="D41" s="364"/>
      <c r="E41" s="364"/>
      <c r="F41" s="364"/>
      <c r="G41" s="364"/>
      <c r="H41" s="364"/>
      <c r="I41" s="364"/>
      <c r="J41" s="364"/>
      <c r="K41" s="364"/>
      <c r="L41" s="364"/>
      <c r="M41" s="364"/>
      <c r="N41" s="364"/>
      <c r="O41" s="364"/>
      <c r="P41" s="364"/>
      <c r="Q41" s="365"/>
      <c r="R41" s="408">
        <v>47869449</v>
      </c>
      <c r="S41" s="409"/>
      <c r="T41" s="409"/>
      <c r="U41" s="409"/>
      <c r="V41" s="409"/>
      <c r="W41" s="409"/>
      <c r="X41" s="409"/>
      <c r="Y41" s="410"/>
      <c r="Z41" s="411">
        <v>100</v>
      </c>
      <c r="AA41" s="411"/>
      <c r="AB41" s="411"/>
      <c r="AC41" s="411"/>
      <c r="AD41" s="412">
        <v>21156433</v>
      </c>
      <c r="AE41" s="412"/>
      <c r="AF41" s="412"/>
      <c r="AG41" s="412"/>
      <c r="AH41" s="412"/>
      <c r="AI41" s="412"/>
      <c r="AJ41" s="412"/>
      <c r="AK41" s="412"/>
      <c r="AL41" s="413">
        <v>100</v>
      </c>
      <c r="AM41" s="396"/>
      <c r="AN41" s="396"/>
      <c r="AO41" s="414"/>
      <c r="AQ41" s="405" t="s">
        <v>282</v>
      </c>
      <c r="AR41" s="116"/>
      <c r="AS41" s="116"/>
      <c r="AT41" s="116"/>
      <c r="AU41" s="116"/>
      <c r="AV41" s="116"/>
      <c r="AW41" s="116"/>
      <c r="AX41" s="116"/>
      <c r="AY41" s="406"/>
      <c r="AZ41" s="345">
        <v>719660</v>
      </c>
      <c r="BA41" s="113"/>
      <c r="BB41" s="113"/>
      <c r="BC41" s="113"/>
      <c r="BD41" s="376"/>
      <c r="BE41" s="376"/>
      <c r="BF41" s="391"/>
      <c r="BG41" s="388"/>
      <c r="BH41" s="189"/>
      <c r="BI41" s="189"/>
      <c r="BJ41" s="189"/>
      <c r="BK41" s="189"/>
      <c r="BL41" s="407"/>
      <c r="BM41" s="325" t="s">
        <v>240</v>
      </c>
      <c r="BN41" s="325"/>
      <c r="BO41" s="325"/>
      <c r="BP41" s="325"/>
      <c r="BQ41" s="325"/>
      <c r="BR41" s="325"/>
      <c r="BS41" s="325"/>
      <c r="BT41" s="325"/>
      <c r="BU41" s="351"/>
      <c r="BV41" s="345" t="s">
        <v>64</v>
      </c>
      <c r="BW41" s="113"/>
      <c r="BX41" s="113"/>
      <c r="BY41" s="113"/>
      <c r="BZ41" s="113"/>
      <c r="CA41" s="113"/>
      <c r="CB41" s="356"/>
      <c r="CD41" s="350" t="s">
        <v>283</v>
      </c>
      <c r="CE41" s="325"/>
      <c r="CF41" s="325"/>
      <c r="CG41" s="325"/>
      <c r="CH41" s="325"/>
      <c r="CI41" s="325"/>
      <c r="CJ41" s="325"/>
      <c r="CK41" s="325"/>
      <c r="CL41" s="325"/>
      <c r="CM41" s="325"/>
      <c r="CN41" s="325"/>
      <c r="CO41" s="325"/>
      <c r="CP41" s="325"/>
      <c r="CQ41" s="351"/>
      <c r="CR41" s="345" t="s">
        <v>64</v>
      </c>
      <c r="CS41" s="376"/>
      <c r="CT41" s="376"/>
      <c r="CU41" s="376"/>
      <c r="CV41" s="376"/>
      <c r="CW41" s="376"/>
      <c r="CX41" s="376"/>
      <c r="CY41" s="377"/>
      <c r="CZ41" s="352" t="s">
        <v>64</v>
      </c>
      <c r="DA41" s="378"/>
      <c r="DB41" s="378"/>
      <c r="DC41" s="379"/>
      <c r="DD41" s="355" t="s">
        <v>64</v>
      </c>
      <c r="DE41" s="376"/>
      <c r="DF41" s="376"/>
      <c r="DG41" s="376"/>
      <c r="DH41" s="376"/>
      <c r="DI41" s="376"/>
      <c r="DJ41" s="376"/>
      <c r="DK41" s="377"/>
      <c r="DL41" s="415"/>
      <c r="DM41" s="416"/>
      <c r="DN41" s="416"/>
      <c r="DO41" s="416"/>
      <c r="DP41" s="416"/>
      <c r="DQ41" s="416"/>
      <c r="DR41" s="416"/>
      <c r="DS41" s="416"/>
      <c r="DT41" s="416"/>
      <c r="DU41" s="416"/>
      <c r="DV41" s="417"/>
      <c r="DW41" s="418"/>
      <c r="DX41" s="419"/>
      <c r="DY41" s="419"/>
      <c r="DZ41" s="419"/>
      <c r="EA41" s="419"/>
      <c r="EB41" s="419"/>
      <c r="EC41" s="420"/>
    </row>
    <row r="42" spans="2:133" ht="11.25" customHeight="1" x14ac:dyDescent="0.15">
      <c r="AQ42" s="421" t="s">
        <v>284</v>
      </c>
      <c r="AR42" s="422"/>
      <c r="AS42" s="422"/>
      <c r="AT42" s="422"/>
      <c r="AU42" s="422"/>
      <c r="AV42" s="422"/>
      <c r="AW42" s="422"/>
      <c r="AX42" s="422"/>
      <c r="AY42" s="423"/>
      <c r="AZ42" s="408">
        <v>2721260</v>
      </c>
      <c r="BA42" s="409"/>
      <c r="BB42" s="409"/>
      <c r="BC42" s="409"/>
      <c r="BD42" s="395"/>
      <c r="BE42" s="395"/>
      <c r="BF42" s="397"/>
      <c r="BG42" s="277"/>
      <c r="BH42" s="278"/>
      <c r="BI42" s="278"/>
      <c r="BJ42" s="278"/>
      <c r="BK42" s="278"/>
      <c r="BL42" s="424"/>
      <c r="BM42" s="364" t="s">
        <v>285</v>
      </c>
      <c r="BN42" s="364"/>
      <c r="BO42" s="364"/>
      <c r="BP42" s="364"/>
      <c r="BQ42" s="364"/>
      <c r="BR42" s="364"/>
      <c r="BS42" s="364"/>
      <c r="BT42" s="364"/>
      <c r="BU42" s="365"/>
      <c r="BV42" s="408">
        <v>413</v>
      </c>
      <c r="BW42" s="409"/>
      <c r="BX42" s="409"/>
      <c r="BY42" s="409"/>
      <c r="BZ42" s="409"/>
      <c r="CA42" s="409"/>
      <c r="CB42" s="425"/>
      <c r="CD42" s="350" t="s">
        <v>286</v>
      </c>
      <c r="CE42" s="325"/>
      <c r="CF42" s="325"/>
      <c r="CG42" s="325"/>
      <c r="CH42" s="325"/>
      <c r="CI42" s="325"/>
      <c r="CJ42" s="325"/>
      <c r="CK42" s="325"/>
      <c r="CL42" s="325"/>
      <c r="CM42" s="325"/>
      <c r="CN42" s="325"/>
      <c r="CO42" s="325"/>
      <c r="CP42" s="325"/>
      <c r="CQ42" s="351"/>
      <c r="CR42" s="345">
        <v>4187787</v>
      </c>
      <c r="CS42" s="376"/>
      <c r="CT42" s="376"/>
      <c r="CU42" s="376"/>
      <c r="CV42" s="376"/>
      <c r="CW42" s="376"/>
      <c r="CX42" s="376"/>
      <c r="CY42" s="377"/>
      <c r="CZ42" s="352">
        <v>9</v>
      </c>
      <c r="DA42" s="378"/>
      <c r="DB42" s="378"/>
      <c r="DC42" s="379"/>
      <c r="DD42" s="355">
        <v>695655</v>
      </c>
      <c r="DE42" s="376"/>
      <c r="DF42" s="376"/>
      <c r="DG42" s="376"/>
      <c r="DH42" s="376"/>
      <c r="DI42" s="376"/>
      <c r="DJ42" s="376"/>
      <c r="DK42" s="377"/>
      <c r="DL42" s="415"/>
      <c r="DM42" s="416"/>
      <c r="DN42" s="416"/>
      <c r="DO42" s="416"/>
      <c r="DP42" s="416"/>
      <c r="DQ42" s="416"/>
      <c r="DR42" s="416"/>
      <c r="DS42" s="416"/>
      <c r="DT42" s="416"/>
      <c r="DU42" s="416"/>
      <c r="DV42" s="417"/>
      <c r="DW42" s="418"/>
      <c r="DX42" s="419"/>
      <c r="DY42" s="419"/>
      <c r="DZ42" s="419"/>
      <c r="EA42" s="419"/>
      <c r="EB42" s="419"/>
      <c r="EC42" s="420"/>
    </row>
    <row r="43" spans="2:133" ht="11.25" customHeight="1" x14ac:dyDescent="0.15">
      <c r="B43" s="60" t="s">
        <v>287</v>
      </c>
      <c r="CD43" s="350" t="s">
        <v>288</v>
      </c>
      <c r="CE43" s="325"/>
      <c r="CF43" s="325"/>
      <c r="CG43" s="325"/>
      <c r="CH43" s="325"/>
      <c r="CI43" s="325"/>
      <c r="CJ43" s="325"/>
      <c r="CK43" s="325"/>
      <c r="CL43" s="325"/>
      <c r="CM43" s="325"/>
      <c r="CN43" s="325"/>
      <c r="CO43" s="325"/>
      <c r="CP43" s="325"/>
      <c r="CQ43" s="351"/>
      <c r="CR43" s="345">
        <v>227330</v>
      </c>
      <c r="CS43" s="376"/>
      <c r="CT43" s="376"/>
      <c r="CU43" s="376"/>
      <c r="CV43" s="376"/>
      <c r="CW43" s="376"/>
      <c r="CX43" s="376"/>
      <c r="CY43" s="377"/>
      <c r="CZ43" s="352">
        <v>0.5</v>
      </c>
      <c r="DA43" s="378"/>
      <c r="DB43" s="378"/>
      <c r="DC43" s="379"/>
      <c r="DD43" s="355">
        <v>227328</v>
      </c>
      <c r="DE43" s="376"/>
      <c r="DF43" s="376"/>
      <c r="DG43" s="376"/>
      <c r="DH43" s="376"/>
      <c r="DI43" s="376"/>
      <c r="DJ43" s="376"/>
      <c r="DK43" s="377"/>
      <c r="DL43" s="415"/>
      <c r="DM43" s="416"/>
      <c r="DN43" s="416"/>
      <c r="DO43" s="416"/>
      <c r="DP43" s="416"/>
      <c r="DQ43" s="416"/>
      <c r="DR43" s="416"/>
      <c r="DS43" s="416"/>
      <c r="DT43" s="416"/>
      <c r="DU43" s="416"/>
      <c r="DV43" s="417"/>
      <c r="DW43" s="418"/>
      <c r="DX43" s="419"/>
      <c r="DY43" s="419"/>
      <c r="DZ43" s="419"/>
      <c r="EA43" s="419"/>
      <c r="EB43" s="419"/>
      <c r="EC43" s="420"/>
    </row>
    <row r="44" spans="2:133" ht="11.25" customHeight="1" x14ac:dyDescent="0.15">
      <c r="B44" s="426" t="s">
        <v>289</v>
      </c>
      <c r="C44" s="426"/>
      <c r="D44" s="426"/>
      <c r="E44" s="426"/>
      <c r="F44" s="426"/>
      <c r="G44" s="426"/>
      <c r="H44" s="426"/>
      <c r="I44" s="426"/>
      <c r="J44" s="426"/>
      <c r="K44" s="426"/>
      <c r="L44" s="426"/>
      <c r="M44" s="426"/>
      <c r="N44" s="426"/>
      <c r="O44" s="426"/>
      <c r="P44" s="426"/>
      <c r="Q44" s="426"/>
      <c r="R44" s="426"/>
      <c r="S44" s="426"/>
      <c r="T44" s="426"/>
      <c r="U44" s="426"/>
      <c r="V44" s="426"/>
      <c r="W44" s="426"/>
      <c r="X44" s="426"/>
      <c r="Y44" s="426"/>
      <c r="Z44" s="426"/>
      <c r="AA44" s="426"/>
      <c r="AB44" s="426"/>
      <c r="AC44" s="426"/>
      <c r="AD44" s="426"/>
      <c r="AE44" s="426"/>
      <c r="AF44" s="426"/>
      <c r="AG44" s="426"/>
      <c r="AH44" s="426"/>
      <c r="AI44" s="426"/>
      <c r="AJ44" s="426"/>
      <c r="AK44" s="426"/>
      <c r="AL44" s="426"/>
      <c r="AM44" s="426"/>
      <c r="AN44" s="426"/>
      <c r="AO44" s="426"/>
      <c r="AP44" s="426"/>
      <c r="AQ44" s="426"/>
      <c r="AR44" s="426"/>
      <c r="AS44" s="426"/>
      <c r="AT44" s="426"/>
      <c r="AU44" s="426"/>
      <c r="AV44" s="426"/>
      <c r="AW44" s="426"/>
      <c r="AX44" s="426"/>
      <c r="AY44" s="426"/>
      <c r="AZ44" s="426"/>
      <c r="BA44" s="426"/>
      <c r="BB44" s="426"/>
      <c r="BC44" s="426"/>
      <c r="BD44" s="426"/>
      <c r="BE44" s="426"/>
      <c r="BF44" s="426"/>
      <c r="BG44" s="426"/>
      <c r="BH44" s="426"/>
      <c r="BI44" s="426"/>
      <c r="BJ44" s="426"/>
      <c r="BK44" s="426"/>
      <c r="BL44" s="426"/>
      <c r="BM44" s="426"/>
      <c r="BN44" s="426"/>
      <c r="BO44" s="426"/>
      <c r="BP44" s="426"/>
      <c r="BQ44" s="426"/>
      <c r="BR44" s="426"/>
      <c r="BS44" s="426"/>
      <c r="BT44" s="426"/>
      <c r="BU44" s="426"/>
      <c r="BV44" s="426"/>
      <c r="BW44" s="426"/>
      <c r="BX44" s="426"/>
      <c r="BY44" s="426"/>
      <c r="BZ44" s="426"/>
      <c r="CA44" s="426"/>
      <c r="CB44" s="426"/>
      <c r="CC44" s="427"/>
      <c r="CD44" s="265" t="s">
        <v>238</v>
      </c>
      <c r="CE44" s="261"/>
      <c r="CF44" s="350" t="s">
        <v>290</v>
      </c>
      <c r="CG44" s="325"/>
      <c r="CH44" s="325"/>
      <c r="CI44" s="325"/>
      <c r="CJ44" s="325"/>
      <c r="CK44" s="325"/>
      <c r="CL44" s="325"/>
      <c r="CM44" s="325"/>
      <c r="CN44" s="325"/>
      <c r="CO44" s="325"/>
      <c r="CP44" s="325"/>
      <c r="CQ44" s="351"/>
      <c r="CR44" s="345">
        <v>4179390</v>
      </c>
      <c r="CS44" s="113"/>
      <c r="CT44" s="113"/>
      <c r="CU44" s="113"/>
      <c r="CV44" s="113"/>
      <c r="CW44" s="113"/>
      <c r="CX44" s="113"/>
      <c r="CY44" s="346"/>
      <c r="CZ44" s="352">
        <v>8.9</v>
      </c>
      <c r="DA44" s="119"/>
      <c r="DB44" s="119"/>
      <c r="DC44" s="357"/>
      <c r="DD44" s="355">
        <v>694921</v>
      </c>
      <c r="DE44" s="113"/>
      <c r="DF44" s="113"/>
      <c r="DG44" s="113"/>
      <c r="DH44" s="113"/>
      <c r="DI44" s="113"/>
      <c r="DJ44" s="113"/>
      <c r="DK44" s="346"/>
      <c r="DL44" s="415"/>
      <c r="DM44" s="416"/>
      <c r="DN44" s="416"/>
      <c r="DO44" s="416"/>
      <c r="DP44" s="416"/>
      <c r="DQ44" s="416"/>
      <c r="DR44" s="416"/>
      <c r="DS44" s="416"/>
      <c r="DT44" s="416"/>
      <c r="DU44" s="416"/>
      <c r="DV44" s="417"/>
      <c r="DW44" s="418"/>
      <c r="DX44" s="419"/>
      <c r="DY44" s="419"/>
      <c r="DZ44" s="419"/>
      <c r="EA44" s="419"/>
      <c r="EB44" s="419"/>
      <c r="EC44" s="420"/>
    </row>
    <row r="45" spans="2:133" ht="11.25" customHeight="1" x14ac:dyDescent="0.15">
      <c r="B45" s="426" t="s">
        <v>291</v>
      </c>
      <c r="C45" s="426"/>
      <c r="D45" s="426"/>
      <c r="E45" s="426"/>
      <c r="F45" s="426"/>
      <c r="G45" s="426"/>
      <c r="H45" s="426"/>
      <c r="I45" s="426"/>
      <c r="J45" s="426"/>
      <c r="K45" s="426"/>
      <c r="L45" s="426"/>
      <c r="M45" s="426"/>
      <c r="N45" s="426"/>
      <c r="O45" s="426"/>
      <c r="P45" s="426"/>
      <c r="Q45" s="426"/>
      <c r="R45" s="426"/>
      <c r="S45" s="426"/>
      <c r="T45" s="426"/>
      <c r="U45" s="426"/>
      <c r="V45" s="426"/>
      <c r="W45" s="426"/>
      <c r="X45" s="426"/>
      <c r="Y45" s="426"/>
      <c r="Z45" s="426"/>
      <c r="AA45" s="426"/>
      <c r="AB45" s="426"/>
      <c r="AC45" s="426"/>
      <c r="AD45" s="426"/>
      <c r="AE45" s="426"/>
      <c r="AF45" s="426"/>
      <c r="AG45" s="426"/>
      <c r="AH45" s="426"/>
      <c r="AI45" s="426"/>
      <c r="AJ45" s="426"/>
      <c r="AK45" s="426"/>
      <c r="AL45" s="426"/>
      <c r="AM45" s="426"/>
      <c r="AN45" s="426"/>
      <c r="AO45" s="426"/>
      <c r="AP45" s="426"/>
      <c r="AQ45" s="426"/>
      <c r="AR45" s="426"/>
      <c r="AS45" s="426"/>
      <c r="AT45" s="426"/>
      <c r="AU45" s="426"/>
      <c r="AV45" s="426"/>
      <c r="AW45" s="426"/>
      <c r="AX45" s="426"/>
      <c r="AY45" s="426"/>
      <c r="AZ45" s="426"/>
      <c r="BA45" s="426"/>
      <c r="BB45" s="426"/>
      <c r="BC45" s="426"/>
      <c r="BD45" s="426"/>
      <c r="BE45" s="426"/>
      <c r="BF45" s="426"/>
      <c r="BG45" s="426"/>
      <c r="BH45" s="426"/>
      <c r="BI45" s="426"/>
      <c r="BJ45" s="426"/>
      <c r="BK45" s="426"/>
      <c r="BL45" s="426"/>
      <c r="BM45" s="426"/>
      <c r="BN45" s="426"/>
      <c r="BO45" s="426"/>
      <c r="BP45" s="426"/>
      <c r="BQ45" s="426"/>
      <c r="BR45" s="426"/>
      <c r="BS45" s="426"/>
      <c r="BT45" s="426"/>
      <c r="BU45" s="426"/>
      <c r="BV45" s="426"/>
      <c r="BW45" s="426"/>
      <c r="BX45" s="426"/>
      <c r="BY45" s="426"/>
      <c r="BZ45" s="426"/>
      <c r="CA45" s="426"/>
      <c r="CB45" s="426"/>
      <c r="CC45" s="427"/>
      <c r="CD45" s="276"/>
      <c r="CE45" s="272"/>
      <c r="CF45" s="350" t="s">
        <v>292</v>
      </c>
      <c r="CG45" s="325"/>
      <c r="CH45" s="325"/>
      <c r="CI45" s="325"/>
      <c r="CJ45" s="325"/>
      <c r="CK45" s="325"/>
      <c r="CL45" s="325"/>
      <c r="CM45" s="325"/>
      <c r="CN45" s="325"/>
      <c r="CO45" s="325"/>
      <c r="CP45" s="325"/>
      <c r="CQ45" s="351"/>
      <c r="CR45" s="345">
        <v>1466505</v>
      </c>
      <c r="CS45" s="376"/>
      <c r="CT45" s="376"/>
      <c r="CU45" s="376"/>
      <c r="CV45" s="376"/>
      <c r="CW45" s="376"/>
      <c r="CX45" s="376"/>
      <c r="CY45" s="377"/>
      <c r="CZ45" s="352">
        <v>3.1</v>
      </c>
      <c r="DA45" s="378"/>
      <c r="DB45" s="378"/>
      <c r="DC45" s="379"/>
      <c r="DD45" s="355">
        <v>38354</v>
      </c>
      <c r="DE45" s="376"/>
      <c r="DF45" s="376"/>
      <c r="DG45" s="376"/>
      <c r="DH45" s="376"/>
      <c r="DI45" s="376"/>
      <c r="DJ45" s="376"/>
      <c r="DK45" s="377"/>
      <c r="DL45" s="415"/>
      <c r="DM45" s="416"/>
      <c r="DN45" s="416"/>
      <c r="DO45" s="416"/>
      <c r="DP45" s="416"/>
      <c r="DQ45" s="416"/>
      <c r="DR45" s="416"/>
      <c r="DS45" s="416"/>
      <c r="DT45" s="416"/>
      <c r="DU45" s="416"/>
      <c r="DV45" s="417"/>
      <c r="DW45" s="418"/>
      <c r="DX45" s="419"/>
      <c r="DY45" s="419"/>
      <c r="DZ45" s="419"/>
      <c r="EA45" s="419"/>
      <c r="EB45" s="419"/>
      <c r="EC45" s="420"/>
    </row>
    <row r="46" spans="2:133" ht="11.25" customHeight="1" x14ac:dyDescent="0.15">
      <c r="B46" s="428"/>
      <c r="CD46" s="276"/>
      <c r="CE46" s="272"/>
      <c r="CF46" s="350" t="s">
        <v>293</v>
      </c>
      <c r="CG46" s="325"/>
      <c r="CH46" s="325"/>
      <c r="CI46" s="325"/>
      <c r="CJ46" s="325"/>
      <c r="CK46" s="325"/>
      <c r="CL46" s="325"/>
      <c r="CM46" s="325"/>
      <c r="CN46" s="325"/>
      <c r="CO46" s="325"/>
      <c r="CP46" s="325"/>
      <c r="CQ46" s="351"/>
      <c r="CR46" s="345">
        <v>2566754</v>
      </c>
      <c r="CS46" s="113"/>
      <c r="CT46" s="113"/>
      <c r="CU46" s="113"/>
      <c r="CV46" s="113"/>
      <c r="CW46" s="113"/>
      <c r="CX46" s="113"/>
      <c r="CY46" s="346"/>
      <c r="CZ46" s="352">
        <v>5.5</v>
      </c>
      <c r="DA46" s="119"/>
      <c r="DB46" s="119"/>
      <c r="DC46" s="357"/>
      <c r="DD46" s="355">
        <v>643336</v>
      </c>
      <c r="DE46" s="113"/>
      <c r="DF46" s="113"/>
      <c r="DG46" s="113"/>
      <c r="DH46" s="113"/>
      <c r="DI46" s="113"/>
      <c r="DJ46" s="113"/>
      <c r="DK46" s="346"/>
      <c r="DL46" s="415"/>
      <c r="DM46" s="416"/>
      <c r="DN46" s="416"/>
      <c r="DO46" s="416"/>
      <c r="DP46" s="416"/>
      <c r="DQ46" s="416"/>
      <c r="DR46" s="416"/>
      <c r="DS46" s="416"/>
      <c r="DT46" s="416"/>
      <c r="DU46" s="416"/>
      <c r="DV46" s="417"/>
      <c r="DW46" s="418"/>
      <c r="DX46" s="419"/>
      <c r="DY46" s="419"/>
      <c r="DZ46" s="419"/>
      <c r="EA46" s="419"/>
      <c r="EB46" s="419"/>
      <c r="EC46" s="420"/>
    </row>
    <row r="47" spans="2:133" ht="11.25" customHeight="1" x14ac:dyDescent="0.15">
      <c r="B47" s="428"/>
      <c r="CD47" s="276"/>
      <c r="CE47" s="272"/>
      <c r="CF47" s="350" t="s">
        <v>294</v>
      </c>
      <c r="CG47" s="325"/>
      <c r="CH47" s="325"/>
      <c r="CI47" s="325"/>
      <c r="CJ47" s="325"/>
      <c r="CK47" s="325"/>
      <c r="CL47" s="325"/>
      <c r="CM47" s="325"/>
      <c r="CN47" s="325"/>
      <c r="CO47" s="325"/>
      <c r="CP47" s="325"/>
      <c r="CQ47" s="351"/>
      <c r="CR47" s="345">
        <v>8397</v>
      </c>
      <c r="CS47" s="376"/>
      <c r="CT47" s="376"/>
      <c r="CU47" s="376"/>
      <c r="CV47" s="376"/>
      <c r="CW47" s="376"/>
      <c r="CX47" s="376"/>
      <c r="CY47" s="377"/>
      <c r="CZ47" s="352">
        <v>0</v>
      </c>
      <c r="DA47" s="378"/>
      <c r="DB47" s="378"/>
      <c r="DC47" s="379"/>
      <c r="DD47" s="355">
        <v>734</v>
      </c>
      <c r="DE47" s="376"/>
      <c r="DF47" s="376"/>
      <c r="DG47" s="376"/>
      <c r="DH47" s="376"/>
      <c r="DI47" s="376"/>
      <c r="DJ47" s="376"/>
      <c r="DK47" s="377"/>
      <c r="DL47" s="415"/>
      <c r="DM47" s="416"/>
      <c r="DN47" s="416"/>
      <c r="DO47" s="416"/>
      <c r="DP47" s="416"/>
      <c r="DQ47" s="416"/>
      <c r="DR47" s="416"/>
      <c r="DS47" s="416"/>
      <c r="DT47" s="416"/>
      <c r="DU47" s="416"/>
      <c r="DV47" s="417"/>
      <c r="DW47" s="418"/>
      <c r="DX47" s="419"/>
      <c r="DY47" s="419"/>
      <c r="DZ47" s="419"/>
      <c r="EA47" s="419"/>
      <c r="EB47" s="419"/>
      <c r="EC47" s="420"/>
    </row>
    <row r="48" spans="2:133" x14ac:dyDescent="0.15">
      <c r="B48" s="428"/>
      <c r="CD48" s="287"/>
      <c r="CE48" s="289"/>
      <c r="CF48" s="350" t="s">
        <v>295</v>
      </c>
      <c r="CG48" s="325"/>
      <c r="CH48" s="325"/>
      <c r="CI48" s="325"/>
      <c r="CJ48" s="325"/>
      <c r="CK48" s="325"/>
      <c r="CL48" s="325"/>
      <c r="CM48" s="325"/>
      <c r="CN48" s="325"/>
      <c r="CO48" s="325"/>
      <c r="CP48" s="325"/>
      <c r="CQ48" s="351"/>
      <c r="CR48" s="345" t="s">
        <v>64</v>
      </c>
      <c r="CS48" s="113"/>
      <c r="CT48" s="113"/>
      <c r="CU48" s="113"/>
      <c r="CV48" s="113"/>
      <c r="CW48" s="113"/>
      <c r="CX48" s="113"/>
      <c r="CY48" s="346"/>
      <c r="CZ48" s="352" t="s">
        <v>64</v>
      </c>
      <c r="DA48" s="119"/>
      <c r="DB48" s="119"/>
      <c r="DC48" s="357"/>
      <c r="DD48" s="355" t="s">
        <v>64</v>
      </c>
      <c r="DE48" s="113"/>
      <c r="DF48" s="113"/>
      <c r="DG48" s="113"/>
      <c r="DH48" s="113"/>
      <c r="DI48" s="113"/>
      <c r="DJ48" s="113"/>
      <c r="DK48" s="346"/>
      <c r="DL48" s="415"/>
      <c r="DM48" s="416"/>
      <c r="DN48" s="416"/>
      <c r="DO48" s="416"/>
      <c r="DP48" s="416"/>
      <c r="DQ48" s="416"/>
      <c r="DR48" s="416"/>
      <c r="DS48" s="416"/>
      <c r="DT48" s="416"/>
      <c r="DU48" s="416"/>
      <c r="DV48" s="417"/>
      <c r="DW48" s="418"/>
      <c r="DX48" s="419"/>
      <c r="DY48" s="419"/>
      <c r="DZ48" s="419"/>
      <c r="EA48" s="419"/>
      <c r="EB48" s="419"/>
      <c r="EC48" s="420"/>
    </row>
    <row r="49" spans="2:133" ht="11.25" customHeight="1" x14ac:dyDescent="0.15">
      <c r="B49" s="428"/>
      <c r="CD49" s="363" t="s">
        <v>210</v>
      </c>
      <c r="CE49" s="364"/>
      <c r="CF49" s="364"/>
      <c r="CG49" s="364"/>
      <c r="CH49" s="364"/>
      <c r="CI49" s="364"/>
      <c r="CJ49" s="364"/>
      <c r="CK49" s="364"/>
      <c r="CL49" s="364"/>
      <c r="CM49" s="364"/>
      <c r="CN49" s="364"/>
      <c r="CO49" s="364"/>
      <c r="CP49" s="364"/>
      <c r="CQ49" s="365"/>
      <c r="CR49" s="408">
        <v>46745770</v>
      </c>
      <c r="CS49" s="395"/>
      <c r="CT49" s="395"/>
      <c r="CU49" s="395"/>
      <c r="CV49" s="395"/>
      <c r="CW49" s="395"/>
      <c r="CX49" s="395"/>
      <c r="CY49" s="429"/>
      <c r="CZ49" s="413">
        <v>100</v>
      </c>
      <c r="DA49" s="430"/>
      <c r="DB49" s="430"/>
      <c r="DC49" s="431"/>
      <c r="DD49" s="432">
        <v>24469985</v>
      </c>
      <c r="DE49" s="395"/>
      <c r="DF49" s="395"/>
      <c r="DG49" s="395"/>
      <c r="DH49" s="395"/>
      <c r="DI49" s="395"/>
      <c r="DJ49" s="395"/>
      <c r="DK49" s="429"/>
      <c r="DL49" s="433"/>
      <c r="DM49" s="434"/>
      <c r="DN49" s="434"/>
      <c r="DO49" s="434"/>
      <c r="DP49" s="434"/>
      <c r="DQ49" s="434"/>
      <c r="DR49" s="434"/>
      <c r="DS49" s="434"/>
      <c r="DT49" s="434"/>
      <c r="DU49" s="434"/>
      <c r="DV49" s="435"/>
      <c r="DW49" s="436"/>
      <c r="DX49" s="437"/>
      <c r="DY49" s="437"/>
      <c r="DZ49" s="437"/>
      <c r="EA49" s="437"/>
      <c r="EB49" s="437"/>
      <c r="EC49" s="438"/>
    </row>
  </sheetData>
  <sheetProtection algorithmName="SHA-512" hashValue="XmBmrf/PfjZYc6ivqzFuNIEn4zVwmbiEJYabWLTbx1z5N6mfW/JMKiHrvqV7d0VYYrWWx561ds2P+/27IMsd+w==" saltValue="7+iEFF5tGoGxkYLDRfrTx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9"/>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ED25A-6FB2-439B-A401-FA53B38941C3}">
  <sheetPr>
    <pageSetUpPr fitToPage="1"/>
  </sheetPr>
  <dimension ref="A1:EA135"/>
  <sheetViews>
    <sheetView zoomScale="70" zoomScaleNormal="70" zoomScaleSheetLayoutView="70" workbookViewId="0">
      <selection activeCell="B3" sqref="B3:K5"/>
    </sheetView>
  </sheetViews>
  <sheetFormatPr defaultColWidth="0" defaultRowHeight="13.5" zeroHeight="1" x14ac:dyDescent="0.15"/>
  <cols>
    <col min="1" max="130" width="2.75" style="444" customWidth="1"/>
    <col min="131" max="131" width="1.625" style="444" customWidth="1"/>
    <col min="132" max="132" width="9" style="444" hidden="1" customWidth="1"/>
    <col min="133" max="16384" width="9" style="444" hidden="1"/>
  </cols>
  <sheetData>
    <row r="1" spans="1:131" ht="11.25" customHeight="1" thickBot="1" x14ac:dyDescent="0.2">
      <c r="A1" s="440"/>
      <c r="B1" s="440"/>
      <c r="C1" s="440"/>
      <c r="D1" s="440"/>
      <c r="E1" s="440"/>
      <c r="F1" s="440"/>
      <c r="G1" s="440"/>
      <c r="H1" s="440"/>
      <c r="I1" s="440"/>
      <c r="J1" s="440"/>
      <c r="K1" s="440"/>
      <c r="L1" s="440"/>
      <c r="M1" s="440"/>
      <c r="N1" s="441"/>
      <c r="O1" s="441"/>
      <c r="P1" s="441"/>
      <c r="Q1" s="441"/>
      <c r="R1" s="441"/>
      <c r="S1" s="441"/>
      <c r="T1" s="441"/>
      <c r="U1" s="441"/>
      <c r="V1" s="441"/>
      <c r="W1" s="441"/>
      <c r="X1" s="441"/>
      <c r="Y1" s="441"/>
      <c r="Z1" s="441"/>
      <c r="AA1" s="441"/>
      <c r="AB1" s="441"/>
      <c r="AC1" s="441"/>
      <c r="AD1" s="441"/>
      <c r="AE1" s="441"/>
      <c r="AF1" s="441"/>
      <c r="AG1" s="441"/>
      <c r="AH1" s="441"/>
      <c r="AI1" s="441"/>
      <c r="AJ1" s="441"/>
      <c r="AK1" s="441"/>
      <c r="AL1" s="441"/>
      <c r="AM1" s="441"/>
      <c r="AN1" s="441"/>
      <c r="AO1" s="441"/>
      <c r="AP1" s="441"/>
      <c r="AQ1" s="441"/>
      <c r="AR1" s="441"/>
      <c r="AS1" s="441"/>
      <c r="AT1" s="441"/>
      <c r="AU1" s="441"/>
      <c r="AV1" s="441"/>
      <c r="AW1" s="441"/>
      <c r="AX1" s="441"/>
      <c r="AY1" s="441"/>
      <c r="AZ1" s="441"/>
      <c r="BA1" s="441"/>
      <c r="BB1" s="441"/>
      <c r="BC1" s="441"/>
      <c r="BD1" s="441"/>
      <c r="BE1" s="441"/>
      <c r="BF1" s="441"/>
      <c r="BG1" s="441"/>
      <c r="BH1" s="441"/>
      <c r="BI1" s="441"/>
      <c r="BJ1" s="441"/>
      <c r="BK1" s="441"/>
      <c r="BL1" s="441"/>
      <c r="BM1" s="441"/>
      <c r="BN1" s="441"/>
      <c r="BO1" s="441"/>
      <c r="BP1" s="441"/>
      <c r="BQ1" s="441"/>
      <c r="BR1" s="441"/>
      <c r="BS1" s="441"/>
      <c r="BT1" s="441"/>
      <c r="BU1" s="441"/>
      <c r="BV1" s="441"/>
      <c r="BW1" s="441"/>
      <c r="BX1" s="441"/>
      <c r="BY1" s="441"/>
      <c r="BZ1" s="441"/>
      <c r="CA1" s="441"/>
      <c r="CB1" s="441"/>
      <c r="CC1" s="441"/>
      <c r="CD1" s="441"/>
      <c r="CE1" s="441"/>
      <c r="CF1" s="441"/>
      <c r="CG1" s="441"/>
      <c r="CH1" s="441"/>
      <c r="CI1" s="441"/>
      <c r="CJ1" s="441"/>
      <c r="CK1" s="441"/>
      <c r="CL1" s="441"/>
      <c r="CM1" s="441"/>
      <c r="CN1" s="441"/>
      <c r="CO1" s="441"/>
      <c r="CP1" s="441"/>
      <c r="CQ1" s="441"/>
      <c r="CR1" s="441"/>
      <c r="CS1" s="441"/>
      <c r="CT1" s="441"/>
      <c r="CU1" s="441"/>
      <c r="CV1" s="441"/>
      <c r="CW1" s="441"/>
      <c r="CX1" s="441"/>
      <c r="CY1" s="441"/>
      <c r="CZ1" s="441"/>
      <c r="DA1" s="441"/>
      <c r="DB1" s="441"/>
      <c r="DC1" s="441"/>
      <c r="DD1" s="441"/>
      <c r="DE1" s="441"/>
      <c r="DF1" s="441"/>
      <c r="DG1" s="441"/>
      <c r="DH1" s="441"/>
      <c r="DI1" s="441"/>
      <c r="DJ1" s="441"/>
      <c r="DK1" s="441"/>
      <c r="DL1" s="441"/>
      <c r="DM1" s="441"/>
      <c r="DN1" s="441"/>
      <c r="DO1" s="441"/>
      <c r="DP1" s="441"/>
      <c r="DQ1" s="442"/>
      <c r="DR1" s="442"/>
      <c r="DS1" s="442"/>
      <c r="DT1" s="442"/>
      <c r="DU1" s="442"/>
      <c r="DV1" s="442"/>
      <c r="DW1" s="442"/>
      <c r="DX1" s="442"/>
      <c r="DY1" s="442"/>
      <c r="DZ1" s="442"/>
      <c r="EA1" s="443"/>
    </row>
    <row r="2" spans="1:131" ht="26.25" customHeight="1" thickBot="1" x14ac:dyDescent="0.2">
      <c r="A2" s="445" t="s">
        <v>296</v>
      </c>
      <c r="B2" s="445"/>
      <c r="C2" s="445"/>
      <c r="D2" s="445"/>
      <c r="E2" s="445"/>
      <c r="F2" s="445"/>
      <c r="G2" s="445"/>
      <c r="H2" s="445"/>
      <c r="I2" s="445"/>
      <c r="J2" s="445"/>
      <c r="K2" s="445"/>
      <c r="L2" s="445"/>
      <c r="M2" s="445"/>
      <c r="N2" s="445"/>
      <c r="O2" s="445"/>
      <c r="P2" s="445"/>
      <c r="Q2" s="445"/>
      <c r="R2" s="445"/>
      <c r="S2" s="445"/>
      <c r="T2" s="445"/>
      <c r="U2" s="445"/>
      <c r="V2" s="445"/>
      <c r="W2" s="445"/>
      <c r="X2" s="445"/>
      <c r="Y2" s="445"/>
      <c r="Z2" s="445"/>
      <c r="AA2" s="445"/>
      <c r="AB2" s="445"/>
      <c r="AC2" s="445"/>
      <c r="AD2" s="445"/>
      <c r="AE2" s="445"/>
      <c r="AF2" s="445"/>
      <c r="AG2" s="445"/>
      <c r="AH2" s="445"/>
      <c r="AI2" s="445"/>
      <c r="AJ2" s="445"/>
      <c r="AK2" s="445"/>
      <c r="AL2" s="445"/>
      <c r="AM2" s="445"/>
      <c r="AN2" s="445"/>
      <c r="AO2" s="445"/>
      <c r="AP2" s="445"/>
      <c r="AQ2" s="445"/>
      <c r="AR2" s="445"/>
      <c r="AS2" s="445"/>
      <c r="AT2" s="445"/>
      <c r="AU2" s="445"/>
      <c r="AV2" s="445"/>
      <c r="AW2" s="445"/>
      <c r="AX2" s="445"/>
      <c r="AY2" s="445"/>
      <c r="AZ2" s="445"/>
      <c r="BA2" s="445"/>
      <c r="BB2" s="445"/>
      <c r="BC2" s="445"/>
      <c r="BD2" s="445"/>
      <c r="BE2" s="445"/>
      <c r="BF2" s="445"/>
      <c r="BG2" s="445"/>
      <c r="BH2" s="445"/>
      <c r="BI2" s="445"/>
      <c r="BJ2" s="441"/>
      <c r="BK2" s="441"/>
      <c r="BL2" s="441"/>
      <c r="BM2" s="441"/>
      <c r="BN2" s="441"/>
      <c r="BO2" s="441"/>
      <c r="BP2" s="441"/>
      <c r="BQ2" s="441"/>
      <c r="BR2" s="441"/>
      <c r="BS2" s="441"/>
      <c r="BT2" s="441"/>
      <c r="BU2" s="441"/>
      <c r="BV2" s="441"/>
      <c r="BW2" s="441"/>
      <c r="BX2" s="441"/>
      <c r="BY2" s="441"/>
      <c r="BZ2" s="441"/>
      <c r="CA2" s="441"/>
      <c r="CB2" s="441"/>
      <c r="CC2" s="441"/>
      <c r="CD2" s="441"/>
      <c r="CE2" s="441"/>
      <c r="CF2" s="441"/>
      <c r="CG2" s="441"/>
      <c r="CH2" s="441"/>
      <c r="CI2" s="441"/>
      <c r="CJ2" s="441"/>
      <c r="CK2" s="441"/>
      <c r="CL2" s="441"/>
      <c r="CM2" s="441"/>
      <c r="CN2" s="441"/>
      <c r="CO2" s="441"/>
      <c r="CP2" s="441"/>
      <c r="CQ2" s="441"/>
      <c r="CR2" s="441"/>
      <c r="CS2" s="441"/>
      <c r="CT2" s="441"/>
      <c r="CU2" s="441"/>
      <c r="CV2" s="441"/>
      <c r="CW2" s="441"/>
      <c r="CX2" s="441"/>
      <c r="CY2" s="441"/>
      <c r="CZ2" s="441"/>
      <c r="DA2" s="441"/>
      <c r="DB2" s="441"/>
      <c r="DC2" s="441"/>
      <c r="DD2" s="441"/>
      <c r="DE2" s="441"/>
      <c r="DF2" s="441"/>
      <c r="DG2" s="441"/>
      <c r="DH2" s="441"/>
      <c r="DI2" s="441"/>
      <c r="DJ2" s="446" t="s">
        <v>148</v>
      </c>
      <c r="DK2" s="447"/>
      <c r="DL2" s="447"/>
      <c r="DM2" s="447"/>
      <c r="DN2" s="447"/>
      <c r="DO2" s="448"/>
      <c r="DP2" s="441"/>
      <c r="DQ2" s="446" t="s">
        <v>149</v>
      </c>
      <c r="DR2" s="447"/>
      <c r="DS2" s="447"/>
      <c r="DT2" s="447"/>
      <c r="DU2" s="447"/>
      <c r="DV2" s="447"/>
      <c r="DW2" s="447"/>
      <c r="DX2" s="447"/>
      <c r="DY2" s="447"/>
      <c r="DZ2" s="448"/>
      <c r="EA2" s="443"/>
    </row>
    <row r="3" spans="1:131" ht="11.25" customHeight="1" x14ac:dyDescent="0.15">
      <c r="A3" s="441"/>
      <c r="B3" s="441"/>
      <c r="C3" s="441"/>
      <c r="D3" s="441"/>
      <c r="E3" s="441"/>
      <c r="F3" s="441"/>
      <c r="G3" s="441"/>
      <c r="H3" s="441"/>
      <c r="I3" s="441"/>
      <c r="J3" s="441"/>
      <c r="K3" s="441"/>
      <c r="L3" s="441"/>
      <c r="M3" s="441"/>
      <c r="N3" s="441"/>
      <c r="O3" s="441"/>
      <c r="P3" s="441"/>
      <c r="Q3" s="441"/>
      <c r="R3" s="441"/>
      <c r="S3" s="441"/>
      <c r="T3" s="441"/>
      <c r="U3" s="441"/>
      <c r="V3" s="441"/>
      <c r="W3" s="441"/>
      <c r="X3" s="441"/>
      <c r="Y3" s="441"/>
      <c r="Z3" s="441"/>
      <c r="AA3" s="441"/>
      <c r="AB3" s="441"/>
      <c r="AC3" s="441"/>
      <c r="AD3" s="441"/>
      <c r="AE3" s="441"/>
      <c r="AF3" s="441"/>
      <c r="AG3" s="441"/>
      <c r="AH3" s="441"/>
      <c r="AI3" s="441"/>
      <c r="AJ3" s="441"/>
      <c r="AK3" s="441"/>
      <c r="AL3" s="441"/>
      <c r="AM3" s="441"/>
      <c r="AN3" s="441"/>
      <c r="AO3" s="441"/>
      <c r="AP3" s="441"/>
      <c r="AQ3" s="441"/>
      <c r="AR3" s="441"/>
      <c r="AS3" s="441"/>
      <c r="AT3" s="441"/>
      <c r="AU3" s="441"/>
      <c r="AV3" s="441"/>
      <c r="AW3" s="441"/>
      <c r="AX3" s="441"/>
      <c r="AY3" s="441"/>
      <c r="AZ3" s="441"/>
      <c r="BA3" s="441"/>
      <c r="BB3" s="441"/>
      <c r="BC3" s="441"/>
      <c r="BD3" s="441"/>
      <c r="BE3" s="441"/>
      <c r="BF3" s="441"/>
      <c r="BG3" s="441"/>
      <c r="BH3" s="441"/>
      <c r="BI3" s="441"/>
      <c r="BJ3" s="441"/>
      <c r="BK3" s="441"/>
      <c r="BL3" s="441"/>
      <c r="BM3" s="441"/>
      <c r="BN3" s="441"/>
      <c r="BO3" s="441"/>
      <c r="BP3" s="441"/>
      <c r="BQ3" s="441"/>
      <c r="BR3" s="441"/>
      <c r="BS3" s="441"/>
      <c r="BT3" s="441"/>
      <c r="BU3" s="441"/>
      <c r="BV3" s="441"/>
      <c r="BW3" s="441"/>
      <c r="BX3" s="441"/>
      <c r="BY3" s="441"/>
      <c r="BZ3" s="441"/>
      <c r="CA3" s="441"/>
      <c r="CB3" s="441"/>
      <c r="CC3" s="441"/>
      <c r="CD3" s="441"/>
      <c r="CE3" s="441"/>
      <c r="CF3" s="441"/>
      <c r="CG3" s="441"/>
      <c r="CH3" s="441"/>
      <c r="CI3" s="441"/>
      <c r="CJ3" s="441"/>
      <c r="CK3" s="441"/>
      <c r="CL3" s="441"/>
      <c r="CM3" s="441"/>
      <c r="CN3" s="441"/>
      <c r="CO3" s="441"/>
      <c r="CP3" s="441"/>
      <c r="CQ3" s="441"/>
      <c r="CR3" s="441"/>
      <c r="CS3" s="441"/>
      <c r="CT3" s="441"/>
      <c r="CU3" s="441"/>
      <c r="CV3" s="441"/>
      <c r="CW3" s="441"/>
      <c r="CX3" s="441"/>
      <c r="CY3" s="441"/>
      <c r="CZ3" s="441"/>
      <c r="DA3" s="441"/>
      <c r="DB3" s="441"/>
      <c r="DC3" s="441"/>
      <c r="DD3" s="441"/>
      <c r="DE3" s="441"/>
      <c r="DF3" s="441"/>
      <c r="DG3" s="441"/>
      <c r="DH3" s="441"/>
      <c r="DI3" s="441"/>
      <c r="DJ3" s="441"/>
      <c r="DK3" s="441"/>
      <c r="DL3" s="441"/>
      <c r="DM3" s="441"/>
      <c r="DN3" s="441"/>
      <c r="DO3" s="441"/>
      <c r="DP3" s="441"/>
      <c r="DQ3" s="441"/>
      <c r="DR3" s="441"/>
      <c r="DS3" s="441"/>
      <c r="DT3" s="441"/>
      <c r="DU3" s="441"/>
      <c r="DV3" s="441"/>
      <c r="DW3" s="441"/>
      <c r="DX3" s="441"/>
      <c r="DY3" s="441"/>
      <c r="DZ3" s="441"/>
      <c r="EA3" s="443"/>
    </row>
    <row r="4" spans="1:131" s="453" customFormat="1" ht="26.25" customHeight="1" thickBot="1" x14ac:dyDescent="0.2">
      <c r="A4" s="449" t="s">
        <v>297</v>
      </c>
      <c r="B4" s="449"/>
      <c r="C4" s="449"/>
      <c r="D4" s="449"/>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49"/>
      <c r="AE4" s="449"/>
      <c r="AF4" s="449"/>
      <c r="AG4" s="449"/>
      <c r="AH4" s="449"/>
      <c r="AI4" s="449"/>
      <c r="AJ4" s="449"/>
      <c r="AK4" s="449"/>
      <c r="AL4" s="449"/>
      <c r="AM4" s="449"/>
      <c r="AN4" s="449"/>
      <c r="AO4" s="449"/>
      <c r="AP4" s="449"/>
      <c r="AQ4" s="449"/>
      <c r="AR4" s="449"/>
      <c r="AS4" s="449"/>
      <c r="AT4" s="449"/>
      <c r="AU4" s="449"/>
      <c r="AV4" s="449"/>
      <c r="AW4" s="449"/>
      <c r="AX4" s="449"/>
      <c r="AY4" s="449"/>
      <c r="AZ4" s="450"/>
      <c r="BA4" s="450"/>
      <c r="BB4" s="450"/>
      <c r="BC4" s="450"/>
      <c r="BD4" s="450"/>
      <c r="BE4" s="451"/>
      <c r="BF4" s="451"/>
      <c r="BG4" s="451"/>
      <c r="BH4" s="451"/>
      <c r="BI4" s="451"/>
      <c r="BJ4" s="451"/>
      <c r="BK4" s="451"/>
      <c r="BL4" s="451"/>
      <c r="BM4" s="451"/>
      <c r="BN4" s="451"/>
      <c r="BO4" s="451"/>
      <c r="BP4" s="451"/>
      <c r="BQ4" s="452" t="s">
        <v>298</v>
      </c>
      <c r="BR4" s="452"/>
      <c r="BS4" s="452"/>
      <c r="BT4" s="452"/>
      <c r="BU4" s="452"/>
      <c r="BV4" s="452"/>
      <c r="BW4" s="452"/>
      <c r="BX4" s="452"/>
      <c r="BY4" s="452"/>
      <c r="BZ4" s="452"/>
      <c r="CA4" s="452"/>
      <c r="CB4" s="452"/>
      <c r="CC4" s="452"/>
      <c r="CD4" s="452"/>
      <c r="CE4" s="452"/>
      <c r="CF4" s="452"/>
      <c r="CG4" s="452"/>
      <c r="CH4" s="452"/>
      <c r="CI4" s="452"/>
      <c r="CJ4" s="452"/>
      <c r="CK4" s="452"/>
      <c r="CL4" s="452"/>
      <c r="CM4" s="452"/>
      <c r="CN4" s="452"/>
      <c r="CO4" s="452"/>
      <c r="CP4" s="452"/>
      <c r="CQ4" s="452"/>
      <c r="CR4" s="452"/>
      <c r="CS4" s="452"/>
      <c r="CT4" s="452"/>
      <c r="CU4" s="452"/>
      <c r="CV4" s="452"/>
      <c r="CW4" s="452"/>
      <c r="CX4" s="452"/>
      <c r="CY4" s="452"/>
      <c r="CZ4" s="452"/>
      <c r="DA4" s="452"/>
      <c r="DB4" s="452"/>
      <c r="DC4" s="452"/>
      <c r="DD4" s="452"/>
      <c r="DE4" s="452"/>
      <c r="DF4" s="452"/>
      <c r="DG4" s="452"/>
      <c r="DH4" s="452"/>
      <c r="DI4" s="452"/>
      <c r="DJ4" s="452"/>
      <c r="DK4" s="452"/>
      <c r="DL4" s="452"/>
      <c r="DM4" s="452"/>
      <c r="DN4" s="452"/>
      <c r="DO4" s="452"/>
      <c r="DP4" s="452"/>
      <c r="DQ4" s="452"/>
      <c r="DR4" s="452"/>
      <c r="DS4" s="452"/>
      <c r="DT4" s="452"/>
      <c r="DU4" s="452"/>
      <c r="DV4" s="452"/>
      <c r="DW4" s="452"/>
      <c r="DX4" s="452"/>
      <c r="DY4" s="452"/>
      <c r="DZ4" s="452"/>
      <c r="EA4" s="451"/>
    </row>
    <row r="5" spans="1:131" s="453" customFormat="1" ht="26.25" customHeight="1" x14ac:dyDescent="0.15">
      <c r="A5" s="454" t="s">
        <v>299</v>
      </c>
      <c r="B5" s="455"/>
      <c r="C5" s="455"/>
      <c r="D5" s="455"/>
      <c r="E5" s="455"/>
      <c r="F5" s="455"/>
      <c r="G5" s="455"/>
      <c r="H5" s="455"/>
      <c r="I5" s="455"/>
      <c r="J5" s="455"/>
      <c r="K5" s="455"/>
      <c r="L5" s="455"/>
      <c r="M5" s="455"/>
      <c r="N5" s="455"/>
      <c r="O5" s="455"/>
      <c r="P5" s="456"/>
      <c r="Q5" s="457" t="s">
        <v>300</v>
      </c>
      <c r="R5" s="458"/>
      <c r="S5" s="458"/>
      <c r="T5" s="458"/>
      <c r="U5" s="459"/>
      <c r="V5" s="457" t="s">
        <v>301</v>
      </c>
      <c r="W5" s="458"/>
      <c r="X5" s="458"/>
      <c r="Y5" s="458"/>
      <c r="Z5" s="459"/>
      <c r="AA5" s="457" t="s">
        <v>302</v>
      </c>
      <c r="AB5" s="458"/>
      <c r="AC5" s="458"/>
      <c r="AD5" s="458"/>
      <c r="AE5" s="458"/>
      <c r="AF5" s="460" t="s">
        <v>47</v>
      </c>
      <c r="AG5" s="458"/>
      <c r="AH5" s="458"/>
      <c r="AI5" s="458"/>
      <c r="AJ5" s="461"/>
      <c r="AK5" s="458" t="s">
        <v>303</v>
      </c>
      <c r="AL5" s="458"/>
      <c r="AM5" s="458"/>
      <c r="AN5" s="458"/>
      <c r="AO5" s="459"/>
      <c r="AP5" s="457" t="s">
        <v>304</v>
      </c>
      <c r="AQ5" s="458"/>
      <c r="AR5" s="458"/>
      <c r="AS5" s="458"/>
      <c r="AT5" s="459"/>
      <c r="AU5" s="457" t="s">
        <v>305</v>
      </c>
      <c r="AV5" s="458"/>
      <c r="AW5" s="458"/>
      <c r="AX5" s="458"/>
      <c r="AY5" s="461"/>
      <c r="AZ5" s="450"/>
      <c r="BA5" s="450"/>
      <c r="BB5" s="450"/>
      <c r="BC5" s="450"/>
      <c r="BD5" s="450"/>
      <c r="BE5" s="451"/>
      <c r="BF5" s="451"/>
      <c r="BG5" s="451"/>
      <c r="BH5" s="451"/>
      <c r="BI5" s="451"/>
      <c r="BJ5" s="451"/>
      <c r="BK5" s="451"/>
      <c r="BL5" s="451"/>
      <c r="BM5" s="451"/>
      <c r="BN5" s="451"/>
      <c r="BO5" s="451"/>
      <c r="BP5" s="451"/>
      <c r="BQ5" s="454" t="s">
        <v>306</v>
      </c>
      <c r="BR5" s="455"/>
      <c r="BS5" s="455"/>
      <c r="BT5" s="455"/>
      <c r="BU5" s="455"/>
      <c r="BV5" s="455"/>
      <c r="BW5" s="455"/>
      <c r="BX5" s="455"/>
      <c r="BY5" s="455"/>
      <c r="BZ5" s="455"/>
      <c r="CA5" s="455"/>
      <c r="CB5" s="455"/>
      <c r="CC5" s="455"/>
      <c r="CD5" s="455"/>
      <c r="CE5" s="455"/>
      <c r="CF5" s="455"/>
      <c r="CG5" s="456"/>
      <c r="CH5" s="457" t="s">
        <v>307</v>
      </c>
      <c r="CI5" s="458"/>
      <c r="CJ5" s="458"/>
      <c r="CK5" s="458"/>
      <c r="CL5" s="459"/>
      <c r="CM5" s="457" t="s">
        <v>308</v>
      </c>
      <c r="CN5" s="458"/>
      <c r="CO5" s="458"/>
      <c r="CP5" s="458"/>
      <c r="CQ5" s="459"/>
      <c r="CR5" s="457" t="s">
        <v>309</v>
      </c>
      <c r="CS5" s="458"/>
      <c r="CT5" s="458"/>
      <c r="CU5" s="458"/>
      <c r="CV5" s="459"/>
      <c r="CW5" s="457" t="s">
        <v>310</v>
      </c>
      <c r="CX5" s="458"/>
      <c r="CY5" s="458"/>
      <c r="CZ5" s="458"/>
      <c r="DA5" s="459"/>
      <c r="DB5" s="457" t="s">
        <v>311</v>
      </c>
      <c r="DC5" s="458"/>
      <c r="DD5" s="458"/>
      <c r="DE5" s="458"/>
      <c r="DF5" s="459"/>
      <c r="DG5" s="462" t="s">
        <v>312</v>
      </c>
      <c r="DH5" s="463"/>
      <c r="DI5" s="463"/>
      <c r="DJ5" s="463"/>
      <c r="DK5" s="464"/>
      <c r="DL5" s="462" t="s">
        <v>313</v>
      </c>
      <c r="DM5" s="463"/>
      <c r="DN5" s="463"/>
      <c r="DO5" s="463"/>
      <c r="DP5" s="464"/>
      <c r="DQ5" s="457" t="s">
        <v>314</v>
      </c>
      <c r="DR5" s="458"/>
      <c r="DS5" s="458"/>
      <c r="DT5" s="458"/>
      <c r="DU5" s="459"/>
      <c r="DV5" s="457" t="s">
        <v>305</v>
      </c>
      <c r="DW5" s="458"/>
      <c r="DX5" s="458"/>
      <c r="DY5" s="458"/>
      <c r="DZ5" s="461"/>
      <c r="EA5" s="451"/>
    </row>
    <row r="6" spans="1:131" s="453" customFormat="1" ht="26.25" customHeight="1" thickBot="1" x14ac:dyDescent="0.2">
      <c r="A6" s="465"/>
      <c r="B6" s="466"/>
      <c r="C6" s="466"/>
      <c r="D6" s="466"/>
      <c r="E6" s="466"/>
      <c r="F6" s="466"/>
      <c r="G6" s="466"/>
      <c r="H6" s="466"/>
      <c r="I6" s="466"/>
      <c r="J6" s="466"/>
      <c r="K6" s="466"/>
      <c r="L6" s="466"/>
      <c r="M6" s="466"/>
      <c r="N6" s="466"/>
      <c r="O6" s="466"/>
      <c r="P6" s="467"/>
      <c r="Q6" s="468"/>
      <c r="R6" s="469"/>
      <c r="S6" s="469"/>
      <c r="T6" s="469"/>
      <c r="U6" s="470"/>
      <c r="V6" s="468"/>
      <c r="W6" s="469"/>
      <c r="X6" s="469"/>
      <c r="Y6" s="469"/>
      <c r="Z6" s="470"/>
      <c r="AA6" s="468"/>
      <c r="AB6" s="469"/>
      <c r="AC6" s="469"/>
      <c r="AD6" s="469"/>
      <c r="AE6" s="469"/>
      <c r="AF6" s="471"/>
      <c r="AG6" s="469"/>
      <c r="AH6" s="469"/>
      <c r="AI6" s="469"/>
      <c r="AJ6" s="472"/>
      <c r="AK6" s="469"/>
      <c r="AL6" s="469"/>
      <c r="AM6" s="469"/>
      <c r="AN6" s="469"/>
      <c r="AO6" s="470"/>
      <c r="AP6" s="468"/>
      <c r="AQ6" s="469"/>
      <c r="AR6" s="469"/>
      <c r="AS6" s="469"/>
      <c r="AT6" s="470"/>
      <c r="AU6" s="468"/>
      <c r="AV6" s="469"/>
      <c r="AW6" s="469"/>
      <c r="AX6" s="469"/>
      <c r="AY6" s="472"/>
      <c r="AZ6" s="450"/>
      <c r="BA6" s="450"/>
      <c r="BB6" s="450"/>
      <c r="BC6" s="450"/>
      <c r="BD6" s="450"/>
      <c r="BE6" s="451"/>
      <c r="BF6" s="451"/>
      <c r="BG6" s="451"/>
      <c r="BH6" s="451"/>
      <c r="BI6" s="451"/>
      <c r="BJ6" s="451"/>
      <c r="BK6" s="451"/>
      <c r="BL6" s="451"/>
      <c r="BM6" s="451"/>
      <c r="BN6" s="451"/>
      <c r="BO6" s="451"/>
      <c r="BP6" s="451"/>
      <c r="BQ6" s="465"/>
      <c r="BR6" s="466"/>
      <c r="BS6" s="466"/>
      <c r="BT6" s="466"/>
      <c r="BU6" s="466"/>
      <c r="BV6" s="466"/>
      <c r="BW6" s="466"/>
      <c r="BX6" s="466"/>
      <c r="BY6" s="466"/>
      <c r="BZ6" s="466"/>
      <c r="CA6" s="466"/>
      <c r="CB6" s="466"/>
      <c r="CC6" s="466"/>
      <c r="CD6" s="466"/>
      <c r="CE6" s="466"/>
      <c r="CF6" s="466"/>
      <c r="CG6" s="467"/>
      <c r="CH6" s="468"/>
      <c r="CI6" s="469"/>
      <c r="CJ6" s="469"/>
      <c r="CK6" s="469"/>
      <c r="CL6" s="470"/>
      <c r="CM6" s="468"/>
      <c r="CN6" s="469"/>
      <c r="CO6" s="469"/>
      <c r="CP6" s="469"/>
      <c r="CQ6" s="470"/>
      <c r="CR6" s="468"/>
      <c r="CS6" s="469"/>
      <c r="CT6" s="469"/>
      <c r="CU6" s="469"/>
      <c r="CV6" s="470"/>
      <c r="CW6" s="468"/>
      <c r="CX6" s="469"/>
      <c r="CY6" s="469"/>
      <c r="CZ6" s="469"/>
      <c r="DA6" s="470"/>
      <c r="DB6" s="468"/>
      <c r="DC6" s="469"/>
      <c r="DD6" s="469"/>
      <c r="DE6" s="469"/>
      <c r="DF6" s="470"/>
      <c r="DG6" s="473"/>
      <c r="DH6" s="474"/>
      <c r="DI6" s="474"/>
      <c r="DJ6" s="474"/>
      <c r="DK6" s="475"/>
      <c r="DL6" s="473"/>
      <c r="DM6" s="474"/>
      <c r="DN6" s="474"/>
      <c r="DO6" s="474"/>
      <c r="DP6" s="475"/>
      <c r="DQ6" s="468"/>
      <c r="DR6" s="469"/>
      <c r="DS6" s="469"/>
      <c r="DT6" s="469"/>
      <c r="DU6" s="470"/>
      <c r="DV6" s="468"/>
      <c r="DW6" s="469"/>
      <c r="DX6" s="469"/>
      <c r="DY6" s="469"/>
      <c r="DZ6" s="472"/>
      <c r="EA6" s="451"/>
    </row>
    <row r="7" spans="1:131" s="453" customFormat="1" ht="26.25" customHeight="1" thickTop="1" x14ac:dyDescent="0.15">
      <c r="A7" s="476">
        <v>1</v>
      </c>
      <c r="B7" s="477" t="s">
        <v>315</v>
      </c>
      <c r="C7" s="478"/>
      <c r="D7" s="478"/>
      <c r="E7" s="478"/>
      <c r="F7" s="478"/>
      <c r="G7" s="478"/>
      <c r="H7" s="478"/>
      <c r="I7" s="478"/>
      <c r="J7" s="478"/>
      <c r="K7" s="478"/>
      <c r="L7" s="478"/>
      <c r="M7" s="478"/>
      <c r="N7" s="478"/>
      <c r="O7" s="478"/>
      <c r="P7" s="479"/>
      <c r="Q7" s="480" t="s">
        <v>316</v>
      </c>
      <c r="R7" s="481"/>
      <c r="S7" s="481"/>
      <c r="T7" s="481"/>
      <c r="U7" s="481"/>
      <c r="V7" s="481" t="s">
        <v>317</v>
      </c>
      <c r="W7" s="481"/>
      <c r="X7" s="481"/>
      <c r="Y7" s="481"/>
      <c r="Z7" s="481"/>
      <c r="AA7" s="481" t="s">
        <v>318</v>
      </c>
      <c r="AB7" s="481"/>
      <c r="AC7" s="481"/>
      <c r="AD7" s="481"/>
      <c r="AE7" s="482"/>
      <c r="AF7" s="483">
        <v>1062</v>
      </c>
      <c r="AG7" s="484"/>
      <c r="AH7" s="484"/>
      <c r="AI7" s="484"/>
      <c r="AJ7" s="485"/>
      <c r="AK7" s="486">
        <v>4695</v>
      </c>
      <c r="AL7" s="481"/>
      <c r="AM7" s="481"/>
      <c r="AN7" s="481"/>
      <c r="AO7" s="481"/>
      <c r="AP7" s="481" t="s">
        <v>319</v>
      </c>
      <c r="AQ7" s="481"/>
      <c r="AR7" s="481"/>
      <c r="AS7" s="481"/>
      <c r="AT7" s="481"/>
      <c r="AU7" s="487"/>
      <c r="AV7" s="487"/>
      <c r="AW7" s="487"/>
      <c r="AX7" s="487"/>
      <c r="AY7" s="488"/>
      <c r="AZ7" s="450"/>
      <c r="BA7" s="450"/>
      <c r="BB7" s="450"/>
      <c r="BC7" s="450"/>
      <c r="BD7" s="450"/>
      <c r="BE7" s="451"/>
      <c r="BF7" s="451"/>
      <c r="BG7" s="451"/>
      <c r="BH7" s="451"/>
      <c r="BI7" s="451"/>
      <c r="BJ7" s="451"/>
      <c r="BK7" s="451"/>
      <c r="BL7" s="451"/>
      <c r="BM7" s="451"/>
      <c r="BN7" s="451"/>
      <c r="BO7" s="451"/>
      <c r="BP7" s="451"/>
      <c r="BQ7" s="476">
        <v>1</v>
      </c>
      <c r="BR7" s="489"/>
      <c r="BS7" s="477" t="s">
        <v>320</v>
      </c>
      <c r="BT7" s="478"/>
      <c r="BU7" s="478"/>
      <c r="BV7" s="478"/>
      <c r="BW7" s="478"/>
      <c r="BX7" s="478"/>
      <c r="BY7" s="478"/>
      <c r="BZ7" s="478"/>
      <c r="CA7" s="478"/>
      <c r="CB7" s="478"/>
      <c r="CC7" s="478"/>
      <c r="CD7" s="478"/>
      <c r="CE7" s="478"/>
      <c r="CF7" s="478"/>
      <c r="CG7" s="479"/>
      <c r="CH7" s="490" t="s">
        <v>64</v>
      </c>
      <c r="CI7" s="491"/>
      <c r="CJ7" s="491"/>
      <c r="CK7" s="491"/>
      <c r="CL7" s="492"/>
      <c r="CM7" s="490" t="s">
        <v>321</v>
      </c>
      <c r="CN7" s="491"/>
      <c r="CO7" s="491"/>
      <c r="CP7" s="491"/>
      <c r="CQ7" s="492"/>
      <c r="CR7" s="490" t="s">
        <v>322</v>
      </c>
      <c r="CS7" s="491"/>
      <c r="CT7" s="491"/>
      <c r="CU7" s="491"/>
      <c r="CV7" s="492"/>
      <c r="CW7" s="490" t="s">
        <v>64</v>
      </c>
      <c r="CX7" s="491"/>
      <c r="CY7" s="491"/>
      <c r="CZ7" s="491"/>
      <c r="DA7" s="492"/>
      <c r="DB7" s="490" t="s">
        <v>323</v>
      </c>
      <c r="DC7" s="491"/>
      <c r="DD7" s="491"/>
      <c r="DE7" s="491"/>
      <c r="DF7" s="492"/>
      <c r="DG7" s="490" t="s">
        <v>64</v>
      </c>
      <c r="DH7" s="491"/>
      <c r="DI7" s="491"/>
      <c r="DJ7" s="491"/>
      <c r="DK7" s="492"/>
      <c r="DL7" s="490" t="s">
        <v>64</v>
      </c>
      <c r="DM7" s="491"/>
      <c r="DN7" s="491"/>
      <c r="DO7" s="491"/>
      <c r="DP7" s="492"/>
      <c r="DQ7" s="490" t="s">
        <v>64</v>
      </c>
      <c r="DR7" s="491"/>
      <c r="DS7" s="491"/>
      <c r="DT7" s="491"/>
      <c r="DU7" s="492"/>
      <c r="DV7" s="477"/>
      <c r="DW7" s="478"/>
      <c r="DX7" s="478"/>
      <c r="DY7" s="478"/>
      <c r="DZ7" s="493"/>
      <c r="EA7" s="451"/>
    </row>
    <row r="8" spans="1:131" s="453" customFormat="1" ht="26.25" customHeight="1" x14ac:dyDescent="0.15">
      <c r="A8" s="494">
        <v>2</v>
      </c>
      <c r="B8" s="495" t="s">
        <v>324</v>
      </c>
      <c r="C8" s="496"/>
      <c r="D8" s="496"/>
      <c r="E8" s="496"/>
      <c r="F8" s="496"/>
      <c r="G8" s="496"/>
      <c r="H8" s="496"/>
      <c r="I8" s="496"/>
      <c r="J8" s="496"/>
      <c r="K8" s="496"/>
      <c r="L8" s="496"/>
      <c r="M8" s="496"/>
      <c r="N8" s="496"/>
      <c r="O8" s="496"/>
      <c r="P8" s="497"/>
      <c r="Q8" s="498" t="s">
        <v>325</v>
      </c>
      <c r="R8" s="499"/>
      <c r="S8" s="499"/>
      <c r="T8" s="499"/>
      <c r="U8" s="499"/>
      <c r="V8" s="499" t="s">
        <v>326</v>
      </c>
      <c r="W8" s="499"/>
      <c r="X8" s="499"/>
      <c r="Y8" s="499"/>
      <c r="Z8" s="499"/>
      <c r="AA8" s="499" t="s">
        <v>327</v>
      </c>
      <c r="AB8" s="499"/>
      <c r="AC8" s="499"/>
      <c r="AD8" s="499"/>
      <c r="AE8" s="500"/>
      <c r="AF8" s="501">
        <v>10</v>
      </c>
      <c r="AG8" s="502"/>
      <c r="AH8" s="502"/>
      <c r="AI8" s="502"/>
      <c r="AJ8" s="503"/>
      <c r="AK8" s="504" t="s">
        <v>64</v>
      </c>
      <c r="AL8" s="499"/>
      <c r="AM8" s="499"/>
      <c r="AN8" s="499"/>
      <c r="AO8" s="499"/>
      <c r="AP8" s="499" t="s">
        <v>64</v>
      </c>
      <c r="AQ8" s="499"/>
      <c r="AR8" s="499"/>
      <c r="AS8" s="499"/>
      <c r="AT8" s="499"/>
      <c r="AU8" s="505"/>
      <c r="AV8" s="505"/>
      <c r="AW8" s="505"/>
      <c r="AX8" s="505"/>
      <c r="AY8" s="506"/>
      <c r="AZ8" s="450"/>
      <c r="BA8" s="450"/>
      <c r="BB8" s="450"/>
      <c r="BC8" s="450"/>
      <c r="BD8" s="450"/>
      <c r="BE8" s="451"/>
      <c r="BF8" s="451"/>
      <c r="BG8" s="451"/>
      <c r="BH8" s="451"/>
      <c r="BI8" s="451"/>
      <c r="BJ8" s="451"/>
      <c r="BK8" s="451"/>
      <c r="BL8" s="451"/>
      <c r="BM8" s="451"/>
      <c r="BN8" s="451"/>
      <c r="BO8" s="451"/>
      <c r="BP8" s="451"/>
      <c r="BQ8" s="494">
        <v>2</v>
      </c>
      <c r="BR8" s="507"/>
      <c r="BS8" s="495" t="s">
        <v>328</v>
      </c>
      <c r="BT8" s="496"/>
      <c r="BU8" s="496"/>
      <c r="BV8" s="496"/>
      <c r="BW8" s="496"/>
      <c r="BX8" s="496"/>
      <c r="BY8" s="496"/>
      <c r="BZ8" s="496"/>
      <c r="CA8" s="496"/>
      <c r="CB8" s="496"/>
      <c r="CC8" s="496"/>
      <c r="CD8" s="496"/>
      <c r="CE8" s="496"/>
      <c r="CF8" s="496"/>
      <c r="CG8" s="497"/>
      <c r="CH8" s="508" t="s">
        <v>64</v>
      </c>
      <c r="CI8" s="502"/>
      <c r="CJ8" s="502"/>
      <c r="CK8" s="502"/>
      <c r="CL8" s="509"/>
      <c r="CM8" s="508" t="s">
        <v>329</v>
      </c>
      <c r="CN8" s="502"/>
      <c r="CO8" s="502"/>
      <c r="CP8" s="502"/>
      <c r="CQ8" s="509"/>
      <c r="CR8" s="508" t="s">
        <v>329</v>
      </c>
      <c r="CS8" s="502"/>
      <c r="CT8" s="502"/>
      <c r="CU8" s="502"/>
      <c r="CV8" s="509"/>
      <c r="CW8" s="508" t="s">
        <v>330</v>
      </c>
      <c r="CX8" s="502"/>
      <c r="CY8" s="502"/>
      <c r="CZ8" s="502"/>
      <c r="DA8" s="509"/>
      <c r="DB8" s="508" t="s">
        <v>64</v>
      </c>
      <c r="DC8" s="502"/>
      <c r="DD8" s="502"/>
      <c r="DE8" s="502"/>
      <c r="DF8" s="509"/>
      <c r="DG8" s="508" t="s">
        <v>64</v>
      </c>
      <c r="DH8" s="502"/>
      <c r="DI8" s="502"/>
      <c r="DJ8" s="502"/>
      <c r="DK8" s="509"/>
      <c r="DL8" s="508" t="s">
        <v>64</v>
      </c>
      <c r="DM8" s="502"/>
      <c r="DN8" s="502"/>
      <c r="DO8" s="502"/>
      <c r="DP8" s="509"/>
      <c r="DQ8" s="508" t="s">
        <v>64</v>
      </c>
      <c r="DR8" s="502"/>
      <c r="DS8" s="502"/>
      <c r="DT8" s="502"/>
      <c r="DU8" s="509"/>
      <c r="DV8" s="495"/>
      <c r="DW8" s="496"/>
      <c r="DX8" s="496"/>
      <c r="DY8" s="496"/>
      <c r="DZ8" s="510"/>
      <c r="EA8" s="451"/>
    </row>
    <row r="9" spans="1:131" s="453" customFormat="1" ht="26.25" customHeight="1" x14ac:dyDescent="0.15">
      <c r="A9" s="494">
        <v>3</v>
      </c>
      <c r="B9" s="495" t="s">
        <v>331</v>
      </c>
      <c r="C9" s="496"/>
      <c r="D9" s="496"/>
      <c r="E9" s="496"/>
      <c r="F9" s="496"/>
      <c r="G9" s="496"/>
      <c r="H9" s="496"/>
      <c r="I9" s="496"/>
      <c r="J9" s="496"/>
      <c r="K9" s="496"/>
      <c r="L9" s="496"/>
      <c r="M9" s="496"/>
      <c r="N9" s="496"/>
      <c r="O9" s="496"/>
      <c r="P9" s="497"/>
      <c r="Q9" s="498" t="s">
        <v>332</v>
      </c>
      <c r="R9" s="499"/>
      <c r="S9" s="499"/>
      <c r="T9" s="499"/>
      <c r="U9" s="499"/>
      <c r="V9" s="499" t="s">
        <v>332</v>
      </c>
      <c r="W9" s="499"/>
      <c r="X9" s="499"/>
      <c r="Y9" s="499"/>
      <c r="Z9" s="499"/>
      <c r="AA9" s="499" t="s">
        <v>64</v>
      </c>
      <c r="AB9" s="499"/>
      <c r="AC9" s="499"/>
      <c r="AD9" s="499"/>
      <c r="AE9" s="500"/>
      <c r="AF9" s="501" t="s">
        <v>64</v>
      </c>
      <c r="AG9" s="502"/>
      <c r="AH9" s="502"/>
      <c r="AI9" s="502"/>
      <c r="AJ9" s="503"/>
      <c r="AK9" s="504" t="s">
        <v>64</v>
      </c>
      <c r="AL9" s="499"/>
      <c r="AM9" s="499"/>
      <c r="AN9" s="499"/>
      <c r="AO9" s="499"/>
      <c r="AP9" s="499" t="s">
        <v>64</v>
      </c>
      <c r="AQ9" s="499"/>
      <c r="AR9" s="499"/>
      <c r="AS9" s="499"/>
      <c r="AT9" s="499"/>
      <c r="AU9" s="505"/>
      <c r="AV9" s="505"/>
      <c r="AW9" s="505"/>
      <c r="AX9" s="505"/>
      <c r="AY9" s="506"/>
      <c r="AZ9" s="450"/>
      <c r="BA9" s="450"/>
      <c r="BB9" s="450"/>
      <c r="BC9" s="450"/>
      <c r="BD9" s="450"/>
      <c r="BE9" s="451"/>
      <c r="BF9" s="451"/>
      <c r="BG9" s="451"/>
      <c r="BH9" s="451"/>
      <c r="BI9" s="451"/>
      <c r="BJ9" s="451"/>
      <c r="BK9" s="451"/>
      <c r="BL9" s="451"/>
      <c r="BM9" s="451"/>
      <c r="BN9" s="451"/>
      <c r="BO9" s="451"/>
      <c r="BP9" s="451"/>
      <c r="BQ9" s="494">
        <v>3</v>
      </c>
      <c r="BR9" s="507"/>
      <c r="BS9" s="495" t="s">
        <v>333</v>
      </c>
      <c r="BT9" s="496"/>
      <c r="BU9" s="496"/>
      <c r="BV9" s="496"/>
      <c r="BW9" s="496"/>
      <c r="BX9" s="496"/>
      <c r="BY9" s="496"/>
      <c r="BZ9" s="496"/>
      <c r="CA9" s="496"/>
      <c r="CB9" s="496"/>
      <c r="CC9" s="496"/>
      <c r="CD9" s="496"/>
      <c r="CE9" s="496"/>
      <c r="CF9" s="496"/>
      <c r="CG9" s="497"/>
      <c r="CH9" s="508" t="s">
        <v>64</v>
      </c>
      <c r="CI9" s="502"/>
      <c r="CJ9" s="502"/>
      <c r="CK9" s="502"/>
      <c r="CL9" s="509"/>
      <c r="CM9" s="508" t="s">
        <v>334</v>
      </c>
      <c r="CN9" s="502"/>
      <c r="CO9" s="502"/>
      <c r="CP9" s="502"/>
      <c r="CQ9" s="509"/>
      <c r="CR9" s="508" t="s">
        <v>327</v>
      </c>
      <c r="CS9" s="502"/>
      <c r="CT9" s="502"/>
      <c r="CU9" s="502"/>
      <c r="CV9" s="509"/>
      <c r="CW9" s="508" t="s">
        <v>334</v>
      </c>
      <c r="CX9" s="502"/>
      <c r="CY9" s="502"/>
      <c r="CZ9" s="502"/>
      <c r="DA9" s="509"/>
      <c r="DB9" s="508" t="s">
        <v>64</v>
      </c>
      <c r="DC9" s="502"/>
      <c r="DD9" s="502"/>
      <c r="DE9" s="502"/>
      <c r="DF9" s="509"/>
      <c r="DG9" s="508" t="s">
        <v>64</v>
      </c>
      <c r="DH9" s="502"/>
      <c r="DI9" s="502"/>
      <c r="DJ9" s="502"/>
      <c r="DK9" s="509"/>
      <c r="DL9" s="508" t="s">
        <v>64</v>
      </c>
      <c r="DM9" s="502"/>
      <c r="DN9" s="502"/>
      <c r="DO9" s="502"/>
      <c r="DP9" s="509"/>
      <c r="DQ9" s="508" t="s">
        <v>64</v>
      </c>
      <c r="DR9" s="502"/>
      <c r="DS9" s="502"/>
      <c r="DT9" s="502"/>
      <c r="DU9" s="509"/>
      <c r="DV9" s="495"/>
      <c r="DW9" s="496"/>
      <c r="DX9" s="496"/>
      <c r="DY9" s="496"/>
      <c r="DZ9" s="510"/>
      <c r="EA9" s="451"/>
    </row>
    <row r="10" spans="1:131" s="453" customFormat="1" ht="26.25" customHeight="1" x14ac:dyDescent="0.15">
      <c r="A10" s="494">
        <v>4</v>
      </c>
      <c r="B10" s="495" t="s">
        <v>335</v>
      </c>
      <c r="C10" s="496"/>
      <c r="D10" s="496"/>
      <c r="E10" s="496"/>
      <c r="F10" s="496"/>
      <c r="G10" s="496"/>
      <c r="H10" s="496"/>
      <c r="I10" s="496"/>
      <c r="J10" s="496"/>
      <c r="K10" s="496"/>
      <c r="L10" s="496"/>
      <c r="M10" s="496"/>
      <c r="N10" s="496"/>
      <c r="O10" s="496"/>
      <c r="P10" s="497"/>
      <c r="Q10" s="498" t="s">
        <v>336</v>
      </c>
      <c r="R10" s="499"/>
      <c r="S10" s="499"/>
      <c r="T10" s="499"/>
      <c r="U10" s="499"/>
      <c r="V10" s="499" t="s">
        <v>64</v>
      </c>
      <c r="W10" s="499"/>
      <c r="X10" s="499"/>
      <c r="Y10" s="499"/>
      <c r="Z10" s="499"/>
      <c r="AA10" s="499" t="s">
        <v>336</v>
      </c>
      <c r="AB10" s="499"/>
      <c r="AC10" s="499"/>
      <c r="AD10" s="499"/>
      <c r="AE10" s="500"/>
      <c r="AF10" s="501">
        <v>0</v>
      </c>
      <c r="AG10" s="502"/>
      <c r="AH10" s="502"/>
      <c r="AI10" s="502"/>
      <c r="AJ10" s="503"/>
      <c r="AK10" s="504" t="s">
        <v>64</v>
      </c>
      <c r="AL10" s="499"/>
      <c r="AM10" s="499"/>
      <c r="AN10" s="499"/>
      <c r="AO10" s="499"/>
      <c r="AP10" s="499" t="s">
        <v>64</v>
      </c>
      <c r="AQ10" s="499"/>
      <c r="AR10" s="499"/>
      <c r="AS10" s="499"/>
      <c r="AT10" s="499"/>
      <c r="AU10" s="505"/>
      <c r="AV10" s="505"/>
      <c r="AW10" s="505"/>
      <c r="AX10" s="505"/>
      <c r="AY10" s="506"/>
      <c r="AZ10" s="450"/>
      <c r="BA10" s="450"/>
      <c r="BB10" s="450"/>
      <c r="BC10" s="450"/>
      <c r="BD10" s="450"/>
      <c r="BE10" s="451"/>
      <c r="BF10" s="451"/>
      <c r="BG10" s="451"/>
      <c r="BH10" s="451"/>
      <c r="BI10" s="451"/>
      <c r="BJ10" s="451"/>
      <c r="BK10" s="451"/>
      <c r="BL10" s="451"/>
      <c r="BM10" s="451"/>
      <c r="BN10" s="451"/>
      <c r="BO10" s="451"/>
      <c r="BP10" s="451"/>
      <c r="BQ10" s="494">
        <v>4</v>
      </c>
      <c r="BR10" s="507"/>
      <c r="BS10" s="495" t="s">
        <v>337</v>
      </c>
      <c r="BT10" s="496"/>
      <c r="BU10" s="496"/>
      <c r="BV10" s="496"/>
      <c r="BW10" s="496"/>
      <c r="BX10" s="496"/>
      <c r="BY10" s="496"/>
      <c r="BZ10" s="496"/>
      <c r="CA10" s="496"/>
      <c r="CB10" s="496"/>
      <c r="CC10" s="496"/>
      <c r="CD10" s="496"/>
      <c r="CE10" s="496"/>
      <c r="CF10" s="496"/>
      <c r="CG10" s="497"/>
      <c r="CH10" s="508" t="s">
        <v>329</v>
      </c>
      <c r="CI10" s="502"/>
      <c r="CJ10" s="502"/>
      <c r="CK10" s="502"/>
      <c r="CL10" s="509"/>
      <c r="CM10" s="508" t="s">
        <v>338</v>
      </c>
      <c r="CN10" s="502"/>
      <c r="CO10" s="502"/>
      <c r="CP10" s="502"/>
      <c r="CQ10" s="509"/>
      <c r="CR10" s="508" t="s">
        <v>339</v>
      </c>
      <c r="CS10" s="502"/>
      <c r="CT10" s="502"/>
      <c r="CU10" s="502"/>
      <c r="CV10" s="509"/>
      <c r="CW10" s="508" t="s">
        <v>340</v>
      </c>
      <c r="CX10" s="502"/>
      <c r="CY10" s="502"/>
      <c r="CZ10" s="502"/>
      <c r="DA10" s="509"/>
      <c r="DB10" s="508" t="s">
        <v>64</v>
      </c>
      <c r="DC10" s="502"/>
      <c r="DD10" s="502"/>
      <c r="DE10" s="502"/>
      <c r="DF10" s="509"/>
      <c r="DG10" s="508" t="s">
        <v>64</v>
      </c>
      <c r="DH10" s="502"/>
      <c r="DI10" s="502"/>
      <c r="DJ10" s="502"/>
      <c r="DK10" s="509"/>
      <c r="DL10" s="508" t="s">
        <v>64</v>
      </c>
      <c r="DM10" s="502"/>
      <c r="DN10" s="502"/>
      <c r="DO10" s="502"/>
      <c r="DP10" s="509"/>
      <c r="DQ10" s="508" t="s">
        <v>64</v>
      </c>
      <c r="DR10" s="502"/>
      <c r="DS10" s="502"/>
      <c r="DT10" s="502"/>
      <c r="DU10" s="509"/>
      <c r="DV10" s="495"/>
      <c r="DW10" s="496"/>
      <c r="DX10" s="496"/>
      <c r="DY10" s="496"/>
      <c r="DZ10" s="510"/>
      <c r="EA10" s="451"/>
    </row>
    <row r="11" spans="1:131" s="453" customFormat="1" ht="26.25" customHeight="1" x14ac:dyDescent="0.15">
      <c r="A11" s="494">
        <v>5</v>
      </c>
      <c r="B11" s="495"/>
      <c r="C11" s="496"/>
      <c r="D11" s="496"/>
      <c r="E11" s="496"/>
      <c r="F11" s="496"/>
      <c r="G11" s="496"/>
      <c r="H11" s="496"/>
      <c r="I11" s="496"/>
      <c r="J11" s="496"/>
      <c r="K11" s="496"/>
      <c r="L11" s="496"/>
      <c r="M11" s="496"/>
      <c r="N11" s="496"/>
      <c r="O11" s="496"/>
      <c r="P11" s="497"/>
      <c r="Q11" s="498"/>
      <c r="R11" s="499"/>
      <c r="S11" s="499"/>
      <c r="T11" s="499"/>
      <c r="U11" s="499"/>
      <c r="V11" s="499"/>
      <c r="W11" s="499"/>
      <c r="X11" s="499"/>
      <c r="Y11" s="499"/>
      <c r="Z11" s="499"/>
      <c r="AA11" s="499"/>
      <c r="AB11" s="499"/>
      <c r="AC11" s="499"/>
      <c r="AD11" s="499"/>
      <c r="AE11" s="500"/>
      <c r="AF11" s="501"/>
      <c r="AG11" s="502"/>
      <c r="AH11" s="502"/>
      <c r="AI11" s="502"/>
      <c r="AJ11" s="503"/>
      <c r="AK11" s="504"/>
      <c r="AL11" s="499"/>
      <c r="AM11" s="499"/>
      <c r="AN11" s="499"/>
      <c r="AO11" s="499"/>
      <c r="AP11" s="499"/>
      <c r="AQ11" s="499"/>
      <c r="AR11" s="499"/>
      <c r="AS11" s="499"/>
      <c r="AT11" s="499"/>
      <c r="AU11" s="505"/>
      <c r="AV11" s="505"/>
      <c r="AW11" s="505"/>
      <c r="AX11" s="505"/>
      <c r="AY11" s="506"/>
      <c r="AZ11" s="450"/>
      <c r="BA11" s="450"/>
      <c r="BB11" s="450"/>
      <c r="BC11" s="450"/>
      <c r="BD11" s="450"/>
      <c r="BE11" s="451"/>
      <c r="BF11" s="451"/>
      <c r="BG11" s="451"/>
      <c r="BH11" s="451"/>
      <c r="BI11" s="451"/>
      <c r="BJ11" s="451"/>
      <c r="BK11" s="451"/>
      <c r="BL11" s="451"/>
      <c r="BM11" s="451"/>
      <c r="BN11" s="451"/>
      <c r="BO11" s="451"/>
      <c r="BP11" s="451"/>
      <c r="BQ11" s="494">
        <v>5</v>
      </c>
      <c r="BR11" s="507"/>
      <c r="BS11" s="495" t="s">
        <v>341</v>
      </c>
      <c r="BT11" s="496"/>
      <c r="BU11" s="496"/>
      <c r="BV11" s="496"/>
      <c r="BW11" s="496"/>
      <c r="BX11" s="496"/>
      <c r="BY11" s="496"/>
      <c r="BZ11" s="496"/>
      <c r="CA11" s="496"/>
      <c r="CB11" s="496"/>
      <c r="CC11" s="496"/>
      <c r="CD11" s="496"/>
      <c r="CE11" s="496"/>
      <c r="CF11" s="496"/>
      <c r="CG11" s="497"/>
      <c r="CH11" s="508" t="s">
        <v>342</v>
      </c>
      <c r="CI11" s="502"/>
      <c r="CJ11" s="502"/>
      <c r="CK11" s="502"/>
      <c r="CL11" s="509"/>
      <c r="CM11" s="508" t="s">
        <v>343</v>
      </c>
      <c r="CN11" s="502"/>
      <c r="CO11" s="502"/>
      <c r="CP11" s="502"/>
      <c r="CQ11" s="509"/>
      <c r="CR11" s="508" t="s">
        <v>344</v>
      </c>
      <c r="CS11" s="502"/>
      <c r="CT11" s="502"/>
      <c r="CU11" s="502"/>
      <c r="CV11" s="509"/>
      <c r="CW11" s="508" t="s">
        <v>345</v>
      </c>
      <c r="CX11" s="502"/>
      <c r="CY11" s="502"/>
      <c r="CZ11" s="502"/>
      <c r="DA11" s="509"/>
      <c r="DB11" s="508" t="s">
        <v>64</v>
      </c>
      <c r="DC11" s="502"/>
      <c r="DD11" s="502"/>
      <c r="DE11" s="502"/>
      <c r="DF11" s="509"/>
      <c r="DG11" s="508" t="s">
        <v>64</v>
      </c>
      <c r="DH11" s="502"/>
      <c r="DI11" s="502"/>
      <c r="DJ11" s="502"/>
      <c r="DK11" s="509"/>
      <c r="DL11" s="508" t="s">
        <v>64</v>
      </c>
      <c r="DM11" s="502"/>
      <c r="DN11" s="502"/>
      <c r="DO11" s="502"/>
      <c r="DP11" s="509"/>
      <c r="DQ11" s="508" t="s">
        <v>64</v>
      </c>
      <c r="DR11" s="502"/>
      <c r="DS11" s="502"/>
      <c r="DT11" s="502"/>
      <c r="DU11" s="509"/>
      <c r="DV11" s="495"/>
      <c r="DW11" s="496"/>
      <c r="DX11" s="496"/>
      <c r="DY11" s="496"/>
      <c r="DZ11" s="510"/>
      <c r="EA11" s="451"/>
    </row>
    <row r="12" spans="1:131" s="453" customFormat="1" ht="26.25" customHeight="1" x14ac:dyDescent="0.15">
      <c r="A12" s="494">
        <v>6</v>
      </c>
      <c r="B12" s="495"/>
      <c r="C12" s="496"/>
      <c r="D12" s="496"/>
      <c r="E12" s="496"/>
      <c r="F12" s="496"/>
      <c r="G12" s="496"/>
      <c r="H12" s="496"/>
      <c r="I12" s="496"/>
      <c r="J12" s="496"/>
      <c r="K12" s="496"/>
      <c r="L12" s="496"/>
      <c r="M12" s="496"/>
      <c r="N12" s="496"/>
      <c r="O12" s="496"/>
      <c r="P12" s="497"/>
      <c r="Q12" s="498"/>
      <c r="R12" s="499"/>
      <c r="S12" s="499"/>
      <c r="T12" s="499"/>
      <c r="U12" s="499"/>
      <c r="V12" s="499"/>
      <c r="W12" s="499"/>
      <c r="X12" s="499"/>
      <c r="Y12" s="499"/>
      <c r="Z12" s="499"/>
      <c r="AA12" s="499"/>
      <c r="AB12" s="499"/>
      <c r="AC12" s="499"/>
      <c r="AD12" s="499"/>
      <c r="AE12" s="500"/>
      <c r="AF12" s="501"/>
      <c r="AG12" s="502"/>
      <c r="AH12" s="502"/>
      <c r="AI12" s="502"/>
      <c r="AJ12" s="503"/>
      <c r="AK12" s="504"/>
      <c r="AL12" s="499"/>
      <c r="AM12" s="499"/>
      <c r="AN12" s="499"/>
      <c r="AO12" s="499"/>
      <c r="AP12" s="499"/>
      <c r="AQ12" s="499"/>
      <c r="AR12" s="499"/>
      <c r="AS12" s="499"/>
      <c r="AT12" s="499"/>
      <c r="AU12" s="505"/>
      <c r="AV12" s="505"/>
      <c r="AW12" s="505"/>
      <c r="AX12" s="505"/>
      <c r="AY12" s="506"/>
      <c r="AZ12" s="450"/>
      <c r="BA12" s="450"/>
      <c r="BB12" s="450"/>
      <c r="BC12" s="450"/>
      <c r="BD12" s="450"/>
      <c r="BE12" s="451"/>
      <c r="BF12" s="451"/>
      <c r="BG12" s="451"/>
      <c r="BH12" s="451"/>
      <c r="BI12" s="451"/>
      <c r="BJ12" s="451"/>
      <c r="BK12" s="451"/>
      <c r="BL12" s="451"/>
      <c r="BM12" s="451"/>
      <c r="BN12" s="451"/>
      <c r="BO12" s="451"/>
      <c r="BP12" s="451"/>
      <c r="BQ12" s="494">
        <v>6</v>
      </c>
      <c r="BR12" s="507"/>
      <c r="BS12" s="495" t="s">
        <v>346</v>
      </c>
      <c r="BT12" s="496"/>
      <c r="BU12" s="496"/>
      <c r="BV12" s="496"/>
      <c r="BW12" s="496"/>
      <c r="BX12" s="496"/>
      <c r="BY12" s="496"/>
      <c r="BZ12" s="496"/>
      <c r="CA12" s="496"/>
      <c r="CB12" s="496"/>
      <c r="CC12" s="496"/>
      <c r="CD12" s="496"/>
      <c r="CE12" s="496"/>
      <c r="CF12" s="496"/>
      <c r="CG12" s="497"/>
      <c r="CH12" s="508" t="s">
        <v>342</v>
      </c>
      <c r="CI12" s="502"/>
      <c r="CJ12" s="502"/>
      <c r="CK12" s="502"/>
      <c r="CL12" s="509"/>
      <c r="CM12" s="508" t="s">
        <v>347</v>
      </c>
      <c r="CN12" s="502"/>
      <c r="CO12" s="502"/>
      <c r="CP12" s="502"/>
      <c r="CQ12" s="509"/>
      <c r="CR12" s="508" t="s">
        <v>348</v>
      </c>
      <c r="CS12" s="502"/>
      <c r="CT12" s="502"/>
      <c r="CU12" s="502"/>
      <c r="CV12" s="509"/>
      <c r="CW12" s="508" t="s">
        <v>349</v>
      </c>
      <c r="CX12" s="502"/>
      <c r="CY12" s="502"/>
      <c r="CZ12" s="502"/>
      <c r="DA12" s="509"/>
      <c r="DB12" s="508" t="s">
        <v>64</v>
      </c>
      <c r="DC12" s="502"/>
      <c r="DD12" s="502"/>
      <c r="DE12" s="502"/>
      <c r="DF12" s="509"/>
      <c r="DG12" s="508" t="s">
        <v>64</v>
      </c>
      <c r="DH12" s="502"/>
      <c r="DI12" s="502"/>
      <c r="DJ12" s="502"/>
      <c r="DK12" s="509"/>
      <c r="DL12" s="508" t="s">
        <v>64</v>
      </c>
      <c r="DM12" s="502"/>
      <c r="DN12" s="502"/>
      <c r="DO12" s="502"/>
      <c r="DP12" s="509"/>
      <c r="DQ12" s="508" t="s">
        <v>64</v>
      </c>
      <c r="DR12" s="502"/>
      <c r="DS12" s="502"/>
      <c r="DT12" s="502"/>
      <c r="DU12" s="509"/>
      <c r="DV12" s="495"/>
      <c r="DW12" s="496"/>
      <c r="DX12" s="496"/>
      <c r="DY12" s="496"/>
      <c r="DZ12" s="510"/>
      <c r="EA12" s="451"/>
    </row>
    <row r="13" spans="1:131" s="453" customFormat="1" ht="26.25" customHeight="1" x14ac:dyDescent="0.15">
      <c r="A13" s="494">
        <v>7</v>
      </c>
      <c r="B13" s="495"/>
      <c r="C13" s="496"/>
      <c r="D13" s="496"/>
      <c r="E13" s="496"/>
      <c r="F13" s="496"/>
      <c r="G13" s="496"/>
      <c r="H13" s="496"/>
      <c r="I13" s="496"/>
      <c r="J13" s="496"/>
      <c r="K13" s="496"/>
      <c r="L13" s="496"/>
      <c r="M13" s="496"/>
      <c r="N13" s="496"/>
      <c r="O13" s="496"/>
      <c r="P13" s="497"/>
      <c r="Q13" s="498"/>
      <c r="R13" s="499"/>
      <c r="S13" s="499"/>
      <c r="T13" s="499"/>
      <c r="U13" s="499"/>
      <c r="V13" s="499"/>
      <c r="W13" s="499"/>
      <c r="X13" s="499"/>
      <c r="Y13" s="499"/>
      <c r="Z13" s="499"/>
      <c r="AA13" s="499"/>
      <c r="AB13" s="499"/>
      <c r="AC13" s="499"/>
      <c r="AD13" s="499"/>
      <c r="AE13" s="500"/>
      <c r="AF13" s="501"/>
      <c r="AG13" s="502"/>
      <c r="AH13" s="502"/>
      <c r="AI13" s="502"/>
      <c r="AJ13" s="503"/>
      <c r="AK13" s="504"/>
      <c r="AL13" s="499"/>
      <c r="AM13" s="499"/>
      <c r="AN13" s="499"/>
      <c r="AO13" s="499"/>
      <c r="AP13" s="499"/>
      <c r="AQ13" s="499"/>
      <c r="AR13" s="499"/>
      <c r="AS13" s="499"/>
      <c r="AT13" s="499"/>
      <c r="AU13" s="505"/>
      <c r="AV13" s="505"/>
      <c r="AW13" s="505"/>
      <c r="AX13" s="505"/>
      <c r="AY13" s="506"/>
      <c r="AZ13" s="450"/>
      <c r="BA13" s="450"/>
      <c r="BB13" s="450"/>
      <c r="BC13" s="450"/>
      <c r="BD13" s="450"/>
      <c r="BE13" s="451"/>
      <c r="BF13" s="451"/>
      <c r="BG13" s="451"/>
      <c r="BH13" s="451"/>
      <c r="BI13" s="451"/>
      <c r="BJ13" s="451"/>
      <c r="BK13" s="451"/>
      <c r="BL13" s="451"/>
      <c r="BM13" s="451"/>
      <c r="BN13" s="451"/>
      <c r="BO13" s="451"/>
      <c r="BP13" s="451"/>
      <c r="BQ13" s="494">
        <v>7</v>
      </c>
      <c r="BR13" s="507"/>
      <c r="BS13" s="495" t="s">
        <v>350</v>
      </c>
      <c r="BT13" s="496"/>
      <c r="BU13" s="496"/>
      <c r="BV13" s="496"/>
      <c r="BW13" s="496"/>
      <c r="BX13" s="496"/>
      <c r="BY13" s="496"/>
      <c r="BZ13" s="496"/>
      <c r="CA13" s="496"/>
      <c r="CB13" s="496"/>
      <c r="CC13" s="496"/>
      <c r="CD13" s="496"/>
      <c r="CE13" s="496"/>
      <c r="CF13" s="496"/>
      <c r="CG13" s="497"/>
      <c r="CH13" s="508" t="s">
        <v>351</v>
      </c>
      <c r="CI13" s="502"/>
      <c r="CJ13" s="502"/>
      <c r="CK13" s="502"/>
      <c r="CL13" s="509"/>
      <c r="CM13" s="508" t="s">
        <v>352</v>
      </c>
      <c r="CN13" s="502"/>
      <c r="CO13" s="502"/>
      <c r="CP13" s="502"/>
      <c r="CQ13" s="509"/>
      <c r="CR13" s="508" t="s">
        <v>327</v>
      </c>
      <c r="CS13" s="502"/>
      <c r="CT13" s="502"/>
      <c r="CU13" s="502"/>
      <c r="CV13" s="509"/>
      <c r="CW13" s="508" t="s">
        <v>332</v>
      </c>
      <c r="CX13" s="502"/>
      <c r="CY13" s="502"/>
      <c r="CZ13" s="502"/>
      <c r="DA13" s="509"/>
      <c r="DB13" s="508" t="s">
        <v>64</v>
      </c>
      <c r="DC13" s="502"/>
      <c r="DD13" s="502"/>
      <c r="DE13" s="502"/>
      <c r="DF13" s="509"/>
      <c r="DG13" s="508" t="s">
        <v>64</v>
      </c>
      <c r="DH13" s="502"/>
      <c r="DI13" s="502"/>
      <c r="DJ13" s="502"/>
      <c r="DK13" s="509"/>
      <c r="DL13" s="508" t="s">
        <v>64</v>
      </c>
      <c r="DM13" s="502"/>
      <c r="DN13" s="502"/>
      <c r="DO13" s="502"/>
      <c r="DP13" s="509"/>
      <c r="DQ13" s="508" t="s">
        <v>64</v>
      </c>
      <c r="DR13" s="502"/>
      <c r="DS13" s="502"/>
      <c r="DT13" s="502"/>
      <c r="DU13" s="509"/>
      <c r="DV13" s="495"/>
      <c r="DW13" s="496"/>
      <c r="DX13" s="496"/>
      <c r="DY13" s="496"/>
      <c r="DZ13" s="510"/>
      <c r="EA13" s="451"/>
    </row>
    <row r="14" spans="1:131" s="453" customFormat="1" ht="26.25" customHeight="1" x14ac:dyDescent="0.15">
      <c r="A14" s="494">
        <v>8</v>
      </c>
      <c r="B14" s="495"/>
      <c r="C14" s="496"/>
      <c r="D14" s="496"/>
      <c r="E14" s="496"/>
      <c r="F14" s="496"/>
      <c r="G14" s="496"/>
      <c r="H14" s="496"/>
      <c r="I14" s="496"/>
      <c r="J14" s="496"/>
      <c r="K14" s="496"/>
      <c r="L14" s="496"/>
      <c r="M14" s="496"/>
      <c r="N14" s="496"/>
      <c r="O14" s="496"/>
      <c r="P14" s="497"/>
      <c r="Q14" s="498"/>
      <c r="R14" s="499"/>
      <c r="S14" s="499"/>
      <c r="T14" s="499"/>
      <c r="U14" s="499"/>
      <c r="V14" s="499"/>
      <c r="W14" s="499"/>
      <c r="X14" s="499"/>
      <c r="Y14" s="499"/>
      <c r="Z14" s="499"/>
      <c r="AA14" s="499"/>
      <c r="AB14" s="499"/>
      <c r="AC14" s="499"/>
      <c r="AD14" s="499"/>
      <c r="AE14" s="500"/>
      <c r="AF14" s="501"/>
      <c r="AG14" s="502"/>
      <c r="AH14" s="502"/>
      <c r="AI14" s="502"/>
      <c r="AJ14" s="503"/>
      <c r="AK14" s="504"/>
      <c r="AL14" s="499"/>
      <c r="AM14" s="499"/>
      <c r="AN14" s="499"/>
      <c r="AO14" s="499"/>
      <c r="AP14" s="499"/>
      <c r="AQ14" s="499"/>
      <c r="AR14" s="499"/>
      <c r="AS14" s="499"/>
      <c r="AT14" s="499"/>
      <c r="AU14" s="505"/>
      <c r="AV14" s="505"/>
      <c r="AW14" s="505"/>
      <c r="AX14" s="505"/>
      <c r="AY14" s="506"/>
      <c r="AZ14" s="450"/>
      <c r="BA14" s="450"/>
      <c r="BB14" s="450"/>
      <c r="BC14" s="450"/>
      <c r="BD14" s="450"/>
      <c r="BE14" s="451"/>
      <c r="BF14" s="451"/>
      <c r="BG14" s="451"/>
      <c r="BH14" s="451"/>
      <c r="BI14" s="451"/>
      <c r="BJ14" s="451"/>
      <c r="BK14" s="451"/>
      <c r="BL14" s="451"/>
      <c r="BM14" s="451"/>
      <c r="BN14" s="451"/>
      <c r="BO14" s="451"/>
      <c r="BP14" s="451"/>
      <c r="BQ14" s="494">
        <v>8</v>
      </c>
      <c r="BR14" s="507"/>
      <c r="BS14" s="495" t="s">
        <v>353</v>
      </c>
      <c r="BT14" s="496"/>
      <c r="BU14" s="496"/>
      <c r="BV14" s="496"/>
      <c r="BW14" s="496"/>
      <c r="BX14" s="496"/>
      <c r="BY14" s="496"/>
      <c r="BZ14" s="496"/>
      <c r="CA14" s="496"/>
      <c r="CB14" s="496"/>
      <c r="CC14" s="496"/>
      <c r="CD14" s="496"/>
      <c r="CE14" s="496"/>
      <c r="CF14" s="496"/>
      <c r="CG14" s="497"/>
      <c r="CH14" s="508" t="s">
        <v>354</v>
      </c>
      <c r="CI14" s="502"/>
      <c r="CJ14" s="502"/>
      <c r="CK14" s="502"/>
      <c r="CL14" s="509"/>
      <c r="CM14" s="508" t="s">
        <v>355</v>
      </c>
      <c r="CN14" s="502"/>
      <c r="CO14" s="502"/>
      <c r="CP14" s="502"/>
      <c r="CQ14" s="509"/>
      <c r="CR14" s="508" t="s">
        <v>356</v>
      </c>
      <c r="CS14" s="502"/>
      <c r="CT14" s="502"/>
      <c r="CU14" s="502"/>
      <c r="CV14" s="509"/>
      <c r="CW14" s="508" t="s">
        <v>64</v>
      </c>
      <c r="CX14" s="502"/>
      <c r="CY14" s="502"/>
      <c r="CZ14" s="502"/>
      <c r="DA14" s="509"/>
      <c r="DB14" s="508" t="s">
        <v>64</v>
      </c>
      <c r="DC14" s="502"/>
      <c r="DD14" s="502"/>
      <c r="DE14" s="502"/>
      <c r="DF14" s="509"/>
      <c r="DG14" s="508" t="s">
        <v>64</v>
      </c>
      <c r="DH14" s="502"/>
      <c r="DI14" s="502"/>
      <c r="DJ14" s="502"/>
      <c r="DK14" s="509"/>
      <c r="DL14" s="508" t="s">
        <v>64</v>
      </c>
      <c r="DM14" s="502"/>
      <c r="DN14" s="502"/>
      <c r="DO14" s="502"/>
      <c r="DP14" s="509"/>
      <c r="DQ14" s="508" t="s">
        <v>64</v>
      </c>
      <c r="DR14" s="502"/>
      <c r="DS14" s="502"/>
      <c r="DT14" s="502"/>
      <c r="DU14" s="509"/>
      <c r="DV14" s="495"/>
      <c r="DW14" s="496"/>
      <c r="DX14" s="496"/>
      <c r="DY14" s="496"/>
      <c r="DZ14" s="510"/>
      <c r="EA14" s="451"/>
    </row>
    <row r="15" spans="1:131" s="453" customFormat="1" ht="26.25" customHeight="1" x14ac:dyDescent="0.15">
      <c r="A15" s="494">
        <v>9</v>
      </c>
      <c r="B15" s="495"/>
      <c r="C15" s="496"/>
      <c r="D15" s="496"/>
      <c r="E15" s="496"/>
      <c r="F15" s="496"/>
      <c r="G15" s="496"/>
      <c r="H15" s="496"/>
      <c r="I15" s="496"/>
      <c r="J15" s="496"/>
      <c r="K15" s="496"/>
      <c r="L15" s="496"/>
      <c r="M15" s="496"/>
      <c r="N15" s="496"/>
      <c r="O15" s="496"/>
      <c r="P15" s="497"/>
      <c r="Q15" s="498"/>
      <c r="R15" s="499"/>
      <c r="S15" s="499"/>
      <c r="T15" s="499"/>
      <c r="U15" s="499"/>
      <c r="V15" s="499"/>
      <c r="W15" s="499"/>
      <c r="X15" s="499"/>
      <c r="Y15" s="499"/>
      <c r="Z15" s="499"/>
      <c r="AA15" s="499"/>
      <c r="AB15" s="499"/>
      <c r="AC15" s="499"/>
      <c r="AD15" s="499"/>
      <c r="AE15" s="500"/>
      <c r="AF15" s="501"/>
      <c r="AG15" s="502"/>
      <c r="AH15" s="502"/>
      <c r="AI15" s="502"/>
      <c r="AJ15" s="503"/>
      <c r="AK15" s="504"/>
      <c r="AL15" s="499"/>
      <c r="AM15" s="499"/>
      <c r="AN15" s="499"/>
      <c r="AO15" s="499"/>
      <c r="AP15" s="499"/>
      <c r="AQ15" s="499"/>
      <c r="AR15" s="499"/>
      <c r="AS15" s="499"/>
      <c r="AT15" s="499"/>
      <c r="AU15" s="505"/>
      <c r="AV15" s="505"/>
      <c r="AW15" s="505"/>
      <c r="AX15" s="505"/>
      <c r="AY15" s="506"/>
      <c r="AZ15" s="450"/>
      <c r="BA15" s="450"/>
      <c r="BB15" s="450"/>
      <c r="BC15" s="450"/>
      <c r="BD15" s="450"/>
      <c r="BE15" s="451"/>
      <c r="BF15" s="451"/>
      <c r="BG15" s="451"/>
      <c r="BH15" s="451"/>
      <c r="BI15" s="451"/>
      <c r="BJ15" s="451"/>
      <c r="BK15" s="451"/>
      <c r="BL15" s="451"/>
      <c r="BM15" s="451"/>
      <c r="BN15" s="451"/>
      <c r="BO15" s="451"/>
      <c r="BP15" s="451"/>
      <c r="BQ15" s="494">
        <v>9</v>
      </c>
      <c r="BR15" s="507"/>
      <c r="BS15" s="495"/>
      <c r="BT15" s="496"/>
      <c r="BU15" s="496"/>
      <c r="BV15" s="496"/>
      <c r="BW15" s="496"/>
      <c r="BX15" s="496"/>
      <c r="BY15" s="496"/>
      <c r="BZ15" s="496"/>
      <c r="CA15" s="496"/>
      <c r="CB15" s="496"/>
      <c r="CC15" s="496"/>
      <c r="CD15" s="496"/>
      <c r="CE15" s="496"/>
      <c r="CF15" s="496"/>
      <c r="CG15" s="497"/>
      <c r="CH15" s="508"/>
      <c r="CI15" s="502"/>
      <c r="CJ15" s="502"/>
      <c r="CK15" s="502"/>
      <c r="CL15" s="509"/>
      <c r="CM15" s="508"/>
      <c r="CN15" s="502"/>
      <c r="CO15" s="502"/>
      <c r="CP15" s="502"/>
      <c r="CQ15" s="509"/>
      <c r="CR15" s="508"/>
      <c r="CS15" s="502"/>
      <c r="CT15" s="502"/>
      <c r="CU15" s="502"/>
      <c r="CV15" s="509"/>
      <c r="CW15" s="508"/>
      <c r="CX15" s="502"/>
      <c r="CY15" s="502"/>
      <c r="CZ15" s="502"/>
      <c r="DA15" s="509"/>
      <c r="DB15" s="508"/>
      <c r="DC15" s="502"/>
      <c r="DD15" s="502"/>
      <c r="DE15" s="502"/>
      <c r="DF15" s="509"/>
      <c r="DG15" s="508"/>
      <c r="DH15" s="502"/>
      <c r="DI15" s="502"/>
      <c r="DJ15" s="502"/>
      <c r="DK15" s="509"/>
      <c r="DL15" s="508"/>
      <c r="DM15" s="502"/>
      <c r="DN15" s="502"/>
      <c r="DO15" s="502"/>
      <c r="DP15" s="509"/>
      <c r="DQ15" s="508"/>
      <c r="DR15" s="502"/>
      <c r="DS15" s="502"/>
      <c r="DT15" s="502"/>
      <c r="DU15" s="509"/>
      <c r="DV15" s="495"/>
      <c r="DW15" s="496"/>
      <c r="DX15" s="496"/>
      <c r="DY15" s="496"/>
      <c r="DZ15" s="510"/>
      <c r="EA15" s="451"/>
    </row>
    <row r="16" spans="1:131" s="453" customFormat="1" ht="26.25" customHeight="1" x14ac:dyDescent="0.15">
      <c r="A16" s="494">
        <v>10</v>
      </c>
      <c r="B16" s="495"/>
      <c r="C16" s="496"/>
      <c r="D16" s="496"/>
      <c r="E16" s="496"/>
      <c r="F16" s="496"/>
      <c r="G16" s="496"/>
      <c r="H16" s="496"/>
      <c r="I16" s="496"/>
      <c r="J16" s="496"/>
      <c r="K16" s="496"/>
      <c r="L16" s="496"/>
      <c r="M16" s="496"/>
      <c r="N16" s="496"/>
      <c r="O16" s="496"/>
      <c r="P16" s="497"/>
      <c r="Q16" s="498"/>
      <c r="R16" s="499"/>
      <c r="S16" s="499"/>
      <c r="T16" s="499"/>
      <c r="U16" s="499"/>
      <c r="V16" s="499"/>
      <c r="W16" s="499"/>
      <c r="X16" s="499"/>
      <c r="Y16" s="499"/>
      <c r="Z16" s="499"/>
      <c r="AA16" s="499"/>
      <c r="AB16" s="499"/>
      <c r="AC16" s="499"/>
      <c r="AD16" s="499"/>
      <c r="AE16" s="500"/>
      <c r="AF16" s="501"/>
      <c r="AG16" s="502"/>
      <c r="AH16" s="502"/>
      <c r="AI16" s="502"/>
      <c r="AJ16" s="503"/>
      <c r="AK16" s="504"/>
      <c r="AL16" s="499"/>
      <c r="AM16" s="499"/>
      <c r="AN16" s="499"/>
      <c r="AO16" s="499"/>
      <c r="AP16" s="499"/>
      <c r="AQ16" s="499"/>
      <c r="AR16" s="499"/>
      <c r="AS16" s="499"/>
      <c r="AT16" s="499"/>
      <c r="AU16" s="505"/>
      <c r="AV16" s="505"/>
      <c r="AW16" s="505"/>
      <c r="AX16" s="505"/>
      <c r="AY16" s="506"/>
      <c r="AZ16" s="450"/>
      <c r="BA16" s="450"/>
      <c r="BB16" s="450"/>
      <c r="BC16" s="450"/>
      <c r="BD16" s="450"/>
      <c r="BE16" s="451"/>
      <c r="BF16" s="451"/>
      <c r="BG16" s="451"/>
      <c r="BH16" s="451"/>
      <c r="BI16" s="451"/>
      <c r="BJ16" s="451"/>
      <c r="BK16" s="451"/>
      <c r="BL16" s="451"/>
      <c r="BM16" s="451"/>
      <c r="BN16" s="451"/>
      <c r="BO16" s="451"/>
      <c r="BP16" s="451"/>
      <c r="BQ16" s="494">
        <v>10</v>
      </c>
      <c r="BR16" s="507"/>
      <c r="BS16" s="495"/>
      <c r="BT16" s="496"/>
      <c r="BU16" s="496"/>
      <c r="BV16" s="496"/>
      <c r="BW16" s="496"/>
      <c r="BX16" s="496"/>
      <c r="BY16" s="496"/>
      <c r="BZ16" s="496"/>
      <c r="CA16" s="496"/>
      <c r="CB16" s="496"/>
      <c r="CC16" s="496"/>
      <c r="CD16" s="496"/>
      <c r="CE16" s="496"/>
      <c r="CF16" s="496"/>
      <c r="CG16" s="497"/>
      <c r="CH16" s="508"/>
      <c r="CI16" s="502"/>
      <c r="CJ16" s="502"/>
      <c r="CK16" s="502"/>
      <c r="CL16" s="509"/>
      <c r="CM16" s="508"/>
      <c r="CN16" s="502"/>
      <c r="CO16" s="502"/>
      <c r="CP16" s="502"/>
      <c r="CQ16" s="509"/>
      <c r="CR16" s="508"/>
      <c r="CS16" s="502"/>
      <c r="CT16" s="502"/>
      <c r="CU16" s="502"/>
      <c r="CV16" s="509"/>
      <c r="CW16" s="508"/>
      <c r="CX16" s="502"/>
      <c r="CY16" s="502"/>
      <c r="CZ16" s="502"/>
      <c r="DA16" s="509"/>
      <c r="DB16" s="508"/>
      <c r="DC16" s="502"/>
      <c r="DD16" s="502"/>
      <c r="DE16" s="502"/>
      <c r="DF16" s="509"/>
      <c r="DG16" s="508"/>
      <c r="DH16" s="502"/>
      <c r="DI16" s="502"/>
      <c r="DJ16" s="502"/>
      <c r="DK16" s="509"/>
      <c r="DL16" s="508"/>
      <c r="DM16" s="502"/>
      <c r="DN16" s="502"/>
      <c r="DO16" s="502"/>
      <c r="DP16" s="509"/>
      <c r="DQ16" s="508"/>
      <c r="DR16" s="502"/>
      <c r="DS16" s="502"/>
      <c r="DT16" s="502"/>
      <c r="DU16" s="509"/>
      <c r="DV16" s="495"/>
      <c r="DW16" s="496"/>
      <c r="DX16" s="496"/>
      <c r="DY16" s="496"/>
      <c r="DZ16" s="510"/>
      <c r="EA16" s="451"/>
    </row>
    <row r="17" spans="1:131" s="453" customFormat="1" ht="26.25" customHeight="1" x14ac:dyDescent="0.15">
      <c r="A17" s="494">
        <v>11</v>
      </c>
      <c r="B17" s="495"/>
      <c r="C17" s="496"/>
      <c r="D17" s="496"/>
      <c r="E17" s="496"/>
      <c r="F17" s="496"/>
      <c r="G17" s="496"/>
      <c r="H17" s="496"/>
      <c r="I17" s="496"/>
      <c r="J17" s="496"/>
      <c r="K17" s="496"/>
      <c r="L17" s="496"/>
      <c r="M17" s="496"/>
      <c r="N17" s="496"/>
      <c r="O17" s="496"/>
      <c r="P17" s="497"/>
      <c r="Q17" s="498"/>
      <c r="R17" s="499"/>
      <c r="S17" s="499"/>
      <c r="T17" s="499"/>
      <c r="U17" s="499"/>
      <c r="V17" s="499"/>
      <c r="W17" s="499"/>
      <c r="X17" s="499"/>
      <c r="Y17" s="499"/>
      <c r="Z17" s="499"/>
      <c r="AA17" s="499"/>
      <c r="AB17" s="499"/>
      <c r="AC17" s="499"/>
      <c r="AD17" s="499"/>
      <c r="AE17" s="500"/>
      <c r="AF17" s="501"/>
      <c r="AG17" s="502"/>
      <c r="AH17" s="502"/>
      <c r="AI17" s="502"/>
      <c r="AJ17" s="503"/>
      <c r="AK17" s="504"/>
      <c r="AL17" s="499"/>
      <c r="AM17" s="499"/>
      <c r="AN17" s="499"/>
      <c r="AO17" s="499"/>
      <c r="AP17" s="499"/>
      <c r="AQ17" s="499"/>
      <c r="AR17" s="499"/>
      <c r="AS17" s="499"/>
      <c r="AT17" s="499"/>
      <c r="AU17" s="505"/>
      <c r="AV17" s="505"/>
      <c r="AW17" s="505"/>
      <c r="AX17" s="505"/>
      <c r="AY17" s="506"/>
      <c r="AZ17" s="450"/>
      <c r="BA17" s="450"/>
      <c r="BB17" s="450"/>
      <c r="BC17" s="450"/>
      <c r="BD17" s="450"/>
      <c r="BE17" s="451"/>
      <c r="BF17" s="451"/>
      <c r="BG17" s="451"/>
      <c r="BH17" s="451"/>
      <c r="BI17" s="451"/>
      <c r="BJ17" s="451"/>
      <c r="BK17" s="451"/>
      <c r="BL17" s="451"/>
      <c r="BM17" s="451"/>
      <c r="BN17" s="451"/>
      <c r="BO17" s="451"/>
      <c r="BP17" s="451"/>
      <c r="BQ17" s="494">
        <v>11</v>
      </c>
      <c r="BR17" s="507"/>
      <c r="BS17" s="495"/>
      <c r="BT17" s="496"/>
      <c r="BU17" s="496"/>
      <c r="BV17" s="496"/>
      <c r="BW17" s="496"/>
      <c r="BX17" s="496"/>
      <c r="BY17" s="496"/>
      <c r="BZ17" s="496"/>
      <c r="CA17" s="496"/>
      <c r="CB17" s="496"/>
      <c r="CC17" s="496"/>
      <c r="CD17" s="496"/>
      <c r="CE17" s="496"/>
      <c r="CF17" s="496"/>
      <c r="CG17" s="497"/>
      <c r="CH17" s="508"/>
      <c r="CI17" s="502"/>
      <c r="CJ17" s="502"/>
      <c r="CK17" s="502"/>
      <c r="CL17" s="509"/>
      <c r="CM17" s="508"/>
      <c r="CN17" s="502"/>
      <c r="CO17" s="502"/>
      <c r="CP17" s="502"/>
      <c r="CQ17" s="509"/>
      <c r="CR17" s="508"/>
      <c r="CS17" s="502"/>
      <c r="CT17" s="502"/>
      <c r="CU17" s="502"/>
      <c r="CV17" s="509"/>
      <c r="CW17" s="508"/>
      <c r="CX17" s="502"/>
      <c r="CY17" s="502"/>
      <c r="CZ17" s="502"/>
      <c r="DA17" s="509"/>
      <c r="DB17" s="508"/>
      <c r="DC17" s="502"/>
      <c r="DD17" s="502"/>
      <c r="DE17" s="502"/>
      <c r="DF17" s="509"/>
      <c r="DG17" s="508"/>
      <c r="DH17" s="502"/>
      <c r="DI17" s="502"/>
      <c r="DJ17" s="502"/>
      <c r="DK17" s="509"/>
      <c r="DL17" s="508"/>
      <c r="DM17" s="502"/>
      <c r="DN17" s="502"/>
      <c r="DO17" s="502"/>
      <c r="DP17" s="509"/>
      <c r="DQ17" s="508"/>
      <c r="DR17" s="502"/>
      <c r="DS17" s="502"/>
      <c r="DT17" s="502"/>
      <c r="DU17" s="509"/>
      <c r="DV17" s="495"/>
      <c r="DW17" s="496"/>
      <c r="DX17" s="496"/>
      <c r="DY17" s="496"/>
      <c r="DZ17" s="510"/>
      <c r="EA17" s="451"/>
    </row>
    <row r="18" spans="1:131" s="453" customFormat="1" ht="26.25" customHeight="1" x14ac:dyDescent="0.15">
      <c r="A18" s="494">
        <v>12</v>
      </c>
      <c r="B18" s="495"/>
      <c r="C18" s="496"/>
      <c r="D18" s="496"/>
      <c r="E18" s="496"/>
      <c r="F18" s="496"/>
      <c r="G18" s="496"/>
      <c r="H18" s="496"/>
      <c r="I18" s="496"/>
      <c r="J18" s="496"/>
      <c r="K18" s="496"/>
      <c r="L18" s="496"/>
      <c r="M18" s="496"/>
      <c r="N18" s="496"/>
      <c r="O18" s="496"/>
      <c r="P18" s="497"/>
      <c r="Q18" s="498"/>
      <c r="R18" s="499"/>
      <c r="S18" s="499"/>
      <c r="T18" s="499"/>
      <c r="U18" s="499"/>
      <c r="V18" s="499"/>
      <c r="W18" s="499"/>
      <c r="X18" s="499"/>
      <c r="Y18" s="499"/>
      <c r="Z18" s="499"/>
      <c r="AA18" s="499"/>
      <c r="AB18" s="499"/>
      <c r="AC18" s="499"/>
      <c r="AD18" s="499"/>
      <c r="AE18" s="500"/>
      <c r="AF18" s="501"/>
      <c r="AG18" s="502"/>
      <c r="AH18" s="502"/>
      <c r="AI18" s="502"/>
      <c r="AJ18" s="503"/>
      <c r="AK18" s="504"/>
      <c r="AL18" s="499"/>
      <c r="AM18" s="499"/>
      <c r="AN18" s="499"/>
      <c r="AO18" s="499"/>
      <c r="AP18" s="499"/>
      <c r="AQ18" s="499"/>
      <c r="AR18" s="499"/>
      <c r="AS18" s="499"/>
      <c r="AT18" s="499"/>
      <c r="AU18" s="505"/>
      <c r="AV18" s="505"/>
      <c r="AW18" s="505"/>
      <c r="AX18" s="505"/>
      <c r="AY18" s="506"/>
      <c r="AZ18" s="450"/>
      <c r="BA18" s="450"/>
      <c r="BB18" s="450"/>
      <c r="BC18" s="450"/>
      <c r="BD18" s="450"/>
      <c r="BE18" s="451"/>
      <c r="BF18" s="451"/>
      <c r="BG18" s="451"/>
      <c r="BH18" s="451"/>
      <c r="BI18" s="451"/>
      <c r="BJ18" s="451"/>
      <c r="BK18" s="451"/>
      <c r="BL18" s="451"/>
      <c r="BM18" s="451"/>
      <c r="BN18" s="451"/>
      <c r="BO18" s="451"/>
      <c r="BP18" s="451"/>
      <c r="BQ18" s="494">
        <v>12</v>
      </c>
      <c r="BR18" s="507"/>
      <c r="BS18" s="495"/>
      <c r="BT18" s="496"/>
      <c r="BU18" s="496"/>
      <c r="BV18" s="496"/>
      <c r="BW18" s="496"/>
      <c r="BX18" s="496"/>
      <c r="BY18" s="496"/>
      <c r="BZ18" s="496"/>
      <c r="CA18" s="496"/>
      <c r="CB18" s="496"/>
      <c r="CC18" s="496"/>
      <c r="CD18" s="496"/>
      <c r="CE18" s="496"/>
      <c r="CF18" s="496"/>
      <c r="CG18" s="497"/>
      <c r="CH18" s="508"/>
      <c r="CI18" s="502"/>
      <c r="CJ18" s="502"/>
      <c r="CK18" s="502"/>
      <c r="CL18" s="509"/>
      <c r="CM18" s="508"/>
      <c r="CN18" s="502"/>
      <c r="CO18" s="502"/>
      <c r="CP18" s="502"/>
      <c r="CQ18" s="509"/>
      <c r="CR18" s="508"/>
      <c r="CS18" s="502"/>
      <c r="CT18" s="502"/>
      <c r="CU18" s="502"/>
      <c r="CV18" s="509"/>
      <c r="CW18" s="508"/>
      <c r="CX18" s="502"/>
      <c r="CY18" s="502"/>
      <c r="CZ18" s="502"/>
      <c r="DA18" s="509"/>
      <c r="DB18" s="508"/>
      <c r="DC18" s="502"/>
      <c r="DD18" s="502"/>
      <c r="DE18" s="502"/>
      <c r="DF18" s="509"/>
      <c r="DG18" s="508"/>
      <c r="DH18" s="502"/>
      <c r="DI18" s="502"/>
      <c r="DJ18" s="502"/>
      <c r="DK18" s="509"/>
      <c r="DL18" s="508"/>
      <c r="DM18" s="502"/>
      <c r="DN18" s="502"/>
      <c r="DO18" s="502"/>
      <c r="DP18" s="509"/>
      <c r="DQ18" s="508"/>
      <c r="DR18" s="502"/>
      <c r="DS18" s="502"/>
      <c r="DT18" s="502"/>
      <c r="DU18" s="509"/>
      <c r="DV18" s="495"/>
      <c r="DW18" s="496"/>
      <c r="DX18" s="496"/>
      <c r="DY18" s="496"/>
      <c r="DZ18" s="510"/>
      <c r="EA18" s="451"/>
    </row>
    <row r="19" spans="1:131" s="453" customFormat="1" ht="26.25" customHeight="1" x14ac:dyDescent="0.15">
      <c r="A19" s="494">
        <v>13</v>
      </c>
      <c r="B19" s="495"/>
      <c r="C19" s="496"/>
      <c r="D19" s="496"/>
      <c r="E19" s="496"/>
      <c r="F19" s="496"/>
      <c r="G19" s="496"/>
      <c r="H19" s="496"/>
      <c r="I19" s="496"/>
      <c r="J19" s="496"/>
      <c r="K19" s="496"/>
      <c r="L19" s="496"/>
      <c r="M19" s="496"/>
      <c r="N19" s="496"/>
      <c r="O19" s="496"/>
      <c r="P19" s="497"/>
      <c r="Q19" s="498"/>
      <c r="R19" s="499"/>
      <c r="S19" s="499"/>
      <c r="T19" s="499"/>
      <c r="U19" s="499"/>
      <c r="V19" s="499"/>
      <c r="W19" s="499"/>
      <c r="X19" s="499"/>
      <c r="Y19" s="499"/>
      <c r="Z19" s="499"/>
      <c r="AA19" s="499"/>
      <c r="AB19" s="499"/>
      <c r="AC19" s="499"/>
      <c r="AD19" s="499"/>
      <c r="AE19" s="500"/>
      <c r="AF19" s="501"/>
      <c r="AG19" s="502"/>
      <c r="AH19" s="502"/>
      <c r="AI19" s="502"/>
      <c r="AJ19" s="503"/>
      <c r="AK19" s="504"/>
      <c r="AL19" s="499"/>
      <c r="AM19" s="499"/>
      <c r="AN19" s="499"/>
      <c r="AO19" s="499"/>
      <c r="AP19" s="499"/>
      <c r="AQ19" s="499"/>
      <c r="AR19" s="499"/>
      <c r="AS19" s="499"/>
      <c r="AT19" s="499"/>
      <c r="AU19" s="505"/>
      <c r="AV19" s="505"/>
      <c r="AW19" s="505"/>
      <c r="AX19" s="505"/>
      <c r="AY19" s="506"/>
      <c r="AZ19" s="450"/>
      <c r="BA19" s="450"/>
      <c r="BB19" s="450"/>
      <c r="BC19" s="450"/>
      <c r="BD19" s="450"/>
      <c r="BE19" s="451"/>
      <c r="BF19" s="451"/>
      <c r="BG19" s="451"/>
      <c r="BH19" s="451"/>
      <c r="BI19" s="451"/>
      <c r="BJ19" s="451"/>
      <c r="BK19" s="451"/>
      <c r="BL19" s="451"/>
      <c r="BM19" s="451"/>
      <c r="BN19" s="451"/>
      <c r="BO19" s="451"/>
      <c r="BP19" s="451"/>
      <c r="BQ19" s="494">
        <v>13</v>
      </c>
      <c r="BR19" s="507"/>
      <c r="BS19" s="495"/>
      <c r="BT19" s="496"/>
      <c r="BU19" s="496"/>
      <c r="BV19" s="496"/>
      <c r="BW19" s="496"/>
      <c r="BX19" s="496"/>
      <c r="BY19" s="496"/>
      <c r="BZ19" s="496"/>
      <c r="CA19" s="496"/>
      <c r="CB19" s="496"/>
      <c r="CC19" s="496"/>
      <c r="CD19" s="496"/>
      <c r="CE19" s="496"/>
      <c r="CF19" s="496"/>
      <c r="CG19" s="497"/>
      <c r="CH19" s="508"/>
      <c r="CI19" s="502"/>
      <c r="CJ19" s="502"/>
      <c r="CK19" s="502"/>
      <c r="CL19" s="509"/>
      <c r="CM19" s="508"/>
      <c r="CN19" s="502"/>
      <c r="CO19" s="502"/>
      <c r="CP19" s="502"/>
      <c r="CQ19" s="509"/>
      <c r="CR19" s="508"/>
      <c r="CS19" s="502"/>
      <c r="CT19" s="502"/>
      <c r="CU19" s="502"/>
      <c r="CV19" s="509"/>
      <c r="CW19" s="508"/>
      <c r="CX19" s="502"/>
      <c r="CY19" s="502"/>
      <c r="CZ19" s="502"/>
      <c r="DA19" s="509"/>
      <c r="DB19" s="508"/>
      <c r="DC19" s="502"/>
      <c r="DD19" s="502"/>
      <c r="DE19" s="502"/>
      <c r="DF19" s="509"/>
      <c r="DG19" s="508"/>
      <c r="DH19" s="502"/>
      <c r="DI19" s="502"/>
      <c r="DJ19" s="502"/>
      <c r="DK19" s="509"/>
      <c r="DL19" s="508"/>
      <c r="DM19" s="502"/>
      <c r="DN19" s="502"/>
      <c r="DO19" s="502"/>
      <c r="DP19" s="509"/>
      <c r="DQ19" s="508"/>
      <c r="DR19" s="502"/>
      <c r="DS19" s="502"/>
      <c r="DT19" s="502"/>
      <c r="DU19" s="509"/>
      <c r="DV19" s="495"/>
      <c r="DW19" s="496"/>
      <c r="DX19" s="496"/>
      <c r="DY19" s="496"/>
      <c r="DZ19" s="510"/>
      <c r="EA19" s="451"/>
    </row>
    <row r="20" spans="1:131" s="453" customFormat="1" ht="26.25" customHeight="1" x14ac:dyDescent="0.15">
      <c r="A20" s="494">
        <v>14</v>
      </c>
      <c r="B20" s="495"/>
      <c r="C20" s="496"/>
      <c r="D20" s="496"/>
      <c r="E20" s="496"/>
      <c r="F20" s="496"/>
      <c r="G20" s="496"/>
      <c r="H20" s="496"/>
      <c r="I20" s="496"/>
      <c r="J20" s="496"/>
      <c r="K20" s="496"/>
      <c r="L20" s="496"/>
      <c r="M20" s="496"/>
      <c r="N20" s="496"/>
      <c r="O20" s="496"/>
      <c r="P20" s="497"/>
      <c r="Q20" s="498"/>
      <c r="R20" s="499"/>
      <c r="S20" s="499"/>
      <c r="T20" s="499"/>
      <c r="U20" s="499"/>
      <c r="V20" s="499"/>
      <c r="W20" s="499"/>
      <c r="X20" s="499"/>
      <c r="Y20" s="499"/>
      <c r="Z20" s="499"/>
      <c r="AA20" s="499"/>
      <c r="AB20" s="499"/>
      <c r="AC20" s="499"/>
      <c r="AD20" s="499"/>
      <c r="AE20" s="500"/>
      <c r="AF20" s="501"/>
      <c r="AG20" s="502"/>
      <c r="AH20" s="502"/>
      <c r="AI20" s="502"/>
      <c r="AJ20" s="503"/>
      <c r="AK20" s="504"/>
      <c r="AL20" s="499"/>
      <c r="AM20" s="499"/>
      <c r="AN20" s="499"/>
      <c r="AO20" s="499"/>
      <c r="AP20" s="499"/>
      <c r="AQ20" s="499"/>
      <c r="AR20" s="499"/>
      <c r="AS20" s="499"/>
      <c r="AT20" s="499"/>
      <c r="AU20" s="505"/>
      <c r="AV20" s="505"/>
      <c r="AW20" s="505"/>
      <c r="AX20" s="505"/>
      <c r="AY20" s="506"/>
      <c r="AZ20" s="450"/>
      <c r="BA20" s="450"/>
      <c r="BB20" s="450"/>
      <c r="BC20" s="450"/>
      <c r="BD20" s="450"/>
      <c r="BE20" s="451"/>
      <c r="BF20" s="451"/>
      <c r="BG20" s="451"/>
      <c r="BH20" s="451"/>
      <c r="BI20" s="451"/>
      <c r="BJ20" s="451"/>
      <c r="BK20" s="451"/>
      <c r="BL20" s="451"/>
      <c r="BM20" s="451"/>
      <c r="BN20" s="451"/>
      <c r="BO20" s="451"/>
      <c r="BP20" s="451"/>
      <c r="BQ20" s="494">
        <v>14</v>
      </c>
      <c r="BR20" s="507"/>
      <c r="BS20" s="495"/>
      <c r="BT20" s="496"/>
      <c r="BU20" s="496"/>
      <c r="BV20" s="496"/>
      <c r="BW20" s="496"/>
      <c r="BX20" s="496"/>
      <c r="BY20" s="496"/>
      <c r="BZ20" s="496"/>
      <c r="CA20" s="496"/>
      <c r="CB20" s="496"/>
      <c r="CC20" s="496"/>
      <c r="CD20" s="496"/>
      <c r="CE20" s="496"/>
      <c r="CF20" s="496"/>
      <c r="CG20" s="497"/>
      <c r="CH20" s="508"/>
      <c r="CI20" s="502"/>
      <c r="CJ20" s="502"/>
      <c r="CK20" s="502"/>
      <c r="CL20" s="509"/>
      <c r="CM20" s="508"/>
      <c r="CN20" s="502"/>
      <c r="CO20" s="502"/>
      <c r="CP20" s="502"/>
      <c r="CQ20" s="509"/>
      <c r="CR20" s="508"/>
      <c r="CS20" s="502"/>
      <c r="CT20" s="502"/>
      <c r="CU20" s="502"/>
      <c r="CV20" s="509"/>
      <c r="CW20" s="508"/>
      <c r="CX20" s="502"/>
      <c r="CY20" s="502"/>
      <c r="CZ20" s="502"/>
      <c r="DA20" s="509"/>
      <c r="DB20" s="508"/>
      <c r="DC20" s="502"/>
      <c r="DD20" s="502"/>
      <c r="DE20" s="502"/>
      <c r="DF20" s="509"/>
      <c r="DG20" s="508"/>
      <c r="DH20" s="502"/>
      <c r="DI20" s="502"/>
      <c r="DJ20" s="502"/>
      <c r="DK20" s="509"/>
      <c r="DL20" s="508"/>
      <c r="DM20" s="502"/>
      <c r="DN20" s="502"/>
      <c r="DO20" s="502"/>
      <c r="DP20" s="509"/>
      <c r="DQ20" s="508"/>
      <c r="DR20" s="502"/>
      <c r="DS20" s="502"/>
      <c r="DT20" s="502"/>
      <c r="DU20" s="509"/>
      <c r="DV20" s="495"/>
      <c r="DW20" s="496"/>
      <c r="DX20" s="496"/>
      <c r="DY20" s="496"/>
      <c r="DZ20" s="510"/>
      <c r="EA20" s="451"/>
    </row>
    <row r="21" spans="1:131" s="453" customFormat="1" ht="26.25" customHeight="1" thickBot="1" x14ac:dyDescent="0.2">
      <c r="A21" s="494">
        <v>15</v>
      </c>
      <c r="B21" s="495"/>
      <c r="C21" s="496"/>
      <c r="D21" s="496"/>
      <c r="E21" s="496"/>
      <c r="F21" s="496"/>
      <c r="G21" s="496"/>
      <c r="H21" s="496"/>
      <c r="I21" s="496"/>
      <c r="J21" s="496"/>
      <c r="K21" s="496"/>
      <c r="L21" s="496"/>
      <c r="M21" s="496"/>
      <c r="N21" s="496"/>
      <c r="O21" s="496"/>
      <c r="P21" s="497"/>
      <c r="Q21" s="498"/>
      <c r="R21" s="499"/>
      <c r="S21" s="499"/>
      <c r="T21" s="499"/>
      <c r="U21" s="499"/>
      <c r="V21" s="499"/>
      <c r="W21" s="499"/>
      <c r="X21" s="499"/>
      <c r="Y21" s="499"/>
      <c r="Z21" s="499"/>
      <c r="AA21" s="499"/>
      <c r="AB21" s="499"/>
      <c r="AC21" s="499"/>
      <c r="AD21" s="499"/>
      <c r="AE21" s="500"/>
      <c r="AF21" s="501"/>
      <c r="AG21" s="502"/>
      <c r="AH21" s="502"/>
      <c r="AI21" s="502"/>
      <c r="AJ21" s="503"/>
      <c r="AK21" s="504"/>
      <c r="AL21" s="499"/>
      <c r="AM21" s="499"/>
      <c r="AN21" s="499"/>
      <c r="AO21" s="499"/>
      <c r="AP21" s="499"/>
      <c r="AQ21" s="499"/>
      <c r="AR21" s="499"/>
      <c r="AS21" s="499"/>
      <c r="AT21" s="499"/>
      <c r="AU21" s="505"/>
      <c r="AV21" s="505"/>
      <c r="AW21" s="505"/>
      <c r="AX21" s="505"/>
      <c r="AY21" s="506"/>
      <c r="AZ21" s="450"/>
      <c r="BA21" s="450"/>
      <c r="BB21" s="450"/>
      <c r="BC21" s="450"/>
      <c r="BD21" s="450"/>
      <c r="BE21" s="451"/>
      <c r="BF21" s="451"/>
      <c r="BG21" s="451"/>
      <c r="BH21" s="451"/>
      <c r="BI21" s="451"/>
      <c r="BJ21" s="451"/>
      <c r="BK21" s="451"/>
      <c r="BL21" s="451"/>
      <c r="BM21" s="451"/>
      <c r="BN21" s="451"/>
      <c r="BO21" s="451"/>
      <c r="BP21" s="451"/>
      <c r="BQ21" s="494">
        <v>15</v>
      </c>
      <c r="BR21" s="507"/>
      <c r="BS21" s="495"/>
      <c r="BT21" s="496"/>
      <c r="BU21" s="496"/>
      <c r="BV21" s="496"/>
      <c r="BW21" s="496"/>
      <c r="BX21" s="496"/>
      <c r="BY21" s="496"/>
      <c r="BZ21" s="496"/>
      <c r="CA21" s="496"/>
      <c r="CB21" s="496"/>
      <c r="CC21" s="496"/>
      <c r="CD21" s="496"/>
      <c r="CE21" s="496"/>
      <c r="CF21" s="496"/>
      <c r="CG21" s="497"/>
      <c r="CH21" s="508"/>
      <c r="CI21" s="502"/>
      <c r="CJ21" s="502"/>
      <c r="CK21" s="502"/>
      <c r="CL21" s="509"/>
      <c r="CM21" s="508"/>
      <c r="CN21" s="502"/>
      <c r="CO21" s="502"/>
      <c r="CP21" s="502"/>
      <c r="CQ21" s="509"/>
      <c r="CR21" s="508"/>
      <c r="CS21" s="502"/>
      <c r="CT21" s="502"/>
      <c r="CU21" s="502"/>
      <c r="CV21" s="509"/>
      <c r="CW21" s="508"/>
      <c r="CX21" s="502"/>
      <c r="CY21" s="502"/>
      <c r="CZ21" s="502"/>
      <c r="DA21" s="509"/>
      <c r="DB21" s="508"/>
      <c r="DC21" s="502"/>
      <c r="DD21" s="502"/>
      <c r="DE21" s="502"/>
      <c r="DF21" s="509"/>
      <c r="DG21" s="508"/>
      <c r="DH21" s="502"/>
      <c r="DI21" s="502"/>
      <c r="DJ21" s="502"/>
      <c r="DK21" s="509"/>
      <c r="DL21" s="508"/>
      <c r="DM21" s="502"/>
      <c r="DN21" s="502"/>
      <c r="DO21" s="502"/>
      <c r="DP21" s="509"/>
      <c r="DQ21" s="508"/>
      <c r="DR21" s="502"/>
      <c r="DS21" s="502"/>
      <c r="DT21" s="502"/>
      <c r="DU21" s="509"/>
      <c r="DV21" s="495"/>
      <c r="DW21" s="496"/>
      <c r="DX21" s="496"/>
      <c r="DY21" s="496"/>
      <c r="DZ21" s="510"/>
      <c r="EA21" s="451"/>
    </row>
    <row r="22" spans="1:131" s="453" customFormat="1" ht="26.25" customHeight="1" x14ac:dyDescent="0.15">
      <c r="A22" s="494">
        <v>16</v>
      </c>
      <c r="B22" s="495"/>
      <c r="C22" s="496"/>
      <c r="D22" s="496"/>
      <c r="E22" s="496"/>
      <c r="F22" s="496"/>
      <c r="G22" s="496"/>
      <c r="H22" s="496"/>
      <c r="I22" s="496"/>
      <c r="J22" s="496"/>
      <c r="K22" s="496"/>
      <c r="L22" s="496"/>
      <c r="M22" s="496"/>
      <c r="N22" s="496"/>
      <c r="O22" s="496"/>
      <c r="P22" s="497"/>
      <c r="Q22" s="511"/>
      <c r="R22" s="512"/>
      <c r="S22" s="512"/>
      <c r="T22" s="512"/>
      <c r="U22" s="512"/>
      <c r="V22" s="512"/>
      <c r="W22" s="512"/>
      <c r="X22" s="512"/>
      <c r="Y22" s="512"/>
      <c r="Z22" s="512"/>
      <c r="AA22" s="512"/>
      <c r="AB22" s="512"/>
      <c r="AC22" s="512"/>
      <c r="AD22" s="512"/>
      <c r="AE22" s="513"/>
      <c r="AF22" s="501"/>
      <c r="AG22" s="502"/>
      <c r="AH22" s="502"/>
      <c r="AI22" s="502"/>
      <c r="AJ22" s="503"/>
      <c r="AK22" s="514"/>
      <c r="AL22" s="512"/>
      <c r="AM22" s="512"/>
      <c r="AN22" s="512"/>
      <c r="AO22" s="512"/>
      <c r="AP22" s="512"/>
      <c r="AQ22" s="512"/>
      <c r="AR22" s="512"/>
      <c r="AS22" s="512"/>
      <c r="AT22" s="512"/>
      <c r="AU22" s="515"/>
      <c r="AV22" s="515"/>
      <c r="AW22" s="515"/>
      <c r="AX22" s="515"/>
      <c r="AY22" s="516"/>
      <c r="AZ22" s="517" t="s">
        <v>357</v>
      </c>
      <c r="BA22" s="517"/>
      <c r="BB22" s="517"/>
      <c r="BC22" s="517"/>
      <c r="BD22" s="518"/>
      <c r="BE22" s="451"/>
      <c r="BF22" s="451"/>
      <c r="BG22" s="451"/>
      <c r="BH22" s="451"/>
      <c r="BI22" s="451"/>
      <c r="BJ22" s="451"/>
      <c r="BK22" s="451"/>
      <c r="BL22" s="451"/>
      <c r="BM22" s="451"/>
      <c r="BN22" s="451"/>
      <c r="BO22" s="451"/>
      <c r="BP22" s="451"/>
      <c r="BQ22" s="494">
        <v>16</v>
      </c>
      <c r="BR22" s="507"/>
      <c r="BS22" s="495"/>
      <c r="BT22" s="496"/>
      <c r="BU22" s="496"/>
      <c r="BV22" s="496"/>
      <c r="BW22" s="496"/>
      <c r="BX22" s="496"/>
      <c r="BY22" s="496"/>
      <c r="BZ22" s="496"/>
      <c r="CA22" s="496"/>
      <c r="CB22" s="496"/>
      <c r="CC22" s="496"/>
      <c r="CD22" s="496"/>
      <c r="CE22" s="496"/>
      <c r="CF22" s="496"/>
      <c r="CG22" s="497"/>
      <c r="CH22" s="508"/>
      <c r="CI22" s="502"/>
      <c r="CJ22" s="502"/>
      <c r="CK22" s="502"/>
      <c r="CL22" s="509"/>
      <c r="CM22" s="508"/>
      <c r="CN22" s="502"/>
      <c r="CO22" s="502"/>
      <c r="CP22" s="502"/>
      <c r="CQ22" s="509"/>
      <c r="CR22" s="508"/>
      <c r="CS22" s="502"/>
      <c r="CT22" s="502"/>
      <c r="CU22" s="502"/>
      <c r="CV22" s="509"/>
      <c r="CW22" s="508"/>
      <c r="CX22" s="502"/>
      <c r="CY22" s="502"/>
      <c r="CZ22" s="502"/>
      <c r="DA22" s="509"/>
      <c r="DB22" s="508"/>
      <c r="DC22" s="502"/>
      <c r="DD22" s="502"/>
      <c r="DE22" s="502"/>
      <c r="DF22" s="509"/>
      <c r="DG22" s="508"/>
      <c r="DH22" s="502"/>
      <c r="DI22" s="502"/>
      <c r="DJ22" s="502"/>
      <c r="DK22" s="509"/>
      <c r="DL22" s="508"/>
      <c r="DM22" s="502"/>
      <c r="DN22" s="502"/>
      <c r="DO22" s="502"/>
      <c r="DP22" s="509"/>
      <c r="DQ22" s="508"/>
      <c r="DR22" s="502"/>
      <c r="DS22" s="502"/>
      <c r="DT22" s="502"/>
      <c r="DU22" s="509"/>
      <c r="DV22" s="495"/>
      <c r="DW22" s="496"/>
      <c r="DX22" s="496"/>
      <c r="DY22" s="496"/>
      <c r="DZ22" s="510"/>
      <c r="EA22" s="451"/>
    </row>
    <row r="23" spans="1:131" s="453" customFormat="1" ht="26.25" customHeight="1" thickBot="1" x14ac:dyDescent="0.2">
      <c r="A23" s="519" t="s">
        <v>358</v>
      </c>
      <c r="B23" s="520" t="s">
        <v>359</v>
      </c>
      <c r="C23" s="521"/>
      <c r="D23" s="521"/>
      <c r="E23" s="521"/>
      <c r="F23" s="521"/>
      <c r="G23" s="521"/>
      <c r="H23" s="521"/>
      <c r="I23" s="521"/>
      <c r="J23" s="521"/>
      <c r="K23" s="521"/>
      <c r="L23" s="521"/>
      <c r="M23" s="521"/>
      <c r="N23" s="521"/>
      <c r="O23" s="521"/>
      <c r="P23" s="522"/>
      <c r="Q23" s="523" t="s">
        <v>360</v>
      </c>
      <c r="R23" s="524"/>
      <c r="S23" s="524"/>
      <c r="T23" s="524"/>
      <c r="U23" s="524"/>
      <c r="V23" s="524" t="s">
        <v>361</v>
      </c>
      <c r="W23" s="524"/>
      <c r="X23" s="524"/>
      <c r="Y23" s="524"/>
      <c r="Z23" s="524"/>
      <c r="AA23" s="524" t="s">
        <v>362</v>
      </c>
      <c r="AB23" s="524"/>
      <c r="AC23" s="524"/>
      <c r="AD23" s="524"/>
      <c r="AE23" s="525"/>
      <c r="AF23" s="526">
        <v>1071</v>
      </c>
      <c r="AG23" s="524"/>
      <c r="AH23" s="524"/>
      <c r="AI23" s="524"/>
      <c r="AJ23" s="527"/>
      <c r="AK23" s="528"/>
      <c r="AL23" s="529"/>
      <c r="AM23" s="529"/>
      <c r="AN23" s="529"/>
      <c r="AO23" s="529"/>
      <c r="AP23" s="524">
        <v>36715</v>
      </c>
      <c r="AQ23" s="524"/>
      <c r="AR23" s="524"/>
      <c r="AS23" s="524"/>
      <c r="AT23" s="524"/>
      <c r="AU23" s="530"/>
      <c r="AV23" s="530"/>
      <c r="AW23" s="530"/>
      <c r="AX23" s="530"/>
      <c r="AY23" s="531"/>
      <c r="AZ23" s="532" t="s">
        <v>64</v>
      </c>
      <c r="BA23" s="533"/>
      <c r="BB23" s="533"/>
      <c r="BC23" s="533"/>
      <c r="BD23" s="534"/>
      <c r="BE23" s="451"/>
      <c r="BF23" s="451"/>
      <c r="BG23" s="451"/>
      <c r="BH23" s="451"/>
      <c r="BI23" s="451"/>
      <c r="BJ23" s="451"/>
      <c r="BK23" s="451"/>
      <c r="BL23" s="451"/>
      <c r="BM23" s="451"/>
      <c r="BN23" s="451"/>
      <c r="BO23" s="451"/>
      <c r="BP23" s="451"/>
      <c r="BQ23" s="494">
        <v>17</v>
      </c>
      <c r="BR23" s="507"/>
      <c r="BS23" s="495"/>
      <c r="BT23" s="496"/>
      <c r="BU23" s="496"/>
      <c r="BV23" s="496"/>
      <c r="BW23" s="496"/>
      <c r="BX23" s="496"/>
      <c r="BY23" s="496"/>
      <c r="BZ23" s="496"/>
      <c r="CA23" s="496"/>
      <c r="CB23" s="496"/>
      <c r="CC23" s="496"/>
      <c r="CD23" s="496"/>
      <c r="CE23" s="496"/>
      <c r="CF23" s="496"/>
      <c r="CG23" s="497"/>
      <c r="CH23" s="508"/>
      <c r="CI23" s="502"/>
      <c r="CJ23" s="502"/>
      <c r="CK23" s="502"/>
      <c r="CL23" s="509"/>
      <c r="CM23" s="508"/>
      <c r="CN23" s="502"/>
      <c r="CO23" s="502"/>
      <c r="CP23" s="502"/>
      <c r="CQ23" s="509"/>
      <c r="CR23" s="508"/>
      <c r="CS23" s="502"/>
      <c r="CT23" s="502"/>
      <c r="CU23" s="502"/>
      <c r="CV23" s="509"/>
      <c r="CW23" s="508"/>
      <c r="CX23" s="502"/>
      <c r="CY23" s="502"/>
      <c r="CZ23" s="502"/>
      <c r="DA23" s="509"/>
      <c r="DB23" s="508"/>
      <c r="DC23" s="502"/>
      <c r="DD23" s="502"/>
      <c r="DE23" s="502"/>
      <c r="DF23" s="509"/>
      <c r="DG23" s="508"/>
      <c r="DH23" s="502"/>
      <c r="DI23" s="502"/>
      <c r="DJ23" s="502"/>
      <c r="DK23" s="509"/>
      <c r="DL23" s="508"/>
      <c r="DM23" s="502"/>
      <c r="DN23" s="502"/>
      <c r="DO23" s="502"/>
      <c r="DP23" s="509"/>
      <c r="DQ23" s="508"/>
      <c r="DR23" s="502"/>
      <c r="DS23" s="502"/>
      <c r="DT23" s="502"/>
      <c r="DU23" s="509"/>
      <c r="DV23" s="495"/>
      <c r="DW23" s="496"/>
      <c r="DX23" s="496"/>
      <c r="DY23" s="496"/>
      <c r="DZ23" s="510"/>
      <c r="EA23" s="451"/>
    </row>
    <row r="24" spans="1:131" s="453" customFormat="1" ht="26.25" customHeight="1" x14ac:dyDescent="0.15">
      <c r="A24" s="535" t="s">
        <v>363</v>
      </c>
      <c r="B24" s="535"/>
      <c r="C24" s="535"/>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5"/>
      <c r="AF24" s="535"/>
      <c r="AG24" s="535"/>
      <c r="AH24" s="535"/>
      <c r="AI24" s="535"/>
      <c r="AJ24" s="535"/>
      <c r="AK24" s="535"/>
      <c r="AL24" s="535"/>
      <c r="AM24" s="535"/>
      <c r="AN24" s="535"/>
      <c r="AO24" s="535"/>
      <c r="AP24" s="535"/>
      <c r="AQ24" s="535"/>
      <c r="AR24" s="535"/>
      <c r="AS24" s="535"/>
      <c r="AT24" s="535"/>
      <c r="AU24" s="535"/>
      <c r="AV24" s="535"/>
      <c r="AW24" s="535"/>
      <c r="AX24" s="535"/>
      <c r="AY24" s="535"/>
      <c r="AZ24" s="450"/>
      <c r="BA24" s="450"/>
      <c r="BB24" s="450"/>
      <c r="BC24" s="450"/>
      <c r="BD24" s="450"/>
      <c r="BE24" s="451"/>
      <c r="BF24" s="451"/>
      <c r="BG24" s="451"/>
      <c r="BH24" s="451"/>
      <c r="BI24" s="451"/>
      <c r="BJ24" s="451"/>
      <c r="BK24" s="451"/>
      <c r="BL24" s="451"/>
      <c r="BM24" s="451"/>
      <c r="BN24" s="451"/>
      <c r="BO24" s="451"/>
      <c r="BP24" s="451"/>
      <c r="BQ24" s="494">
        <v>18</v>
      </c>
      <c r="BR24" s="507"/>
      <c r="BS24" s="495"/>
      <c r="BT24" s="496"/>
      <c r="BU24" s="496"/>
      <c r="BV24" s="496"/>
      <c r="BW24" s="496"/>
      <c r="BX24" s="496"/>
      <c r="BY24" s="496"/>
      <c r="BZ24" s="496"/>
      <c r="CA24" s="496"/>
      <c r="CB24" s="496"/>
      <c r="CC24" s="496"/>
      <c r="CD24" s="496"/>
      <c r="CE24" s="496"/>
      <c r="CF24" s="496"/>
      <c r="CG24" s="497"/>
      <c r="CH24" s="508"/>
      <c r="CI24" s="502"/>
      <c r="CJ24" s="502"/>
      <c r="CK24" s="502"/>
      <c r="CL24" s="509"/>
      <c r="CM24" s="508"/>
      <c r="CN24" s="502"/>
      <c r="CO24" s="502"/>
      <c r="CP24" s="502"/>
      <c r="CQ24" s="509"/>
      <c r="CR24" s="508"/>
      <c r="CS24" s="502"/>
      <c r="CT24" s="502"/>
      <c r="CU24" s="502"/>
      <c r="CV24" s="509"/>
      <c r="CW24" s="508"/>
      <c r="CX24" s="502"/>
      <c r="CY24" s="502"/>
      <c r="CZ24" s="502"/>
      <c r="DA24" s="509"/>
      <c r="DB24" s="508"/>
      <c r="DC24" s="502"/>
      <c r="DD24" s="502"/>
      <c r="DE24" s="502"/>
      <c r="DF24" s="509"/>
      <c r="DG24" s="508"/>
      <c r="DH24" s="502"/>
      <c r="DI24" s="502"/>
      <c r="DJ24" s="502"/>
      <c r="DK24" s="509"/>
      <c r="DL24" s="508"/>
      <c r="DM24" s="502"/>
      <c r="DN24" s="502"/>
      <c r="DO24" s="502"/>
      <c r="DP24" s="509"/>
      <c r="DQ24" s="508"/>
      <c r="DR24" s="502"/>
      <c r="DS24" s="502"/>
      <c r="DT24" s="502"/>
      <c r="DU24" s="509"/>
      <c r="DV24" s="495"/>
      <c r="DW24" s="496"/>
      <c r="DX24" s="496"/>
      <c r="DY24" s="496"/>
      <c r="DZ24" s="510"/>
      <c r="EA24" s="451"/>
    </row>
    <row r="25" spans="1:131" ht="26.25" customHeight="1" thickBot="1" x14ac:dyDescent="0.2">
      <c r="A25" s="449" t="s">
        <v>364</v>
      </c>
      <c r="B25" s="449"/>
      <c r="C25" s="449"/>
      <c r="D25" s="449"/>
      <c r="E25" s="449"/>
      <c r="F25" s="449"/>
      <c r="G25" s="449"/>
      <c r="H25" s="449"/>
      <c r="I25" s="449"/>
      <c r="J25" s="449"/>
      <c r="K25" s="449"/>
      <c r="L25" s="449"/>
      <c r="M25" s="449"/>
      <c r="N25" s="449"/>
      <c r="O25" s="449"/>
      <c r="P25" s="449"/>
      <c r="Q25" s="449"/>
      <c r="R25" s="449"/>
      <c r="S25" s="449"/>
      <c r="T25" s="449"/>
      <c r="U25" s="449"/>
      <c r="V25" s="449"/>
      <c r="W25" s="449"/>
      <c r="X25" s="449"/>
      <c r="Y25" s="449"/>
      <c r="Z25" s="449"/>
      <c r="AA25" s="449"/>
      <c r="AB25" s="449"/>
      <c r="AC25" s="449"/>
      <c r="AD25" s="449"/>
      <c r="AE25" s="449"/>
      <c r="AF25" s="449"/>
      <c r="AG25" s="449"/>
      <c r="AH25" s="449"/>
      <c r="AI25" s="449"/>
      <c r="AJ25" s="449"/>
      <c r="AK25" s="449"/>
      <c r="AL25" s="449"/>
      <c r="AM25" s="449"/>
      <c r="AN25" s="449"/>
      <c r="AO25" s="449"/>
      <c r="AP25" s="449"/>
      <c r="AQ25" s="449"/>
      <c r="AR25" s="449"/>
      <c r="AS25" s="449"/>
      <c r="AT25" s="449"/>
      <c r="AU25" s="449"/>
      <c r="AV25" s="449"/>
      <c r="AW25" s="449"/>
      <c r="AX25" s="449"/>
      <c r="AY25" s="449"/>
      <c r="AZ25" s="449"/>
      <c r="BA25" s="449"/>
      <c r="BB25" s="449"/>
      <c r="BC25" s="449"/>
      <c r="BD25" s="449"/>
      <c r="BE25" s="449"/>
      <c r="BF25" s="449"/>
      <c r="BG25" s="449"/>
      <c r="BH25" s="449"/>
      <c r="BI25" s="449"/>
      <c r="BJ25" s="450"/>
      <c r="BK25" s="450"/>
      <c r="BL25" s="450"/>
      <c r="BM25" s="450"/>
      <c r="BN25" s="450"/>
      <c r="BO25" s="536"/>
      <c r="BP25" s="536"/>
      <c r="BQ25" s="494">
        <v>19</v>
      </c>
      <c r="BR25" s="507"/>
      <c r="BS25" s="495"/>
      <c r="BT25" s="496"/>
      <c r="BU25" s="496"/>
      <c r="BV25" s="496"/>
      <c r="BW25" s="496"/>
      <c r="BX25" s="496"/>
      <c r="BY25" s="496"/>
      <c r="BZ25" s="496"/>
      <c r="CA25" s="496"/>
      <c r="CB25" s="496"/>
      <c r="CC25" s="496"/>
      <c r="CD25" s="496"/>
      <c r="CE25" s="496"/>
      <c r="CF25" s="496"/>
      <c r="CG25" s="497"/>
      <c r="CH25" s="508"/>
      <c r="CI25" s="502"/>
      <c r="CJ25" s="502"/>
      <c r="CK25" s="502"/>
      <c r="CL25" s="509"/>
      <c r="CM25" s="508"/>
      <c r="CN25" s="502"/>
      <c r="CO25" s="502"/>
      <c r="CP25" s="502"/>
      <c r="CQ25" s="509"/>
      <c r="CR25" s="508"/>
      <c r="CS25" s="502"/>
      <c r="CT25" s="502"/>
      <c r="CU25" s="502"/>
      <c r="CV25" s="509"/>
      <c r="CW25" s="508"/>
      <c r="CX25" s="502"/>
      <c r="CY25" s="502"/>
      <c r="CZ25" s="502"/>
      <c r="DA25" s="509"/>
      <c r="DB25" s="508"/>
      <c r="DC25" s="502"/>
      <c r="DD25" s="502"/>
      <c r="DE25" s="502"/>
      <c r="DF25" s="509"/>
      <c r="DG25" s="508"/>
      <c r="DH25" s="502"/>
      <c r="DI25" s="502"/>
      <c r="DJ25" s="502"/>
      <c r="DK25" s="509"/>
      <c r="DL25" s="508"/>
      <c r="DM25" s="502"/>
      <c r="DN25" s="502"/>
      <c r="DO25" s="502"/>
      <c r="DP25" s="509"/>
      <c r="DQ25" s="508"/>
      <c r="DR25" s="502"/>
      <c r="DS25" s="502"/>
      <c r="DT25" s="502"/>
      <c r="DU25" s="509"/>
      <c r="DV25" s="495"/>
      <c r="DW25" s="496"/>
      <c r="DX25" s="496"/>
      <c r="DY25" s="496"/>
      <c r="DZ25" s="510"/>
      <c r="EA25" s="443"/>
    </row>
    <row r="26" spans="1:131" ht="26.25" customHeight="1" x14ac:dyDescent="0.15">
      <c r="A26" s="454" t="s">
        <v>299</v>
      </c>
      <c r="B26" s="455"/>
      <c r="C26" s="455"/>
      <c r="D26" s="455"/>
      <c r="E26" s="455"/>
      <c r="F26" s="455"/>
      <c r="G26" s="455"/>
      <c r="H26" s="455"/>
      <c r="I26" s="455"/>
      <c r="J26" s="455"/>
      <c r="K26" s="455"/>
      <c r="L26" s="455"/>
      <c r="M26" s="455"/>
      <c r="N26" s="455"/>
      <c r="O26" s="455"/>
      <c r="P26" s="456"/>
      <c r="Q26" s="457" t="s">
        <v>365</v>
      </c>
      <c r="R26" s="458"/>
      <c r="S26" s="458"/>
      <c r="T26" s="458"/>
      <c r="U26" s="459"/>
      <c r="V26" s="457" t="s">
        <v>366</v>
      </c>
      <c r="W26" s="458"/>
      <c r="X26" s="458"/>
      <c r="Y26" s="458"/>
      <c r="Z26" s="459"/>
      <c r="AA26" s="457" t="s">
        <v>367</v>
      </c>
      <c r="AB26" s="458"/>
      <c r="AC26" s="458"/>
      <c r="AD26" s="458"/>
      <c r="AE26" s="458"/>
      <c r="AF26" s="537" t="s">
        <v>368</v>
      </c>
      <c r="AG26" s="538"/>
      <c r="AH26" s="538"/>
      <c r="AI26" s="538"/>
      <c r="AJ26" s="539"/>
      <c r="AK26" s="458" t="s">
        <v>369</v>
      </c>
      <c r="AL26" s="458"/>
      <c r="AM26" s="458"/>
      <c r="AN26" s="458"/>
      <c r="AO26" s="459"/>
      <c r="AP26" s="457" t="s">
        <v>370</v>
      </c>
      <c r="AQ26" s="458"/>
      <c r="AR26" s="458"/>
      <c r="AS26" s="458"/>
      <c r="AT26" s="459"/>
      <c r="AU26" s="457" t="s">
        <v>371</v>
      </c>
      <c r="AV26" s="458"/>
      <c r="AW26" s="458"/>
      <c r="AX26" s="458"/>
      <c r="AY26" s="459"/>
      <c r="AZ26" s="457" t="s">
        <v>372</v>
      </c>
      <c r="BA26" s="458"/>
      <c r="BB26" s="458"/>
      <c r="BC26" s="458"/>
      <c r="BD26" s="459"/>
      <c r="BE26" s="457" t="s">
        <v>305</v>
      </c>
      <c r="BF26" s="458"/>
      <c r="BG26" s="458"/>
      <c r="BH26" s="458"/>
      <c r="BI26" s="461"/>
      <c r="BJ26" s="450"/>
      <c r="BK26" s="450"/>
      <c r="BL26" s="450"/>
      <c r="BM26" s="450"/>
      <c r="BN26" s="450"/>
      <c r="BO26" s="536"/>
      <c r="BP26" s="536"/>
      <c r="BQ26" s="494">
        <v>20</v>
      </c>
      <c r="BR26" s="507"/>
      <c r="BS26" s="495"/>
      <c r="BT26" s="496"/>
      <c r="BU26" s="496"/>
      <c r="BV26" s="496"/>
      <c r="BW26" s="496"/>
      <c r="BX26" s="496"/>
      <c r="BY26" s="496"/>
      <c r="BZ26" s="496"/>
      <c r="CA26" s="496"/>
      <c r="CB26" s="496"/>
      <c r="CC26" s="496"/>
      <c r="CD26" s="496"/>
      <c r="CE26" s="496"/>
      <c r="CF26" s="496"/>
      <c r="CG26" s="497"/>
      <c r="CH26" s="508"/>
      <c r="CI26" s="502"/>
      <c r="CJ26" s="502"/>
      <c r="CK26" s="502"/>
      <c r="CL26" s="509"/>
      <c r="CM26" s="508"/>
      <c r="CN26" s="502"/>
      <c r="CO26" s="502"/>
      <c r="CP26" s="502"/>
      <c r="CQ26" s="509"/>
      <c r="CR26" s="508"/>
      <c r="CS26" s="502"/>
      <c r="CT26" s="502"/>
      <c r="CU26" s="502"/>
      <c r="CV26" s="509"/>
      <c r="CW26" s="508"/>
      <c r="CX26" s="502"/>
      <c r="CY26" s="502"/>
      <c r="CZ26" s="502"/>
      <c r="DA26" s="509"/>
      <c r="DB26" s="508"/>
      <c r="DC26" s="502"/>
      <c r="DD26" s="502"/>
      <c r="DE26" s="502"/>
      <c r="DF26" s="509"/>
      <c r="DG26" s="508"/>
      <c r="DH26" s="502"/>
      <c r="DI26" s="502"/>
      <c r="DJ26" s="502"/>
      <c r="DK26" s="509"/>
      <c r="DL26" s="508"/>
      <c r="DM26" s="502"/>
      <c r="DN26" s="502"/>
      <c r="DO26" s="502"/>
      <c r="DP26" s="509"/>
      <c r="DQ26" s="508"/>
      <c r="DR26" s="502"/>
      <c r="DS26" s="502"/>
      <c r="DT26" s="502"/>
      <c r="DU26" s="509"/>
      <c r="DV26" s="495"/>
      <c r="DW26" s="496"/>
      <c r="DX26" s="496"/>
      <c r="DY26" s="496"/>
      <c r="DZ26" s="510"/>
      <c r="EA26" s="443"/>
    </row>
    <row r="27" spans="1:131" ht="26.25" customHeight="1" thickBot="1" x14ac:dyDescent="0.2">
      <c r="A27" s="465"/>
      <c r="B27" s="466"/>
      <c r="C27" s="466"/>
      <c r="D27" s="466"/>
      <c r="E27" s="466"/>
      <c r="F27" s="466"/>
      <c r="G27" s="466"/>
      <c r="H27" s="466"/>
      <c r="I27" s="466"/>
      <c r="J27" s="466"/>
      <c r="K27" s="466"/>
      <c r="L27" s="466"/>
      <c r="M27" s="466"/>
      <c r="N27" s="466"/>
      <c r="O27" s="466"/>
      <c r="P27" s="467"/>
      <c r="Q27" s="468"/>
      <c r="R27" s="469"/>
      <c r="S27" s="469"/>
      <c r="T27" s="469"/>
      <c r="U27" s="470"/>
      <c r="V27" s="468"/>
      <c r="W27" s="469"/>
      <c r="X27" s="469"/>
      <c r="Y27" s="469"/>
      <c r="Z27" s="470"/>
      <c r="AA27" s="468"/>
      <c r="AB27" s="469"/>
      <c r="AC27" s="469"/>
      <c r="AD27" s="469"/>
      <c r="AE27" s="469"/>
      <c r="AF27" s="540"/>
      <c r="AG27" s="541"/>
      <c r="AH27" s="541"/>
      <c r="AI27" s="541"/>
      <c r="AJ27" s="542"/>
      <c r="AK27" s="469"/>
      <c r="AL27" s="469"/>
      <c r="AM27" s="469"/>
      <c r="AN27" s="469"/>
      <c r="AO27" s="470"/>
      <c r="AP27" s="468"/>
      <c r="AQ27" s="469"/>
      <c r="AR27" s="469"/>
      <c r="AS27" s="469"/>
      <c r="AT27" s="470"/>
      <c r="AU27" s="468"/>
      <c r="AV27" s="469"/>
      <c r="AW27" s="469"/>
      <c r="AX27" s="469"/>
      <c r="AY27" s="470"/>
      <c r="AZ27" s="468"/>
      <c r="BA27" s="469"/>
      <c r="BB27" s="469"/>
      <c r="BC27" s="469"/>
      <c r="BD27" s="470"/>
      <c r="BE27" s="468"/>
      <c r="BF27" s="469"/>
      <c r="BG27" s="469"/>
      <c r="BH27" s="469"/>
      <c r="BI27" s="472"/>
      <c r="BJ27" s="450"/>
      <c r="BK27" s="450"/>
      <c r="BL27" s="450"/>
      <c r="BM27" s="450"/>
      <c r="BN27" s="450"/>
      <c r="BO27" s="536"/>
      <c r="BP27" s="536"/>
      <c r="BQ27" s="494">
        <v>21</v>
      </c>
      <c r="BR27" s="507"/>
      <c r="BS27" s="495"/>
      <c r="BT27" s="496"/>
      <c r="BU27" s="496"/>
      <c r="BV27" s="496"/>
      <c r="BW27" s="496"/>
      <c r="BX27" s="496"/>
      <c r="BY27" s="496"/>
      <c r="BZ27" s="496"/>
      <c r="CA27" s="496"/>
      <c r="CB27" s="496"/>
      <c r="CC27" s="496"/>
      <c r="CD27" s="496"/>
      <c r="CE27" s="496"/>
      <c r="CF27" s="496"/>
      <c r="CG27" s="497"/>
      <c r="CH27" s="508"/>
      <c r="CI27" s="502"/>
      <c r="CJ27" s="502"/>
      <c r="CK27" s="502"/>
      <c r="CL27" s="509"/>
      <c r="CM27" s="508"/>
      <c r="CN27" s="502"/>
      <c r="CO27" s="502"/>
      <c r="CP27" s="502"/>
      <c r="CQ27" s="509"/>
      <c r="CR27" s="508"/>
      <c r="CS27" s="502"/>
      <c r="CT27" s="502"/>
      <c r="CU27" s="502"/>
      <c r="CV27" s="509"/>
      <c r="CW27" s="508"/>
      <c r="CX27" s="502"/>
      <c r="CY27" s="502"/>
      <c r="CZ27" s="502"/>
      <c r="DA27" s="509"/>
      <c r="DB27" s="508"/>
      <c r="DC27" s="502"/>
      <c r="DD27" s="502"/>
      <c r="DE27" s="502"/>
      <c r="DF27" s="509"/>
      <c r="DG27" s="508"/>
      <c r="DH27" s="502"/>
      <c r="DI27" s="502"/>
      <c r="DJ27" s="502"/>
      <c r="DK27" s="509"/>
      <c r="DL27" s="508"/>
      <c r="DM27" s="502"/>
      <c r="DN27" s="502"/>
      <c r="DO27" s="502"/>
      <c r="DP27" s="509"/>
      <c r="DQ27" s="508"/>
      <c r="DR27" s="502"/>
      <c r="DS27" s="502"/>
      <c r="DT27" s="502"/>
      <c r="DU27" s="509"/>
      <c r="DV27" s="495"/>
      <c r="DW27" s="496"/>
      <c r="DX27" s="496"/>
      <c r="DY27" s="496"/>
      <c r="DZ27" s="510"/>
      <c r="EA27" s="443"/>
    </row>
    <row r="28" spans="1:131" ht="26.25" customHeight="1" thickTop="1" x14ac:dyDescent="0.15">
      <c r="A28" s="543">
        <v>1</v>
      </c>
      <c r="B28" s="477" t="s">
        <v>373</v>
      </c>
      <c r="C28" s="478"/>
      <c r="D28" s="478"/>
      <c r="E28" s="478"/>
      <c r="F28" s="478"/>
      <c r="G28" s="478"/>
      <c r="H28" s="478"/>
      <c r="I28" s="478"/>
      <c r="J28" s="478"/>
      <c r="K28" s="478"/>
      <c r="L28" s="478"/>
      <c r="M28" s="478"/>
      <c r="N28" s="478"/>
      <c r="O28" s="478"/>
      <c r="P28" s="479"/>
      <c r="Q28" s="544" t="s">
        <v>374</v>
      </c>
      <c r="R28" s="545"/>
      <c r="S28" s="545"/>
      <c r="T28" s="545"/>
      <c r="U28" s="545"/>
      <c r="V28" s="545" t="s">
        <v>375</v>
      </c>
      <c r="W28" s="545"/>
      <c r="X28" s="545"/>
      <c r="Y28" s="545"/>
      <c r="Z28" s="545"/>
      <c r="AA28" s="545" t="s">
        <v>354</v>
      </c>
      <c r="AB28" s="545"/>
      <c r="AC28" s="545"/>
      <c r="AD28" s="545"/>
      <c r="AE28" s="546"/>
      <c r="AF28" s="547">
        <v>15</v>
      </c>
      <c r="AG28" s="545"/>
      <c r="AH28" s="545"/>
      <c r="AI28" s="545"/>
      <c r="AJ28" s="548"/>
      <c r="AK28" s="549">
        <v>950</v>
      </c>
      <c r="AL28" s="545"/>
      <c r="AM28" s="545"/>
      <c r="AN28" s="545"/>
      <c r="AO28" s="545"/>
      <c r="AP28" s="545" t="s">
        <v>64</v>
      </c>
      <c r="AQ28" s="545"/>
      <c r="AR28" s="545"/>
      <c r="AS28" s="545"/>
      <c r="AT28" s="545"/>
      <c r="AU28" s="545" t="s">
        <v>64</v>
      </c>
      <c r="AV28" s="545"/>
      <c r="AW28" s="545"/>
      <c r="AX28" s="545"/>
      <c r="AY28" s="545"/>
      <c r="AZ28" s="550" t="s">
        <v>64</v>
      </c>
      <c r="BA28" s="550"/>
      <c r="BB28" s="550"/>
      <c r="BC28" s="550"/>
      <c r="BD28" s="550"/>
      <c r="BE28" s="551"/>
      <c r="BF28" s="551"/>
      <c r="BG28" s="551"/>
      <c r="BH28" s="551"/>
      <c r="BI28" s="552"/>
      <c r="BJ28" s="450"/>
      <c r="BK28" s="450"/>
      <c r="BL28" s="450"/>
      <c r="BM28" s="450"/>
      <c r="BN28" s="450"/>
      <c r="BO28" s="536"/>
      <c r="BP28" s="536"/>
      <c r="BQ28" s="494">
        <v>22</v>
      </c>
      <c r="BR28" s="507"/>
      <c r="BS28" s="495"/>
      <c r="BT28" s="496"/>
      <c r="BU28" s="496"/>
      <c r="BV28" s="496"/>
      <c r="BW28" s="496"/>
      <c r="BX28" s="496"/>
      <c r="BY28" s="496"/>
      <c r="BZ28" s="496"/>
      <c r="CA28" s="496"/>
      <c r="CB28" s="496"/>
      <c r="CC28" s="496"/>
      <c r="CD28" s="496"/>
      <c r="CE28" s="496"/>
      <c r="CF28" s="496"/>
      <c r="CG28" s="497"/>
      <c r="CH28" s="508"/>
      <c r="CI28" s="502"/>
      <c r="CJ28" s="502"/>
      <c r="CK28" s="502"/>
      <c r="CL28" s="509"/>
      <c r="CM28" s="508"/>
      <c r="CN28" s="502"/>
      <c r="CO28" s="502"/>
      <c r="CP28" s="502"/>
      <c r="CQ28" s="509"/>
      <c r="CR28" s="508"/>
      <c r="CS28" s="502"/>
      <c r="CT28" s="502"/>
      <c r="CU28" s="502"/>
      <c r="CV28" s="509"/>
      <c r="CW28" s="508"/>
      <c r="CX28" s="502"/>
      <c r="CY28" s="502"/>
      <c r="CZ28" s="502"/>
      <c r="DA28" s="509"/>
      <c r="DB28" s="508"/>
      <c r="DC28" s="502"/>
      <c r="DD28" s="502"/>
      <c r="DE28" s="502"/>
      <c r="DF28" s="509"/>
      <c r="DG28" s="508"/>
      <c r="DH28" s="502"/>
      <c r="DI28" s="502"/>
      <c r="DJ28" s="502"/>
      <c r="DK28" s="509"/>
      <c r="DL28" s="508"/>
      <c r="DM28" s="502"/>
      <c r="DN28" s="502"/>
      <c r="DO28" s="502"/>
      <c r="DP28" s="509"/>
      <c r="DQ28" s="508"/>
      <c r="DR28" s="502"/>
      <c r="DS28" s="502"/>
      <c r="DT28" s="502"/>
      <c r="DU28" s="509"/>
      <c r="DV28" s="495"/>
      <c r="DW28" s="496"/>
      <c r="DX28" s="496"/>
      <c r="DY28" s="496"/>
      <c r="DZ28" s="510"/>
      <c r="EA28" s="443"/>
    </row>
    <row r="29" spans="1:131" ht="26.25" customHeight="1" x14ac:dyDescent="0.15">
      <c r="A29" s="543">
        <v>2</v>
      </c>
      <c r="B29" s="495" t="s">
        <v>376</v>
      </c>
      <c r="C29" s="496"/>
      <c r="D29" s="496"/>
      <c r="E29" s="496"/>
      <c r="F29" s="496"/>
      <c r="G29" s="496"/>
      <c r="H29" s="496"/>
      <c r="I29" s="496"/>
      <c r="J29" s="496"/>
      <c r="K29" s="496"/>
      <c r="L29" s="496"/>
      <c r="M29" s="496"/>
      <c r="N29" s="496"/>
      <c r="O29" s="496"/>
      <c r="P29" s="497"/>
      <c r="Q29" s="498" t="s">
        <v>377</v>
      </c>
      <c r="R29" s="499"/>
      <c r="S29" s="499"/>
      <c r="T29" s="499"/>
      <c r="U29" s="499"/>
      <c r="V29" s="499" t="s">
        <v>378</v>
      </c>
      <c r="W29" s="499"/>
      <c r="X29" s="499"/>
      <c r="Y29" s="499"/>
      <c r="Z29" s="499"/>
      <c r="AA29" s="499" t="s">
        <v>379</v>
      </c>
      <c r="AB29" s="499"/>
      <c r="AC29" s="499"/>
      <c r="AD29" s="499"/>
      <c r="AE29" s="500"/>
      <c r="AF29" s="501">
        <v>65</v>
      </c>
      <c r="AG29" s="502"/>
      <c r="AH29" s="502"/>
      <c r="AI29" s="502"/>
      <c r="AJ29" s="503"/>
      <c r="AK29" s="504">
        <v>1209</v>
      </c>
      <c r="AL29" s="499"/>
      <c r="AM29" s="499"/>
      <c r="AN29" s="499"/>
      <c r="AO29" s="499"/>
      <c r="AP29" s="499" t="s">
        <v>64</v>
      </c>
      <c r="AQ29" s="499"/>
      <c r="AR29" s="499"/>
      <c r="AS29" s="499"/>
      <c r="AT29" s="499"/>
      <c r="AU29" s="499" t="s">
        <v>64</v>
      </c>
      <c r="AV29" s="499"/>
      <c r="AW29" s="499"/>
      <c r="AX29" s="499"/>
      <c r="AY29" s="499"/>
      <c r="AZ29" s="553" t="s">
        <v>64</v>
      </c>
      <c r="BA29" s="553"/>
      <c r="BB29" s="553"/>
      <c r="BC29" s="553"/>
      <c r="BD29" s="553"/>
      <c r="BE29" s="505"/>
      <c r="BF29" s="505"/>
      <c r="BG29" s="505"/>
      <c r="BH29" s="505"/>
      <c r="BI29" s="506"/>
      <c r="BJ29" s="450"/>
      <c r="BK29" s="450"/>
      <c r="BL29" s="450"/>
      <c r="BM29" s="450"/>
      <c r="BN29" s="450"/>
      <c r="BO29" s="536"/>
      <c r="BP29" s="536"/>
      <c r="BQ29" s="494">
        <v>23</v>
      </c>
      <c r="BR29" s="507"/>
      <c r="BS29" s="495"/>
      <c r="BT29" s="496"/>
      <c r="BU29" s="496"/>
      <c r="BV29" s="496"/>
      <c r="BW29" s="496"/>
      <c r="BX29" s="496"/>
      <c r="BY29" s="496"/>
      <c r="BZ29" s="496"/>
      <c r="CA29" s="496"/>
      <c r="CB29" s="496"/>
      <c r="CC29" s="496"/>
      <c r="CD29" s="496"/>
      <c r="CE29" s="496"/>
      <c r="CF29" s="496"/>
      <c r="CG29" s="497"/>
      <c r="CH29" s="508"/>
      <c r="CI29" s="502"/>
      <c r="CJ29" s="502"/>
      <c r="CK29" s="502"/>
      <c r="CL29" s="509"/>
      <c r="CM29" s="508"/>
      <c r="CN29" s="502"/>
      <c r="CO29" s="502"/>
      <c r="CP29" s="502"/>
      <c r="CQ29" s="509"/>
      <c r="CR29" s="508"/>
      <c r="CS29" s="502"/>
      <c r="CT29" s="502"/>
      <c r="CU29" s="502"/>
      <c r="CV29" s="509"/>
      <c r="CW29" s="508"/>
      <c r="CX29" s="502"/>
      <c r="CY29" s="502"/>
      <c r="CZ29" s="502"/>
      <c r="DA29" s="509"/>
      <c r="DB29" s="508"/>
      <c r="DC29" s="502"/>
      <c r="DD29" s="502"/>
      <c r="DE29" s="502"/>
      <c r="DF29" s="509"/>
      <c r="DG29" s="508"/>
      <c r="DH29" s="502"/>
      <c r="DI29" s="502"/>
      <c r="DJ29" s="502"/>
      <c r="DK29" s="509"/>
      <c r="DL29" s="508"/>
      <c r="DM29" s="502"/>
      <c r="DN29" s="502"/>
      <c r="DO29" s="502"/>
      <c r="DP29" s="509"/>
      <c r="DQ29" s="508"/>
      <c r="DR29" s="502"/>
      <c r="DS29" s="502"/>
      <c r="DT29" s="502"/>
      <c r="DU29" s="509"/>
      <c r="DV29" s="495"/>
      <c r="DW29" s="496"/>
      <c r="DX29" s="496"/>
      <c r="DY29" s="496"/>
      <c r="DZ29" s="510"/>
      <c r="EA29" s="443"/>
    </row>
    <row r="30" spans="1:131" ht="26.25" customHeight="1" x14ac:dyDescent="0.15">
      <c r="A30" s="543">
        <v>3</v>
      </c>
      <c r="B30" s="495" t="s">
        <v>380</v>
      </c>
      <c r="C30" s="496"/>
      <c r="D30" s="496"/>
      <c r="E30" s="496"/>
      <c r="F30" s="496"/>
      <c r="G30" s="496"/>
      <c r="H30" s="496"/>
      <c r="I30" s="496"/>
      <c r="J30" s="496"/>
      <c r="K30" s="496"/>
      <c r="L30" s="496"/>
      <c r="M30" s="496"/>
      <c r="N30" s="496"/>
      <c r="O30" s="496"/>
      <c r="P30" s="497"/>
      <c r="Q30" s="498" t="s">
        <v>381</v>
      </c>
      <c r="R30" s="499"/>
      <c r="S30" s="499"/>
      <c r="T30" s="499"/>
      <c r="U30" s="499"/>
      <c r="V30" s="499" t="s">
        <v>382</v>
      </c>
      <c r="W30" s="499"/>
      <c r="X30" s="499"/>
      <c r="Y30" s="499"/>
      <c r="Z30" s="499"/>
      <c r="AA30" s="499" t="s">
        <v>338</v>
      </c>
      <c r="AB30" s="499"/>
      <c r="AC30" s="499"/>
      <c r="AD30" s="499"/>
      <c r="AE30" s="500"/>
      <c r="AF30" s="501">
        <v>42</v>
      </c>
      <c r="AG30" s="502"/>
      <c r="AH30" s="502"/>
      <c r="AI30" s="502"/>
      <c r="AJ30" s="503"/>
      <c r="AK30" s="504">
        <v>406</v>
      </c>
      <c r="AL30" s="499"/>
      <c r="AM30" s="499"/>
      <c r="AN30" s="499"/>
      <c r="AO30" s="499"/>
      <c r="AP30" s="499" t="s">
        <v>64</v>
      </c>
      <c r="AQ30" s="499"/>
      <c r="AR30" s="499"/>
      <c r="AS30" s="499"/>
      <c r="AT30" s="499"/>
      <c r="AU30" s="499" t="s">
        <v>64</v>
      </c>
      <c r="AV30" s="499"/>
      <c r="AW30" s="499"/>
      <c r="AX30" s="499"/>
      <c r="AY30" s="499"/>
      <c r="AZ30" s="553" t="s">
        <v>64</v>
      </c>
      <c r="BA30" s="553"/>
      <c r="BB30" s="553"/>
      <c r="BC30" s="553"/>
      <c r="BD30" s="553"/>
      <c r="BE30" s="505"/>
      <c r="BF30" s="505"/>
      <c r="BG30" s="505"/>
      <c r="BH30" s="505"/>
      <c r="BI30" s="506"/>
      <c r="BJ30" s="450"/>
      <c r="BK30" s="450"/>
      <c r="BL30" s="450"/>
      <c r="BM30" s="450"/>
      <c r="BN30" s="450"/>
      <c r="BO30" s="536"/>
      <c r="BP30" s="536"/>
      <c r="BQ30" s="494">
        <v>24</v>
      </c>
      <c r="BR30" s="507"/>
      <c r="BS30" s="495"/>
      <c r="BT30" s="496"/>
      <c r="BU30" s="496"/>
      <c r="BV30" s="496"/>
      <c r="BW30" s="496"/>
      <c r="BX30" s="496"/>
      <c r="BY30" s="496"/>
      <c r="BZ30" s="496"/>
      <c r="CA30" s="496"/>
      <c r="CB30" s="496"/>
      <c r="CC30" s="496"/>
      <c r="CD30" s="496"/>
      <c r="CE30" s="496"/>
      <c r="CF30" s="496"/>
      <c r="CG30" s="497"/>
      <c r="CH30" s="508"/>
      <c r="CI30" s="502"/>
      <c r="CJ30" s="502"/>
      <c r="CK30" s="502"/>
      <c r="CL30" s="509"/>
      <c r="CM30" s="508"/>
      <c r="CN30" s="502"/>
      <c r="CO30" s="502"/>
      <c r="CP30" s="502"/>
      <c r="CQ30" s="509"/>
      <c r="CR30" s="508"/>
      <c r="CS30" s="502"/>
      <c r="CT30" s="502"/>
      <c r="CU30" s="502"/>
      <c r="CV30" s="509"/>
      <c r="CW30" s="508"/>
      <c r="CX30" s="502"/>
      <c r="CY30" s="502"/>
      <c r="CZ30" s="502"/>
      <c r="DA30" s="509"/>
      <c r="DB30" s="508"/>
      <c r="DC30" s="502"/>
      <c r="DD30" s="502"/>
      <c r="DE30" s="502"/>
      <c r="DF30" s="509"/>
      <c r="DG30" s="508"/>
      <c r="DH30" s="502"/>
      <c r="DI30" s="502"/>
      <c r="DJ30" s="502"/>
      <c r="DK30" s="509"/>
      <c r="DL30" s="508"/>
      <c r="DM30" s="502"/>
      <c r="DN30" s="502"/>
      <c r="DO30" s="502"/>
      <c r="DP30" s="509"/>
      <c r="DQ30" s="508"/>
      <c r="DR30" s="502"/>
      <c r="DS30" s="502"/>
      <c r="DT30" s="502"/>
      <c r="DU30" s="509"/>
      <c r="DV30" s="495"/>
      <c r="DW30" s="496"/>
      <c r="DX30" s="496"/>
      <c r="DY30" s="496"/>
      <c r="DZ30" s="510"/>
      <c r="EA30" s="443"/>
    </row>
    <row r="31" spans="1:131" ht="26.25" customHeight="1" x14ac:dyDescent="0.15">
      <c r="A31" s="543">
        <v>4</v>
      </c>
      <c r="B31" s="495" t="s">
        <v>383</v>
      </c>
      <c r="C31" s="496"/>
      <c r="D31" s="496"/>
      <c r="E31" s="496"/>
      <c r="F31" s="496"/>
      <c r="G31" s="496"/>
      <c r="H31" s="496"/>
      <c r="I31" s="496"/>
      <c r="J31" s="496"/>
      <c r="K31" s="496"/>
      <c r="L31" s="496"/>
      <c r="M31" s="496"/>
      <c r="N31" s="496"/>
      <c r="O31" s="496"/>
      <c r="P31" s="497"/>
      <c r="Q31" s="498">
        <v>1732</v>
      </c>
      <c r="R31" s="499"/>
      <c r="S31" s="499"/>
      <c r="T31" s="499"/>
      <c r="U31" s="499"/>
      <c r="V31" s="499">
        <v>1587</v>
      </c>
      <c r="W31" s="499"/>
      <c r="X31" s="499"/>
      <c r="Y31" s="499"/>
      <c r="Z31" s="499"/>
      <c r="AA31" s="499">
        <v>144</v>
      </c>
      <c r="AB31" s="499"/>
      <c r="AC31" s="499"/>
      <c r="AD31" s="499"/>
      <c r="AE31" s="500"/>
      <c r="AF31" s="501">
        <v>2323</v>
      </c>
      <c r="AG31" s="502"/>
      <c r="AH31" s="502"/>
      <c r="AI31" s="502"/>
      <c r="AJ31" s="503"/>
      <c r="AK31" s="504">
        <v>259</v>
      </c>
      <c r="AL31" s="499"/>
      <c r="AM31" s="499"/>
      <c r="AN31" s="499"/>
      <c r="AO31" s="499"/>
      <c r="AP31" s="499" t="s">
        <v>384</v>
      </c>
      <c r="AQ31" s="499"/>
      <c r="AR31" s="499"/>
      <c r="AS31" s="499"/>
      <c r="AT31" s="499"/>
      <c r="AU31" s="499" t="s">
        <v>385</v>
      </c>
      <c r="AV31" s="499"/>
      <c r="AW31" s="499"/>
      <c r="AX31" s="499"/>
      <c r="AY31" s="499"/>
      <c r="AZ31" s="553" t="s">
        <v>64</v>
      </c>
      <c r="BA31" s="553"/>
      <c r="BB31" s="553"/>
      <c r="BC31" s="553"/>
      <c r="BD31" s="553"/>
      <c r="BE31" s="505" t="s">
        <v>386</v>
      </c>
      <c r="BF31" s="505"/>
      <c r="BG31" s="505"/>
      <c r="BH31" s="505"/>
      <c r="BI31" s="506"/>
      <c r="BJ31" s="450"/>
      <c r="BK31" s="450"/>
      <c r="BL31" s="450"/>
      <c r="BM31" s="450"/>
      <c r="BN31" s="450"/>
      <c r="BO31" s="536"/>
      <c r="BP31" s="536"/>
      <c r="BQ31" s="494">
        <v>25</v>
      </c>
      <c r="BR31" s="507"/>
      <c r="BS31" s="495"/>
      <c r="BT31" s="496"/>
      <c r="BU31" s="496"/>
      <c r="BV31" s="496"/>
      <c r="BW31" s="496"/>
      <c r="BX31" s="496"/>
      <c r="BY31" s="496"/>
      <c r="BZ31" s="496"/>
      <c r="CA31" s="496"/>
      <c r="CB31" s="496"/>
      <c r="CC31" s="496"/>
      <c r="CD31" s="496"/>
      <c r="CE31" s="496"/>
      <c r="CF31" s="496"/>
      <c r="CG31" s="497"/>
      <c r="CH31" s="508"/>
      <c r="CI31" s="502"/>
      <c r="CJ31" s="502"/>
      <c r="CK31" s="502"/>
      <c r="CL31" s="509"/>
      <c r="CM31" s="508"/>
      <c r="CN31" s="502"/>
      <c r="CO31" s="502"/>
      <c r="CP31" s="502"/>
      <c r="CQ31" s="509"/>
      <c r="CR31" s="508"/>
      <c r="CS31" s="502"/>
      <c r="CT31" s="502"/>
      <c r="CU31" s="502"/>
      <c r="CV31" s="509"/>
      <c r="CW31" s="508"/>
      <c r="CX31" s="502"/>
      <c r="CY31" s="502"/>
      <c r="CZ31" s="502"/>
      <c r="DA31" s="509"/>
      <c r="DB31" s="508"/>
      <c r="DC31" s="502"/>
      <c r="DD31" s="502"/>
      <c r="DE31" s="502"/>
      <c r="DF31" s="509"/>
      <c r="DG31" s="508"/>
      <c r="DH31" s="502"/>
      <c r="DI31" s="502"/>
      <c r="DJ31" s="502"/>
      <c r="DK31" s="509"/>
      <c r="DL31" s="508"/>
      <c r="DM31" s="502"/>
      <c r="DN31" s="502"/>
      <c r="DO31" s="502"/>
      <c r="DP31" s="509"/>
      <c r="DQ31" s="508"/>
      <c r="DR31" s="502"/>
      <c r="DS31" s="502"/>
      <c r="DT31" s="502"/>
      <c r="DU31" s="509"/>
      <c r="DV31" s="495"/>
      <c r="DW31" s="496"/>
      <c r="DX31" s="496"/>
      <c r="DY31" s="496"/>
      <c r="DZ31" s="510"/>
      <c r="EA31" s="443"/>
    </row>
    <row r="32" spans="1:131" ht="26.25" customHeight="1" x14ac:dyDescent="0.15">
      <c r="A32" s="543">
        <v>5</v>
      </c>
      <c r="B32" s="495" t="s">
        <v>387</v>
      </c>
      <c r="C32" s="496"/>
      <c r="D32" s="496"/>
      <c r="E32" s="496"/>
      <c r="F32" s="496"/>
      <c r="G32" s="496"/>
      <c r="H32" s="496"/>
      <c r="I32" s="496"/>
      <c r="J32" s="496"/>
      <c r="K32" s="496"/>
      <c r="L32" s="496"/>
      <c r="M32" s="496"/>
      <c r="N32" s="496"/>
      <c r="O32" s="496"/>
      <c r="P32" s="497"/>
      <c r="Q32" s="498">
        <v>2973</v>
      </c>
      <c r="R32" s="499"/>
      <c r="S32" s="499"/>
      <c r="T32" s="499"/>
      <c r="U32" s="499"/>
      <c r="V32" s="499">
        <v>2695</v>
      </c>
      <c r="W32" s="499"/>
      <c r="X32" s="499"/>
      <c r="Y32" s="499"/>
      <c r="Z32" s="499"/>
      <c r="AA32" s="499">
        <v>279</v>
      </c>
      <c r="AB32" s="499"/>
      <c r="AC32" s="499"/>
      <c r="AD32" s="499"/>
      <c r="AE32" s="500"/>
      <c r="AF32" s="501">
        <v>1116</v>
      </c>
      <c r="AG32" s="502"/>
      <c r="AH32" s="502"/>
      <c r="AI32" s="502"/>
      <c r="AJ32" s="503"/>
      <c r="AK32" s="504">
        <v>955</v>
      </c>
      <c r="AL32" s="499"/>
      <c r="AM32" s="499"/>
      <c r="AN32" s="499"/>
      <c r="AO32" s="499"/>
      <c r="AP32" s="499" t="s">
        <v>388</v>
      </c>
      <c r="AQ32" s="499"/>
      <c r="AR32" s="499"/>
      <c r="AS32" s="499"/>
      <c r="AT32" s="499"/>
      <c r="AU32" s="499" t="s">
        <v>389</v>
      </c>
      <c r="AV32" s="499"/>
      <c r="AW32" s="499"/>
      <c r="AX32" s="499"/>
      <c r="AY32" s="499"/>
      <c r="AZ32" s="553" t="s">
        <v>64</v>
      </c>
      <c r="BA32" s="553"/>
      <c r="BB32" s="553"/>
      <c r="BC32" s="553"/>
      <c r="BD32" s="553"/>
      <c r="BE32" s="505" t="s">
        <v>386</v>
      </c>
      <c r="BF32" s="505"/>
      <c r="BG32" s="505"/>
      <c r="BH32" s="505"/>
      <c r="BI32" s="506"/>
      <c r="BJ32" s="450"/>
      <c r="BK32" s="450"/>
      <c r="BL32" s="450"/>
      <c r="BM32" s="450"/>
      <c r="BN32" s="450"/>
      <c r="BO32" s="536"/>
      <c r="BP32" s="536"/>
      <c r="BQ32" s="494">
        <v>26</v>
      </c>
      <c r="BR32" s="507"/>
      <c r="BS32" s="495"/>
      <c r="BT32" s="496"/>
      <c r="BU32" s="496"/>
      <c r="BV32" s="496"/>
      <c r="BW32" s="496"/>
      <c r="BX32" s="496"/>
      <c r="BY32" s="496"/>
      <c r="BZ32" s="496"/>
      <c r="CA32" s="496"/>
      <c r="CB32" s="496"/>
      <c r="CC32" s="496"/>
      <c r="CD32" s="496"/>
      <c r="CE32" s="496"/>
      <c r="CF32" s="496"/>
      <c r="CG32" s="497"/>
      <c r="CH32" s="508"/>
      <c r="CI32" s="502"/>
      <c r="CJ32" s="502"/>
      <c r="CK32" s="502"/>
      <c r="CL32" s="509"/>
      <c r="CM32" s="508"/>
      <c r="CN32" s="502"/>
      <c r="CO32" s="502"/>
      <c r="CP32" s="502"/>
      <c r="CQ32" s="509"/>
      <c r="CR32" s="508"/>
      <c r="CS32" s="502"/>
      <c r="CT32" s="502"/>
      <c r="CU32" s="502"/>
      <c r="CV32" s="509"/>
      <c r="CW32" s="508"/>
      <c r="CX32" s="502"/>
      <c r="CY32" s="502"/>
      <c r="CZ32" s="502"/>
      <c r="DA32" s="509"/>
      <c r="DB32" s="508"/>
      <c r="DC32" s="502"/>
      <c r="DD32" s="502"/>
      <c r="DE32" s="502"/>
      <c r="DF32" s="509"/>
      <c r="DG32" s="508"/>
      <c r="DH32" s="502"/>
      <c r="DI32" s="502"/>
      <c r="DJ32" s="502"/>
      <c r="DK32" s="509"/>
      <c r="DL32" s="508"/>
      <c r="DM32" s="502"/>
      <c r="DN32" s="502"/>
      <c r="DO32" s="502"/>
      <c r="DP32" s="509"/>
      <c r="DQ32" s="508"/>
      <c r="DR32" s="502"/>
      <c r="DS32" s="502"/>
      <c r="DT32" s="502"/>
      <c r="DU32" s="509"/>
      <c r="DV32" s="495"/>
      <c r="DW32" s="496"/>
      <c r="DX32" s="496"/>
      <c r="DY32" s="496"/>
      <c r="DZ32" s="510"/>
      <c r="EA32" s="443"/>
    </row>
    <row r="33" spans="1:131" ht="26.25" customHeight="1" x14ac:dyDescent="0.15">
      <c r="A33" s="543">
        <v>6</v>
      </c>
      <c r="B33" s="495" t="s">
        <v>85</v>
      </c>
      <c r="C33" s="496"/>
      <c r="D33" s="496"/>
      <c r="E33" s="496"/>
      <c r="F33" s="496"/>
      <c r="G33" s="496"/>
      <c r="H33" s="496"/>
      <c r="I33" s="496"/>
      <c r="J33" s="496"/>
      <c r="K33" s="496"/>
      <c r="L33" s="496"/>
      <c r="M33" s="496"/>
      <c r="N33" s="496"/>
      <c r="O33" s="496"/>
      <c r="P33" s="497"/>
      <c r="Q33" s="498">
        <v>3360</v>
      </c>
      <c r="R33" s="499"/>
      <c r="S33" s="499"/>
      <c r="T33" s="499"/>
      <c r="U33" s="499"/>
      <c r="V33" s="499">
        <v>3503</v>
      </c>
      <c r="W33" s="499"/>
      <c r="X33" s="499"/>
      <c r="Y33" s="499"/>
      <c r="Z33" s="499"/>
      <c r="AA33" s="499">
        <v>-143</v>
      </c>
      <c r="AB33" s="499"/>
      <c r="AC33" s="499"/>
      <c r="AD33" s="499"/>
      <c r="AE33" s="500"/>
      <c r="AF33" s="501">
        <v>-351</v>
      </c>
      <c r="AG33" s="502"/>
      <c r="AH33" s="502"/>
      <c r="AI33" s="502"/>
      <c r="AJ33" s="503"/>
      <c r="AK33" s="504">
        <v>683</v>
      </c>
      <c r="AL33" s="499"/>
      <c r="AM33" s="499"/>
      <c r="AN33" s="499"/>
      <c r="AO33" s="499"/>
      <c r="AP33" s="499" t="s">
        <v>390</v>
      </c>
      <c r="AQ33" s="499"/>
      <c r="AR33" s="499"/>
      <c r="AS33" s="499"/>
      <c r="AT33" s="499"/>
      <c r="AU33" s="499" t="s">
        <v>391</v>
      </c>
      <c r="AV33" s="499"/>
      <c r="AW33" s="499"/>
      <c r="AX33" s="499"/>
      <c r="AY33" s="499"/>
      <c r="AZ33" s="553">
        <v>12.2</v>
      </c>
      <c r="BA33" s="553"/>
      <c r="BB33" s="553"/>
      <c r="BC33" s="553"/>
      <c r="BD33" s="553"/>
      <c r="BE33" s="505" t="s">
        <v>386</v>
      </c>
      <c r="BF33" s="505"/>
      <c r="BG33" s="505"/>
      <c r="BH33" s="505"/>
      <c r="BI33" s="506"/>
      <c r="BJ33" s="450"/>
      <c r="BK33" s="450"/>
      <c r="BL33" s="450"/>
      <c r="BM33" s="450"/>
      <c r="BN33" s="450"/>
      <c r="BO33" s="536"/>
      <c r="BP33" s="536"/>
      <c r="BQ33" s="494">
        <v>27</v>
      </c>
      <c r="BR33" s="507"/>
      <c r="BS33" s="495"/>
      <c r="BT33" s="496"/>
      <c r="BU33" s="496"/>
      <c r="BV33" s="496"/>
      <c r="BW33" s="496"/>
      <c r="BX33" s="496"/>
      <c r="BY33" s="496"/>
      <c r="BZ33" s="496"/>
      <c r="CA33" s="496"/>
      <c r="CB33" s="496"/>
      <c r="CC33" s="496"/>
      <c r="CD33" s="496"/>
      <c r="CE33" s="496"/>
      <c r="CF33" s="496"/>
      <c r="CG33" s="497"/>
      <c r="CH33" s="508"/>
      <c r="CI33" s="502"/>
      <c r="CJ33" s="502"/>
      <c r="CK33" s="502"/>
      <c r="CL33" s="509"/>
      <c r="CM33" s="508"/>
      <c r="CN33" s="502"/>
      <c r="CO33" s="502"/>
      <c r="CP33" s="502"/>
      <c r="CQ33" s="509"/>
      <c r="CR33" s="508"/>
      <c r="CS33" s="502"/>
      <c r="CT33" s="502"/>
      <c r="CU33" s="502"/>
      <c r="CV33" s="509"/>
      <c r="CW33" s="508"/>
      <c r="CX33" s="502"/>
      <c r="CY33" s="502"/>
      <c r="CZ33" s="502"/>
      <c r="DA33" s="509"/>
      <c r="DB33" s="508"/>
      <c r="DC33" s="502"/>
      <c r="DD33" s="502"/>
      <c r="DE33" s="502"/>
      <c r="DF33" s="509"/>
      <c r="DG33" s="508"/>
      <c r="DH33" s="502"/>
      <c r="DI33" s="502"/>
      <c r="DJ33" s="502"/>
      <c r="DK33" s="509"/>
      <c r="DL33" s="508"/>
      <c r="DM33" s="502"/>
      <c r="DN33" s="502"/>
      <c r="DO33" s="502"/>
      <c r="DP33" s="509"/>
      <c r="DQ33" s="508"/>
      <c r="DR33" s="502"/>
      <c r="DS33" s="502"/>
      <c r="DT33" s="502"/>
      <c r="DU33" s="509"/>
      <c r="DV33" s="495"/>
      <c r="DW33" s="496"/>
      <c r="DX33" s="496"/>
      <c r="DY33" s="496"/>
      <c r="DZ33" s="510"/>
      <c r="EA33" s="443"/>
    </row>
    <row r="34" spans="1:131" ht="26.25" customHeight="1" x14ac:dyDescent="0.15">
      <c r="A34" s="543">
        <v>7</v>
      </c>
      <c r="B34" s="495"/>
      <c r="C34" s="496"/>
      <c r="D34" s="496"/>
      <c r="E34" s="496"/>
      <c r="F34" s="496"/>
      <c r="G34" s="496"/>
      <c r="H34" s="496"/>
      <c r="I34" s="496"/>
      <c r="J34" s="496"/>
      <c r="K34" s="496"/>
      <c r="L34" s="496"/>
      <c r="M34" s="496"/>
      <c r="N34" s="496"/>
      <c r="O34" s="496"/>
      <c r="P34" s="497"/>
      <c r="Q34" s="498"/>
      <c r="R34" s="499"/>
      <c r="S34" s="499"/>
      <c r="T34" s="499"/>
      <c r="U34" s="499"/>
      <c r="V34" s="499"/>
      <c r="W34" s="499"/>
      <c r="X34" s="499"/>
      <c r="Y34" s="499"/>
      <c r="Z34" s="499"/>
      <c r="AA34" s="499"/>
      <c r="AB34" s="499"/>
      <c r="AC34" s="499"/>
      <c r="AD34" s="499"/>
      <c r="AE34" s="500"/>
      <c r="AF34" s="501"/>
      <c r="AG34" s="502"/>
      <c r="AH34" s="502"/>
      <c r="AI34" s="502"/>
      <c r="AJ34" s="503"/>
      <c r="AK34" s="504"/>
      <c r="AL34" s="499"/>
      <c r="AM34" s="499"/>
      <c r="AN34" s="499"/>
      <c r="AO34" s="499"/>
      <c r="AP34" s="499"/>
      <c r="AQ34" s="499"/>
      <c r="AR34" s="499"/>
      <c r="AS34" s="499"/>
      <c r="AT34" s="499"/>
      <c r="AU34" s="499"/>
      <c r="AV34" s="499"/>
      <c r="AW34" s="499"/>
      <c r="AX34" s="499"/>
      <c r="AY34" s="499"/>
      <c r="AZ34" s="553"/>
      <c r="BA34" s="553"/>
      <c r="BB34" s="553"/>
      <c r="BC34" s="553"/>
      <c r="BD34" s="553"/>
      <c r="BE34" s="505"/>
      <c r="BF34" s="505"/>
      <c r="BG34" s="505"/>
      <c r="BH34" s="505"/>
      <c r="BI34" s="506"/>
      <c r="BJ34" s="450"/>
      <c r="BK34" s="450"/>
      <c r="BL34" s="450"/>
      <c r="BM34" s="450"/>
      <c r="BN34" s="450"/>
      <c r="BO34" s="536"/>
      <c r="BP34" s="536"/>
      <c r="BQ34" s="494">
        <v>28</v>
      </c>
      <c r="BR34" s="507"/>
      <c r="BS34" s="495"/>
      <c r="BT34" s="496"/>
      <c r="BU34" s="496"/>
      <c r="BV34" s="496"/>
      <c r="BW34" s="496"/>
      <c r="BX34" s="496"/>
      <c r="BY34" s="496"/>
      <c r="BZ34" s="496"/>
      <c r="CA34" s="496"/>
      <c r="CB34" s="496"/>
      <c r="CC34" s="496"/>
      <c r="CD34" s="496"/>
      <c r="CE34" s="496"/>
      <c r="CF34" s="496"/>
      <c r="CG34" s="497"/>
      <c r="CH34" s="508"/>
      <c r="CI34" s="502"/>
      <c r="CJ34" s="502"/>
      <c r="CK34" s="502"/>
      <c r="CL34" s="509"/>
      <c r="CM34" s="508"/>
      <c r="CN34" s="502"/>
      <c r="CO34" s="502"/>
      <c r="CP34" s="502"/>
      <c r="CQ34" s="509"/>
      <c r="CR34" s="508"/>
      <c r="CS34" s="502"/>
      <c r="CT34" s="502"/>
      <c r="CU34" s="502"/>
      <c r="CV34" s="509"/>
      <c r="CW34" s="508"/>
      <c r="CX34" s="502"/>
      <c r="CY34" s="502"/>
      <c r="CZ34" s="502"/>
      <c r="DA34" s="509"/>
      <c r="DB34" s="508"/>
      <c r="DC34" s="502"/>
      <c r="DD34" s="502"/>
      <c r="DE34" s="502"/>
      <c r="DF34" s="509"/>
      <c r="DG34" s="508"/>
      <c r="DH34" s="502"/>
      <c r="DI34" s="502"/>
      <c r="DJ34" s="502"/>
      <c r="DK34" s="509"/>
      <c r="DL34" s="508"/>
      <c r="DM34" s="502"/>
      <c r="DN34" s="502"/>
      <c r="DO34" s="502"/>
      <c r="DP34" s="509"/>
      <c r="DQ34" s="508"/>
      <c r="DR34" s="502"/>
      <c r="DS34" s="502"/>
      <c r="DT34" s="502"/>
      <c r="DU34" s="509"/>
      <c r="DV34" s="495"/>
      <c r="DW34" s="496"/>
      <c r="DX34" s="496"/>
      <c r="DY34" s="496"/>
      <c r="DZ34" s="510"/>
      <c r="EA34" s="443"/>
    </row>
    <row r="35" spans="1:131" ht="26.25" customHeight="1" x14ac:dyDescent="0.15">
      <c r="A35" s="543">
        <v>8</v>
      </c>
      <c r="B35" s="495"/>
      <c r="C35" s="496"/>
      <c r="D35" s="496"/>
      <c r="E35" s="496"/>
      <c r="F35" s="496"/>
      <c r="G35" s="496"/>
      <c r="H35" s="496"/>
      <c r="I35" s="496"/>
      <c r="J35" s="496"/>
      <c r="K35" s="496"/>
      <c r="L35" s="496"/>
      <c r="M35" s="496"/>
      <c r="N35" s="496"/>
      <c r="O35" s="496"/>
      <c r="P35" s="497"/>
      <c r="Q35" s="498"/>
      <c r="R35" s="499"/>
      <c r="S35" s="499"/>
      <c r="T35" s="499"/>
      <c r="U35" s="499"/>
      <c r="V35" s="499"/>
      <c r="W35" s="499"/>
      <c r="X35" s="499"/>
      <c r="Y35" s="499"/>
      <c r="Z35" s="499"/>
      <c r="AA35" s="499"/>
      <c r="AB35" s="499"/>
      <c r="AC35" s="499"/>
      <c r="AD35" s="499"/>
      <c r="AE35" s="500"/>
      <c r="AF35" s="501"/>
      <c r="AG35" s="502"/>
      <c r="AH35" s="502"/>
      <c r="AI35" s="502"/>
      <c r="AJ35" s="503"/>
      <c r="AK35" s="504"/>
      <c r="AL35" s="499"/>
      <c r="AM35" s="499"/>
      <c r="AN35" s="499"/>
      <c r="AO35" s="499"/>
      <c r="AP35" s="499"/>
      <c r="AQ35" s="499"/>
      <c r="AR35" s="499"/>
      <c r="AS35" s="499"/>
      <c r="AT35" s="499"/>
      <c r="AU35" s="499"/>
      <c r="AV35" s="499"/>
      <c r="AW35" s="499"/>
      <c r="AX35" s="499"/>
      <c r="AY35" s="499"/>
      <c r="AZ35" s="553"/>
      <c r="BA35" s="553"/>
      <c r="BB35" s="553"/>
      <c r="BC35" s="553"/>
      <c r="BD35" s="553"/>
      <c r="BE35" s="505"/>
      <c r="BF35" s="505"/>
      <c r="BG35" s="505"/>
      <c r="BH35" s="505"/>
      <c r="BI35" s="506"/>
      <c r="BJ35" s="450"/>
      <c r="BK35" s="450"/>
      <c r="BL35" s="450"/>
      <c r="BM35" s="450"/>
      <c r="BN35" s="450"/>
      <c r="BO35" s="536"/>
      <c r="BP35" s="536"/>
      <c r="BQ35" s="494">
        <v>29</v>
      </c>
      <c r="BR35" s="507"/>
      <c r="BS35" s="495"/>
      <c r="BT35" s="496"/>
      <c r="BU35" s="496"/>
      <c r="BV35" s="496"/>
      <c r="BW35" s="496"/>
      <c r="BX35" s="496"/>
      <c r="BY35" s="496"/>
      <c r="BZ35" s="496"/>
      <c r="CA35" s="496"/>
      <c r="CB35" s="496"/>
      <c r="CC35" s="496"/>
      <c r="CD35" s="496"/>
      <c r="CE35" s="496"/>
      <c r="CF35" s="496"/>
      <c r="CG35" s="497"/>
      <c r="CH35" s="508"/>
      <c r="CI35" s="502"/>
      <c r="CJ35" s="502"/>
      <c r="CK35" s="502"/>
      <c r="CL35" s="509"/>
      <c r="CM35" s="508"/>
      <c r="CN35" s="502"/>
      <c r="CO35" s="502"/>
      <c r="CP35" s="502"/>
      <c r="CQ35" s="509"/>
      <c r="CR35" s="508"/>
      <c r="CS35" s="502"/>
      <c r="CT35" s="502"/>
      <c r="CU35" s="502"/>
      <c r="CV35" s="509"/>
      <c r="CW35" s="508"/>
      <c r="CX35" s="502"/>
      <c r="CY35" s="502"/>
      <c r="CZ35" s="502"/>
      <c r="DA35" s="509"/>
      <c r="DB35" s="508"/>
      <c r="DC35" s="502"/>
      <c r="DD35" s="502"/>
      <c r="DE35" s="502"/>
      <c r="DF35" s="509"/>
      <c r="DG35" s="508"/>
      <c r="DH35" s="502"/>
      <c r="DI35" s="502"/>
      <c r="DJ35" s="502"/>
      <c r="DK35" s="509"/>
      <c r="DL35" s="508"/>
      <c r="DM35" s="502"/>
      <c r="DN35" s="502"/>
      <c r="DO35" s="502"/>
      <c r="DP35" s="509"/>
      <c r="DQ35" s="508"/>
      <c r="DR35" s="502"/>
      <c r="DS35" s="502"/>
      <c r="DT35" s="502"/>
      <c r="DU35" s="509"/>
      <c r="DV35" s="495"/>
      <c r="DW35" s="496"/>
      <c r="DX35" s="496"/>
      <c r="DY35" s="496"/>
      <c r="DZ35" s="510"/>
      <c r="EA35" s="443"/>
    </row>
    <row r="36" spans="1:131" ht="26.25" customHeight="1" x14ac:dyDescent="0.15">
      <c r="A36" s="543">
        <v>9</v>
      </c>
      <c r="B36" s="495"/>
      <c r="C36" s="496"/>
      <c r="D36" s="496"/>
      <c r="E36" s="496"/>
      <c r="F36" s="496"/>
      <c r="G36" s="496"/>
      <c r="H36" s="496"/>
      <c r="I36" s="496"/>
      <c r="J36" s="496"/>
      <c r="K36" s="496"/>
      <c r="L36" s="496"/>
      <c r="M36" s="496"/>
      <c r="N36" s="496"/>
      <c r="O36" s="496"/>
      <c r="P36" s="497"/>
      <c r="Q36" s="498"/>
      <c r="R36" s="499"/>
      <c r="S36" s="499"/>
      <c r="T36" s="499"/>
      <c r="U36" s="499"/>
      <c r="V36" s="499"/>
      <c r="W36" s="499"/>
      <c r="X36" s="499"/>
      <c r="Y36" s="499"/>
      <c r="Z36" s="499"/>
      <c r="AA36" s="499"/>
      <c r="AB36" s="499"/>
      <c r="AC36" s="499"/>
      <c r="AD36" s="499"/>
      <c r="AE36" s="500"/>
      <c r="AF36" s="501"/>
      <c r="AG36" s="502"/>
      <c r="AH36" s="502"/>
      <c r="AI36" s="502"/>
      <c r="AJ36" s="503"/>
      <c r="AK36" s="504"/>
      <c r="AL36" s="499"/>
      <c r="AM36" s="499"/>
      <c r="AN36" s="499"/>
      <c r="AO36" s="499"/>
      <c r="AP36" s="499"/>
      <c r="AQ36" s="499"/>
      <c r="AR36" s="499"/>
      <c r="AS36" s="499"/>
      <c r="AT36" s="499"/>
      <c r="AU36" s="499"/>
      <c r="AV36" s="499"/>
      <c r="AW36" s="499"/>
      <c r="AX36" s="499"/>
      <c r="AY36" s="499"/>
      <c r="AZ36" s="553"/>
      <c r="BA36" s="553"/>
      <c r="BB36" s="553"/>
      <c r="BC36" s="553"/>
      <c r="BD36" s="553"/>
      <c r="BE36" s="505"/>
      <c r="BF36" s="505"/>
      <c r="BG36" s="505"/>
      <c r="BH36" s="505"/>
      <c r="BI36" s="506"/>
      <c r="BJ36" s="450"/>
      <c r="BK36" s="450"/>
      <c r="BL36" s="450"/>
      <c r="BM36" s="450"/>
      <c r="BN36" s="450"/>
      <c r="BO36" s="536"/>
      <c r="BP36" s="536"/>
      <c r="BQ36" s="494">
        <v>30</v>
      </c>
      <c r="BR36" s="507"/>
      <c r="BS36" s="495"/>
      <c r="BT36" s="496"/>
      <c r="BU36" s="496"/>
      <c r="BV36" s="496"/>
      <c r="BW36" s="496"/>
      <c r="BX36" s="496"/>
      <c r="BY36" s="496"/>
      <c r="BZ36" s="496"/>
      <c r="CA36" s="496"/>
      <c r="CB36" s="496"/>
      <c r="CC36" s="496"/>
      <c r="CD36" s="496"/>
      <c r="CE36" s="496"/>
      <c r="CF36" s="496"/>
      <c r="CG36" s="497"/>
      <c r="CH36" s="508"/>
      <c r="CI36" s="502"/>
      <c r="CJ36" s="502"/>
      <c r="CK36" s="502"/>
      <c r="CL36" s="509"/>
      <c r="CM36" s="508"/>
      <c r="CN36" s="502"/>
      <c r="CO36" s="502"/>
      <c r="CP36" s="502"/>
      <c r="CQ36" s="509"/>
      <c r="CR36" s="508"/>
      <c r="CS36" s="502"/>
      <c r="CT36" s="502"/>
      <c r="CU36" s="502"/>
      <c r="CV36" s="509"/>
      <c r="CW36" s="508"/>
      <c r="CX36" s="502"/>
      <c r="CY36" s="502"/>
      <c r="CZ36" s="502"/>
      <c r="DA36" s="509"/>
      <c r="DB36" s="508"/>
      <c r="DC36" s="502"/>
      <c r="DD36" s="502"/>
      <c r="DE36" s="502"/>
      <c r="DF36" s="509"/>
      <c r="DG36" s="508"/>
      <c r="DH36" s="502"/>
      <c r="DI36" s="502"/>
      <c r="DJ36" s="502"/>
      <c r="DK36" s="509"/>
      <c r="DL36" s="508"/>
      <c r="DM36" s="502"/>
      <c r="DN36" s="502"/>
      <c r="DO36" s="502"/>
      <c r="DP36" s="509"/>
      <c r="DQ36" s="508"/>
      <c r="DR36" s="502"/>
      <c r="DS36" s="502"/>
      <c r="DT36" s="502"/>
      <c r="DU36" s="509"/>
      <c r="DV36" s="495"/>
      <c r="DW36" s="496"/>
      <c r="DX36" s="496"/>
      <c r="DY36" s="496"/>
      <c r="DZ36" s="510"/>
      <c r="EA36" s="443"/>
    </row>
    <row r="37" spans="1:131" ht="26.25" customHeight="1" x14ac:dyDescent="0.15">
      <c r="A37" s="543">
        <v>10</v>
      </c>
      <c r="B37" s="495"/>
      <c r="C37" s="496"/>
      <c r="D37" s="496"/>
      <c r="E37" s="496"/>
      <c r="F37" s="496"/>
      <c r="G37" s="496"/>
      <c r="H37" s="496"/>
      <c r="I37" s="496"/>
      <c r="J37" s="496"/>
      <c r="K37" s="496"/>
      <c r="L37" s="496"/>
      <c r="M37" s="496"/>
      <c r="N37" s="496"/>
      <c r="O37" s="496"/>
      <c r="P37" s="497"/>
      <c r="Q37" s="498"/>
      <c r="R37" s="499"/>
      <c r="S37" s="499"/>
      <c r="T37" s="499"/>
      <c r="U37" s="499"/>
      <c r="V37" s="499"/>
      <c r="W37" s="499"/>
      <c r="X37" s="499"/>
      <c r="Y37" s="499"/>
      <c r="Z37" s="499"/>
      <c r="AA37" s="499"/>
      <c r="AB37" s="499"/>
      <c r="AC37" s="499"/>
      <c r="AD37" s="499"/>
      <c r="AE37" s="500"/>
      <c r="AF37" s="501"/>
      <c r="AG37" s="502"/>
      <c r="AH37" s="502"/>
      <c r="AI37" s="502"/>
      <c r="AJ37" s="503"/>
      <c r="AK37" s="504"/>
      <c r="AL37" s="499"/>
      <c r="AM37" s="499"/>
      <c r="AN37" s="499"/>
      <c r="AO37" s="499"/>
      <c r="AP37" s="499"/>
      <c r="AQ37" s="499"/>
      <c r="AR37" s="499"/>
      <c r="AS37" s="499"/>
      <c r="AT37" s="499"/>
      <c r="AU37" s="499"/>
      <c r="AV37" s="499"/>
      <c r="AW37" s="499"/>
      <c r="AX37" s="499"/>
      <c r="AY37" s="499"/>
      <c r="AZ37" s="553"/>
      <c r="BA37" s="553"/>
      <c r="BB37" s="553"/>
      <c r="BC37" s="553"/>
      <c r="BD37" s="553"/>
      <c r="BE37" s="505"/>
      <c r="BF37" s="505"/>
      <c r="BG37" s="505"/>
      <c r="BH37" s="505"/>
      <c r="BI37" s="506"/>
      <c r="BJ37" s="450"/>
      <c r="BK37" s="450"/>
      <c r="BL37" s="450"/>
      <c r="BM37" s="450"/>
      <c r="BN37" s="450"/>
      <c r="BO37" s="536"/>
      <c r="BP37" s="536"/>
      <c r="BQ37" s="494">
        <v>31</v>
      </c>
      <c r="BR37" s="507"/>
      <c r="BS37" s="495"/>
      <c r="BT37" s="496"/>
      <c r="BU37" s="496"/>
      <c r="BV37" s="496"/>
      <c r="BW37" s="496"/>
      <c r="BX37" s="496"/>
      <c r="BY37" s="496"/>
      <c r="BZ37" s="496"/>
      <c r="CA37" s="496"/>
      <c r="CB37" s="496"/>
      <c r="CC37" s="496"/>
      <c r="CD37" s="496"/>
      <c r="CE37" s="496"/>
      <c r="CF37" s="496"/>
      <c r="CG37" s="497"/>
      <c r="CH37" s="508"/>
      <c r="CI37" s="502"/>
      <c r="CJ37" s="502"/>
      <c r="CK37" s="502"/>
      <c r="CL37" s="509"/>
      <c r="CM37" s="508"/>
      <c r="CN37" s="502"/>
      <c r="CO37" s="502"/>
      <c r="CP37" s="502"/>
      <c r="CQ37" s="509"/>
      <c r="CR37" s="508"/>
      <c r="CS37" s="502"/>
      <c r="CT37" s="502"/>
      <c r="CU37" s="502"/>
      <c r="CV37" s="509"/>
      <c r="CW37" s="508"/>
      <c r="CX37" s="502"/>
      <c r="CY37" s="502"/>
      <c r="CZ37" s="502"/>
      <c r="DA37" s="509"/>
      <c r="DB37" s="508"/>
      <c r="DC37" s="502"/>
      <c r="DD37" s="502"/>
      <c r="DE37" s="502"/>
      <c r="DF37" s="509"/>
      <c r="DG37" s="508"/>
      <c r="DH37" s="502"/>
      <c r="DI37" s="502"/>
      <c r="DJ37" s="502"/>
      <c r="DK37" s="509"/>
      <c r="DL37" s="508"/>
      <c r="DM37" s="502"/>
      <c r="DN37" s="502"/>
      <c r="DO37" s="502"/>
      <c r="DP37" s="509"/>
      <c r="DQ37" s="508"/>
      <c r="DR37" s="502"/>
      <c r="DS37" s="502"/>
      <c r="DT37" s="502"/>
      <c r="DU37" s="509"/>
      <c r="DV37" s="495"/>
      <c r="DW37" s="496"/>
      <c r="DX37" s="496"/>
      <c r="DY37" s="496"/>
      <c r="DZ37" s="510"/>
      <c r="EA37" s="443"/>
    </row>
    <row r="38" spans="1:131" ht="26.25" customHeight="1" x14ac:dyDescent="0.15">
      <c r="A38" s="543">
        <v>11</v>
      </c>
      <c r="B38" s="495"/>
      <c r="C38" s="496"/>
      <c r="D38" s="496"/>
      <c r="E38" s="496"/>
      <c r="F38" s="496"/>
      <c r="G38" s="496"/>
      <c r="H38" s="496"/>
      <c r="I38" s="496"/>
      <c r="J38" s="496"/>
      <c r="K38" s="496"/>
      <c r="L38" s="496"/>
      <c r="M38" s="496"/>
      <c r="N38" s="496"/>
      <c r="O38" s="496"/>
      <c r="P38" s="497"/>
      <c r="Q38" s="498"/>
      <c r="R38" s="499"/>
      <c r="S38" s="499"/>
      <c r="T38" s="499"/>
      <c r="U38" s="499"/>
      <c r="V38" s="499"/>
      <c r="W38" s="499"/>
      <c r="X38" s="499"/>
      <c r="Y38" s="499"/>
      <c r="Z38" s="499"/>
      <c r="AA38" s="499"/>
      <c r="AB38" s="499"/>
      <c r="AC38" s="499"/>
      <c r="AD38" s="499"/>
      <c r="AE38" s="500"/>
      <c r="AF38" s="501"/>
      <c r="AG38" s="502"/>
      <c r="AH38" s="502"/>
      <c r="AI38" s="502"/>
      <c r="AJ38" s="503"/>
      <c r="AK38" s="504"/>
      <c r="AL38" s="499"/>
      <c r="AM38" s="499"/>
      <c r="AN38" s="499"/>
      <c r="AO38" s="499"/>
      <c r="AP38" s="499"/>
      <c r="AQ38" s="499"/>
      <c r="AR38" s="499"/>
      <c r="AS38" s="499"/>
      <c r="AT38" s="499"/>
      <c r="AU38" s="499"/>
      <c r="AV38" s="499"/>
      <c r="AW38" s="499"/>
      <c r="AX38" s="499"/>
      <c r="AY38" s="499"/>
      <c r="AZ38" s="553"/>
      <c r="BA38" s="553"/>
      <c r="BB38" s="553"/>
      <c r="BC38" s="553"/>
      <c r="BD38" s="553"/>
      <c r="BE38" s="505"/>
      <c r="BF38" s="505"/>
      <c r="BG38" s="505"/>
      <c r="BH38" s="505"/>
      <c r="BI38" s="506"/>
      <c r="BJ38" s="450"/>
      <c r="BK38" s="450"/>
      <c r="BL38" s="450"/>
      <c r="BM38" s="450"/>
      <c r="BN38" s="450"/>
      <c r="BO38" s="536"/>
      <c r="BP38" s="536"/>
      <c r="BQ38" s="494">
        <v>32</v>
      </c>
      <c r="BR38" s="507"/>
      <c r="BS38" s="495"/>
      <c r="BT38" s="496"/>
      <c r="BU38" s="496"/>
      <c r="BV38" s="496"/>
      <c r="BW38" s="496"/>
      <c r="BX38" s="496"/>
      <c r="BY38" s="496"/>
      <c r="BZ38" s="496"/>
      <c r="CA38" s="496"/>
      <c r="CB38" s="496"/>
      <c r="CC38" s="496"/>
      <c r="CD38" s="496"/>
      <c r="CE38" s="496"/>
      <c r="CF38" s="496"/>
      <c r="CG38" s="497"/>
      <c r="CH38" s="508"/>
      <c r="CI38" s="502"/>
      <c r="CJ38" s="502"/>
      <c r="CK38" s="502"/>
      <c r="CL38" s="509"/>
      <c r="CM38" s="508"/>
      <c r="CN38" s="502"/>
      <c r="CO38" s="502"/>
      <c r="CP38" s="502"/>
      <c r="CQ38" s="509"/>
      <c r="CR38" s="508"/>
      <c r="CS38" s="502"/>
      <c r="CT38" s="502"/>
      <c r="CU38" s="502"/>
      <c r="CV38" s="509"/>
      <c r="CW38" s="508"/>
      <c r="CX38" s="502"/>
      <c r="CY38" s="502"/>
      <c r="CZ38" s="502"/>
      <c r="DA38" s="509"/>
      <c r="DB38" s="508"/>
      <c r="DC38" s="502"/>
      <c r="DD38" s="502"/>
      <c r="DE38" s="502"/>
      <c r="DF38" s="509"/>
      <c r="DG38" s="508"/>
      <c r="DH38" s="502"/>
      <c r="DI38" s="502"/>
      <c r="DJ38" s="502"/>
      <c r="DK38" s="509"/>
      <c r="DL38" s="508"/>
      <c r="DM38" s="502"/>
      <c r="DN38" s="502"/>
      <c r="DO38" s="502"/>
      <c r="DP38" s="509"/>
      <c r="DQ38" s="508"/>
      <c r="DR38" s="502"/>
      <c r="DS38" s="502"/>
      <c r="DT38" s="502"/>
      <c r="DU38" s="509"/>
      <c r="DV38" s="495"/>
      <c r="DW38" s="496"/>
      <c r="DX38" s="496"/>
      <c r="DY38" s="496"/>
      <c r="DZ38" s="510"/>
      <c r="EA38" s="443"/>
    </row>
    <row r="39" spans="1:131" ht="26.25" customHeight="1" x14ac:dyDescent="0.15">
      <c r="A39" s="543">
        <v>12</v>
      </c>
      <c r="B39" s="495"/>
      <c r="C39" s="496"/>
      <c r="D39" s="496"/>
      <c r="E39" s="496"/>
      <c r="F39" s="496"/>
      <c r="G39" s="496"/>
      <c r="H39" s="496"/>
      <c r="I39" s="496"/>
      <c r="J39" s="496"/>
      <c r="K39" s="496"/>
      <c r="L39" s="496"/>
      <c r="M39" s="496"/>
      <c r="N39" s="496"/>
      <c r="O39" s="496"/>
      <c r="P39" s="497"/>
      <c r="Q39" s="498"/>
      <c r="R39" s="499"/>
      <c r="S39" s="499"/>
      <c r="T39" s="499"/>
      <c r="U39" s="499"/>
      <c r="V39" s="499"/>
      <c r="W39" s="499"/>
      <c r="X39" s="499"/>
      <c r="Y39" s="499"/>
      <c r="Z39" s="499"/>
      <c r="AA39" s="499"/>
      <c r="AB39" s="499"/>
      <c r="AC39" s="499"/>
      <c r="AD39" s="499"/>
      <c r="AE39" s="500"/>
      <c r="AF39" s="501"/>
      <c r="AG39" s="502"/>
      <c r="AH39" s="502"/>
      <c r="AI39" s="502"/>
      <c r="AJ39" s="503"/>
      <c r="AK39" s="504"/>
      <c r="AL39" s="499"/>
      <c r="AM39" s="499"/>
      <c r="AN39" s="499"/>
      <c r="AO39" s="499"/>
      <c r="AP39" s="499"/>
      <c r="AQ39" s="499"/>
      <c r="AR39" s="499"/>
      <c r="AS39" s="499"/>
      <c r="AT39" s="499"/>
      <c r="AU39" s="499"/>
      <c r="AV39" s="499"/>
      <c r="AW39" s="499"/>
      <c r="AX39" s="499"/>
      <c r="AY39" s="499"/>
      <c r="AZ39" s="553"/>
      <c r="BA39" s="553"/>
      <c r="BB39" s="553"/>
      <c r="BC39" s="553"/>
      <c r="BD39" s="553"/>
      <c r="BE39" s="505"/>
      <c r="BF39" s="505"/>
      <c r="BG39" s="505"/>
      <c r="BH39" s="505"/>
      <c r="BI39" s="506"/>
      <c r="BJ39" s="450"/>
      <c r="BK39" s="450"/>
      <c r="BL39" s="450"/>
      <c r="BM39" s="450"/>
      <c r="BN39" s="450"/>
      <c r="BO39" s="536"/>
      <c r="BP39" s="536"/>
      <c r="BQ39" s="494">
        <v>33</v>
      </c>
      <c r="BR39" s="507"/>
      <c r="BS39" s="495"/>
      <c r="BT39" s="496"/>
      <c r="BU39" s="496"/>
      <c r="BV39" s="496"/>
      <c r="BW39" s="496"/>
      <c r="BX39" s="496"/>
      <c r="BY39" s="496"/>
      <c r="BZ39" s="496"/>
      <c r="CA39" s="496"/>
      <c r="CB39" s="496"/>
      <c r="CC39" s="496"/>
      <c r="CD39" s="496"/>
      <c r="CE39" s="496"/>
      <c r="CF39" s="496"/>
      <c r="CG39" s="497"/>
      <c r="CH39" s="508"/>
      <c r="CI39" s="502"/>
      <c r="CJ39" s="502"/>
      <c r="CK39" s="502"/>
      <c r="CL39" s="509"/>
      <c r="CM39" s="508"/>
      <c r="CN39" s="502"/>
      <c r="CO39" s="502"/>
      <c r="CP39" s="502"/>
      <c r="CQ39" s="509"/>
      <c r="CR39" s="508"/>
      <c r="CS39" s="502"/>
      <c r="CT39" s="502"/>
      <c r="CU39" s="502"/>
      <c r="CV39" s="509"/>
      <c r="CW39" s="508"/>
      <c r="CX39" s="502"/>
      <c r="CY39" s="502"/>
      <c r="CZ39" s="502"/>
      <c r="DA39" s="509"/>
      <c r="DB39" s="508"/>
      <c r="DC39" s="502"/>
      <c r="DD39" s="502"/>
      <c r="DE39" s="502"/>
      <c r="DF39" s="509"/>
      <c r="DG39" s="508"/>
      <c r="DH39" s="502"/>
      <c r="DI39" s="502"/>
      <c r="DJ39" s="502"/>
      <c r="DK39" s="509"/>
      <c r="DL39" s="508"/>
      <c r="DM39" s="502"/>
      <c r="DN39" s="502"/>
      <c r="DO39" s="502"/>
      <c r="DP39" s="509"/>
      <c r="DQ39" s="508"/>
      <c r="DR39" s="502"/>
      <c r="DS39" s="502"/>
      <c r="DT39" s="502"/>
      <c r="DU39" s="509"/>
      <c r="DV39" s="495"/>
      <c r="DW39" s="496"/>
      <c r="DX39" s="496"/>
      <c r="DY39" s="496"/>
      <c r="DZ39" s="510"/>
      <c r="EA39" s="443"/>
    </row>
    <row r="40" spans="1:131" ht="26.25" customHeight="1" x14ac:dyDescent="0.15">
      <c r="A40" s="494">
        <v>13</v>
      </c>
      <c r="B40" s="495"/>
      <c r="C40" s="496"/>
      <c r="D40" s="496"/>
      <c r="E40" s="496"/>
      <c r="F40" s="496"/>
      <c r="G40" s="496"/>
      <c r="H40" s="496"/>
      <c r="I40" s="496"/>
      <c r="J40" s="496"/>
      <c r="K40" s="496"/>
      <c r="L40" s="496"/>
      <c r="M40" s="496"/>
      <c r="N40" s="496"/>
      <c r="O40" s="496"/>
      <c r="P40" s="497"/>
      <c r="Q40" s="498"/>
      <c r="R40" s="499"/>
      <c r="S40" s="499"/>
      <c r="T40" s="499"/>
      <c r="U40" s="499"/>
      <c r="V40" s="499"/>
      <c r="W40" s="499"/>
      <c r="X40" s="499"/>
      <c r="Y40" s="499"/>
      <c r="Z40" s="499"/>
      <c r="AA40" s="499"/>
      <c r="AB40" s="499"/>
      <c r="AC40" s="499"/>
      <c r="AD40" s="499"/>
      <c r="AE40" s="500"/>
      <c r="AF40" s="501"/>
      <c r="AG40" s="502"/>
      <c r="AH40" s="502"/>
      <c r="AI40" s="502"/>
      <c r="AJ40" s="503"/>
      <c r="AK40" s="504"/>
      <c r="AL40" s="499"/>
      <c r="AM40" s="499"/>
      <c r="AN40" s="499"/>
      <c r="AO40" s="499"/>
      <c r="AP40" s="499"/>
      <c r="AQ40" s="499"/>
      <c r="AR40" s="499"/>
      <c r="AS40" s="499"/>
      <c r="AT40" s="499"/>
      <c r="AU40" s="499"/>
      <c r="AV40" s="499"/>
      <c r="AW40" s="499"/>
      <c r="AX40" s="499"/>
      <c r="AY40" s="499"/>
      <c r="AZ40" s="553"/>
      <c r="BA40" s="553"/>
      <c r="BB40" s="553"/>
      <c r="BC40" s="553"/>
      <c r="BD40" s="553"/>
      <c r="BE40" s="505"/>
      <c r="BF40" s="505"/>
      <c r="BG40" s="505"/>
      <c r="BH40" s="505"/>
      <c r="BI40" s="506"/>
      <c r="BJ40" s="450"/>
      <c r="BK40" s="450"/>
      <c r="BL40" s="450"/>
      <c r="BM40" s="450"/>
      <c r="BN40" s="450"/>
      <c r="BO40" s="536"/>
      <c r="BP40" s="536"/>
      <c r="BQ40" s="494">
        <v>34</v>
      </c>
      <c r="BR40" s="507"/>
      <c r="BS40" s="495"/>
      <c r="BT40" s="496"/>
      <c r="BU40" s="496"/>
      <c r="BV40" s="496"/>
      <c r="BW40" s="496"/>
      <c r="BX40" s="496"/>
      <c r="BY40" s="496"/>
      <c r="BZ40" s="496"/>
      <c r="CA40" s="496"/>
      <c r="CB40" s="496"/>
      <c r="CC40" s="496"/>
      <c r="CD40" s="496"/>
      <c r="CE40" s="496"/>
      <c r="CF40" s="496"/>
      <c r="CG40" s="497"/>
      <c r="CH40" s="508"/>
      <c r="CI40" s="502"/>
      <c r="CJ40" s="502"/>
      <c r="CK40" s="502"/>
      <c r="CL40" s="509"/>
      <c r="CM40" s="508"/>
      <c r="CN40" s="502"/>
      <c r="CO40" s="502"/>
      <c r="CP40" s="502"/>
      <c r="CQ40" s="509"/>
      <c r="CR40" s="508"/>
      <c r="CS40" s="502"/>
      <c r="CT40" s="502"/>
      <c r="CU40" s="502"/>
      <c r="CV40" s="509"/>
      <c r="CW40" s="508"/>
      <c r="CX40" s="502"/>
      <c r="CY40" s="502"/>
      <c r="CZ40" s="502"/>
      <c r="DA40" s="509"/>
      <c r="DB40" s="508"/>
      <c r="DC40" s="502"/>
      <c r="DD40" s="502"/>
      <c r="DE40" s="502"/>
      <c r="DF40" s="509"/>
      <c r="DG40" s="508"/>
      <c r="DH40" s="502"/>
      <c r="DI40" s="502"/>
      <c r="DJ40" s="502"/>
      <c r="DK40" s="509"/>
      <c r="DL40" s="508"/>
      <c r="DM40" s="502"/>
      <c r="DN40" s="502"/>
      <c r="DO40" s="502"/>
      <c r="DP40" s="509"/>
      <c r="DQ40" s="508"/>
      <c r="DR40" s="502"/>
      <c r="DS40" s="502"/>
      <c r="DT40" s="502"/>
      <c r="DU40" s="509"/>
      <c r="DV40" s="495"/>
      <c r="DW40" s="496"/>
      <c r="DX40" s="496"/>
      <c r="DY40" s="496"/>
      <c r="DZ40" s="510"/>
      <c r="EA40" s="443"/>
    </row>
    <row r="41" spans="1:131" ht="26.25" customHeight="1" x14ac:dyDescent="0.15">
      <c r="A41" s="494">
        <v>14</v>
      </c>
      <c r="B41" s="495"/>
      <c r="C41" s="496"/>
      <c r="D41" s="496"/>
      <c r="E41" s="496"/>
      <c r="F41" s="496"/>
      <c r="G41" s="496"/>
      <c r="H41" s="496"/>
      <c r="I41" s="496"/>
      <c r="J41" s="496"/>
      <c r="K41" s="496"/>
      <c r="L41" s="496"/>
      <c r="M41" s="496"/>
      <c r="N41" s="496"/>
      <c r="O41" s="496"/>
      <c r="P41" s="497"/>
      <c r="Q41" s="498"/>
      <c r="R41" s="499"/>
      <c r="S41" s="499"/>
      <c r="T41" s="499"/>
      <c r="U41" s="499"/>
      <c r="V41" s="499"/>
      <c r="W41" s="499"/>
      <c r="X41" s="499"/>
      <c r="Y41" s="499"/>
      <c r="Z41" s="499"/>
      <c r="AA41" s="499"/>
      <c r="AB41" s="499"/>
      <c r="AC41" s="499"/>
      <c r="AD41" s="499"/>
      <c r="AE41" s="500"/>
      <c r="AF41" s="501"/>
      <c r="AG41" s="502"/>
      <c r="AH41" s="502"/>
      <c r="AI41" s="502"/>
      <c r="AJ41" s="503"/>
      <c r="AK41" s="504"/>
      <c r="AL41" s="499"/>
      <c r="AM41" s="499"/>
      <c r="AN41" s="499"/>
      <c r="AO41" s="499"/>
      <c r="AP41" s="499"/>
      <c r="AQ41" s="499"/>
      <c r="AR41" s="499"/>
      <c r="AS41" s="499"/>
      <c r="AT41" s="499"/>
      <c r="AU41" s="499"/>
      <c r="AV41" s="499"/>
      <c r="AW41" s="499"/>
      <c r="AX41" s="499"/>
      <c r="AY41" s="499"/>
      <c r="AZ41" s="553"/>
      <c r="BA41" s="553"/>
      <c r="BB41" s="553"/>
      <c r="BC41" s="553"/>
      <c r="BD41" s="553"/>
      <c r="BE41" s="505"/>
      <c r="BF41" s="505"/>
      <c r="BG41" s="505"/>
      <c r="BH41" s="505"/>
      <c r="BI41" s="506"/>
      <c r="BJ41" s="450"/>
      <c r="BK41" s="450"/>
      <c r="BL41" s="450"/>
      <c r="BM41" s="450"/>
      <c r="BN41" s="450"/>
      <c r="BO41" s="536"/>
      <c r="BP41" s="536"/>
      <c r="BQ41" s="494">
        <v>35</v>
      </c>
      <c r="BR41" s="507"/>
      <c r="BS41" s="495"/>
      <c r="BT41" s="496"/>
      <c r="BU41" s="496"/>
      <c r="BV41" s="496"/>
      <c r="BW41" s="496"/>
      <c r="BX41" s="496"/>
      <c r="BY41" s="496"/>
      <c r="BZ41" s="496"/>
      <c r="CA41" s="496"/>
      <c r="CB41" s="496"/>
      <c r="CC41" s="496"/>
      <c r="CD41" s="496"/>
      <c r="CE41" s="496"/>
      <c r="CF41" s="496"/>
      <c r="CG41" s="497"/>
      <c r="CH41" s="508"/>
      <c r="CI41" s="502"/>
      <c r="CJ41" s="502"/>
      <c r="CK41" s="502"/>
      <c r="CL41" s="509"/>
      <c r="CM41" s="508"/>
      <c r="CN41" s="502"/>
      <c r="CO41" s="502"/>
      <c r="CP41" s="502"/>
      <c r="CQ41" s="509"/>
      <c r="CR41" s="508"/>
      <c r="CS41" s="502"/>
      <c r="CT41" s="502"/>
      <c r="CU41" s="502"/>
      <c r="CV41" s="509"/>
      <c r="CW41" s="508"/>
      <c r="CX41" s="502"/>
      <c r="CY41" s="502"/>
      <c r="CZ41" s="502"/>
      <c r="DA41" s="509"/>
      <c r="DB41" s="508"/>
      <c r="DC41" s="502"/>
      <c r="DD41" s="502"/>
      <c r="DE41" s="502"/>
      <c r="DF41" s="509"/>
      <c r="DG41" s="508"/>
      <c r="DH41" s="502"/>
      <c r="DI41" s="502"/>
      <c r="DJ41" s="502"/>
      <c r="DK41" s="509"/>
      <c r="DL41" s="508"/>
      <c r="DM41" s="502"/>
      <c r="DN41" s="502"/>
      <c r="DO41" s="502"/>
      <c r="DP41" s="509"/>
      <c r="DQ41" s="508"/>
      <c r="DR41" s="502"/>
      <c r="DS41" s="502"/>
      <c r="DT41" s="502"/>
      <c r="DU41" s="509"/>
      <c r="DV41" s="495"/>
      <c r="DW41" s="496"/>
      <c r="DX41" s="496"/>
      <c r="DY41" s="496"/>
      <c r="DZ41" s="510"/>
      <c r="EA41" s="443"/>
    </row>
    <row r="42" spans="1:131" ht="26.25" customHeight="1" x14ac:dyDescent="0.15">
      <c r="A42" s="494">
        <v>15</v>
      </c>
      <c r="B42" s="495"/>
      <c r="C42" s="496"/>
      <c r="D42" s="496"/>
      <c r="E42" s="496"/>
      <c r="F42" s="496"/>
      <c r="G42" s="496"/>
      <c r="H42" s="496"/>
      <c r="I42" s="496"/>
      <c r="J42" s="496"/>
      <c r="K42" s="496"/>
      <c r="L42" s="496"/>
      <c r="M42" s="496"/>
      <c r="N42" s="496"/>
      <c r="O42" s="496"/>
      <c r="P42" s="497"/>
      <c r="Q42" s="498"/>
      <c r="R42" s="499"/>
      <c r="S42" s="499"/>
      <c r="T42" s="499"/>
      <c r="U42" s="499"/>
      <c r="V42" s="499"/>
      <c r="W42" s="499"/>
      <c r="X42" s="499"/>
      <c r="Y42" s="499"/>
      <c r="Z42" s="499"/>
      <c r="AA42" s="499"/>
      <c r="AB42" s="499"/>
      <c r="AC42" s="499"/>
      <c r="AD42" s="499"/>
      <c r="AE42" s="500"/>
      <c r="AF42" s="501"/>
      <c r="AG42" s="502"/>
      <c r="AH42" s="502"/>
      <c r="AI42" s="502"/>
      <c r="AJ42" s="503"/>
      <c r="AK42" s="504"/>
      <c r="AL42" s="499"/>
      <c r="AM42" s="499"/>
      <c r="AN42" s="499"/>
      <c r="AO42" s="499"/>
      <c r="AP42" s="499"/>
      <c r="AQ42" s="499"/>
      <c r="AR42" s="499"/>
      <c r="AS42" s="499"/>
      <c r="AT42" s="499"/>
      <c r="AU42" s="499"/>
      <c r="AV42" s="499"/>
      <c r="AW42" s="499"/>
      <c r="AX42" s="499"/>
      <c r="AY42" s="499"/>
      <c r="AZ42" s="553"/>
      <c r="BA42" s="553"/>
      <c r="BB42" s="553"/>
      <c r="BC42" s="553"/>
      <c r="BD42" s="553"/>
      <c r="BE42" s="505"/>
      <c r="BF42" s="505"/>
      <c r="BG42" s="505"/>
      <c r="BH42" s="505"/>
      <c r="BI42" s="506"/>
      <c r="BJ42" s="450"/>
      <c r="BK42" s="450"/>
      <c r="BL42" s="450"/>
      <c r="BM42" s="450"/>
      <c r="BN42" s="450"/>
      <c r="BO42" s="536"/>
      <c r="BP42" s="536"/>
      <c r="BQ42" s="494">
        <v>36</v>
      </c>
      <c r="BR42" s="507"/>
      <c r="BS42" s="495"/>
      <c r="BT42" s="496"/>
      <c r="BU42" s="496"/>
      <c r="BV42" s="496"/>
      <c r="BW42" s="496"/>
      <c r="BX42" s="496"/>
      <c r="BY42" s="496"/>
      <c r="BZ42" s="496"/>
      <c r="CA42" s="496"/>
      <c r="CB42" s="496"/>
      <c r="CC42" s="496"/>
      <c r="CD42" s="496"/>
      <c r="CE42" s="496"/>
      <c r="CF42" s="496"/>
      <c r="CG42" s="497"/>
      <c r="CH42" s="508"/>
      <c r="CI42" s="502"/>
      <c r="CJ42" s="502"/>
      <c r="CK42" s="502"/>
      <c r="CL42" s="509"/>
      <c r="CM42" s="508"/>
      <c r="CN42" s="502"/>
      <c r="CO42" s="502"/>
      <c r="CP42" s="502"/>
      <c r="CQ42" s="509"/>
      <c r="CR42" s="508"/>
      <c r="CS42" s="502"/>
      <c r="CT42" s="502"/>
      <c r="CU42" s="502"/>
      <c r="CV42" s="509"/>
      <c r="CW42" s="508"/>
      <c r="CX42" s="502"/>
      <c r="CY42" s="502"/>
      <c r="CZ42" s="502"/>
      <c r="DA42" s="509"/>
      <c r="DB42" s="508"/>
      <c r="DC42" s="502"/>
      <c r="DD42" s="502"/>
      <c r="DE42" s="502"/>
      <c r="DF42" s="509"/>
      <c r="DG42" s="508"/>
      <c r="DH42" s="502"/>
      <c r="DI42" s="502"/>
      <c r="DJ42" s="502"/>
      <c r="DK42" s="509"/>
      <c r="DL42" s="508"/>
      <c r="DM42" s="502"/>
      <c r="DN42" s="502"/>
      <c r="DO42" s="502"/>
      <c r="DP42" s="509"/>
      <c r="DQ42" s="508"/>
      <c r="DR42" s="502"/>
      <c r="DS42" s="502"/>
      <c r="DT42" s="502"/>
      <c r="DU42" s="509"/>
      <c r="DV42" s="495"/>
      <c r="DW42" s="496"/>
      <c r="DX42" s="496"/>
      <c r="DY42" s="496"/>
      <c r="DZ42" s="510"/>
      <c r="EA42" s="443"/>
    </row>
    <row r="43" spans="1:131" ht="26.25" customHeight="1" x14ac:dyDescent="0.15">
      <c r="A43" s="494">
        <v>16</v>
      </c>
      <c r="B43" s="495"/>
      <c r="C43" s="496"/>
      <c r="D43" s="496"/>
      <c r="E43" s="496"/>
      <c r="F43" s="496"/>
      <c r="G43" s="496"/>
      <c r="H43" s="496"/>
      <c r="I43" s="496"/>
      <c r="J43" s="496"/>
      <c r="K43" s="496"/>
      <c r="L43" s="496"/>
      <c r="M43" s="496"/>
      <c r="N43" s="496"/>
      <c r="O43" s="496"/>
      <c r="P43" s="497"/>
      <c r="Q43" s="498"/>
      <c r="R43" s="499"/>
      <c r="S43" s="499"/>
      <c r="T43" s="499"/>
      <c r="U43" s="499"/>
      <c r="V43" s="499"/>
      <c r="W43" s="499"/>
      <c r="X43" s="499"/>
      <c r="Y43" s="499"/>
      <c r="Z43" s="499"/>
      <c r="AA43" s="499"/>
      <c r="AB43" s="499"/>
      <c r="AC43" s="499"/>
      <c r="AD43" s="499"/>
      <c r="AE43" s="500"/>
      <c r="AF43" s="501"/>
      <c r="AG43" s="502"/>
      <c r="AH43" s="502"/>
      <c r="AI43" s="502"/>
      <c r="AJ43" s="503"/>
      <c r="AK43" s="504"/>
      <c r="AL43" s="499"/>
      <c r="AM43" s="499"/>
      <c r="AN43" s="499"/>
      <c r="AO43" s="499"/>
      <c r="AP43" s="499"/>
      <c r="AQ43" s="499"/>
      <c r="AR43" s="499"/>
      <c r="AS43" s="499"/>
      <c r="AT43" s="499"/>
      <c r="AU43" s="499"/>
      <c r="AV43" s="499"/>
      <c r="AW43" s="499"/>
      <c r="AX43" s="499"/>
      <c r="AY43" s="499"/>
      <c r="AZ43" s="553"/>
      <c r="BA43" s="553"/>
      <c r="BB43" s="553"/>
      <c r="BC43" s="553"/>
      <c r="BD43" s="553"/>
      <c r="BE43" s="505"/>
      <c r="BF43" s="505"/>
      <c r="BG43" s="505"/>
      <c r="BH43" s="505"/>
      <c r="BI43" s="506"/>
      <c r="BJ43" s="450"/>
      <c r="BK43" s="450"/>
      <c r="BL43" s="450"/>
      <c r="BM43" s="450"/>
      <c r="BN43" s="450"/>
      <c r="BO43" s="536"/>
      <c r="BP43" s="536"/>
      <c r="BQ43" s="494">
        <v>37</v>
      </c>
      <c r="BR43" s="507"/>
      <c r="BS43" s="495"/>
      <c r="BT43" s="496"/>
      <c r="BU43" s="496"/>
      <c r="BV43" s="496"/>
      <c r="BW43" s="496"/>
      <c r="BX43" s="496"/>
      <c r="BY43" s="496"/>
      <c r="BZ43" s="496"/>
      <c r="CA43" s="496"/>
      <c r="CB43" s="496"/>
      <c r="CC43" s="496"/>
      <c r="CD43" s="496"/>
      <c r="CE43" s="496"/>
      <c r="CF43" s="496"/>
      <c r="CG43" s="497"/>
      <c r="CH43" s="508"/>
      <c r="CI43" s="502"/>
      <c r="CJ43" s="502"/>
      <c r="CK43" s="502"/>
      <c r="CL43" s="509"/>
      <c r="CM43" s="508"/>
      <c r="CN43" s="502"/>
      <c r="CO43" s="502"/>
      <c r="CP43" s="502"/>
      <c r="CQ43" s="509"/>
      <c r="CR43" s="508"/>
      <c r="CS43" s="502"/>
      <c r="CT43" s="502"/>
      <c r="CU43" s="502"/>
      <c r="CV43" s="509"/>
      <c r="CW43" s="508"/>
      <c r="CX43" s="502"/>
      <c r="CY43" s="502"/>
      <c r="CZ43" s="502"/>
      <c r="DA43" s="509"/>
      <c r="DB43" s="508"/>
      <c r="DC43" s="502"/>
      <c r="DD43" s="502"/>
      <c r="DE43" s="502"/>
      <c r="DF43" s="509"/>
      <c r="DG43" s="508"/>
      <c r="DH43" s="502"/>
      <c r="DI43" s="502"/>
      <c r="DJ43" s="502"/>
      <c r="DK43" s="509"/>
      <c r="DL43" s="508"/>
      <c r="DM43" s="502"/>
      <c r="DN43" s="502"/>
      <c r="DO43" s="502"/>
      <c r="DP43" s="509"/>
      <c r="DQ43" s="508"/>
      <c r="DR43" s="502"/>
      <c r="DS43" s="502"/>
      <c r="DT43" s="502"/>
      <c r="DU43" s="509"/>
      <c r="DV43" s="495"/>
      <c r="DW43" s="496"/>
      <c r="DX43" s="496"/>
      <c r="DY43" s="496"/>
      <c r="DZ43" s="510"/>
      <c r="EA43" s="443"/>
    </row>
    <row r="44" spans="1:131" ht="26.25" customHeight="1" x14ac:dyDescent="0.15">
      <c r="A44" s="494">
        <v>17</v>
      </c>
      <c r="B44" s="495"/>
      <c r="C44" s="496"/>
      <c r="D44" s="496"/>
      <c r="E44" s="496"/>
      <c r="F44" s="496"/>
      <c r="G44" s="496"/>
      <c r="H44" s="496"/>
      <c r="I44" s="496"/>
      <c r="J44" s="496"/>
      <c r="K44" s="496"/>
      <c r="L44" s="496"/>
      <c r="M44" s="496"/>
      <c r="N44" s="496"/>
      <c r="O44" s="496"/>
      <c r="P44" s="497"/>
      <c r="Q44" s="498"/>
      <c r="R44" s="499"/>
      <c r="S44" s="499"/>
      <c r="T44" s="499"/>
      <c r="U44" s="499"/>
      <c r="V44" s="499"/>
      <c r="W44" s="499"/>
      <c r="X44" s="499"/>
      <c r="Y44" s="499"/>
      <c r="Z44" s="499"/>
      <c r="AA44" s="499"/>
      <c r="AB44" s="499"/>
      <c r="AC44" s="499"/>
      <c r="AD44" s="499"/>
      <c r="AE44" s="500"/>
      <c r="AF44" s="501"/>
      <c r="AG44" s="502"/>
      <c r="AH44" s="502"/>
      <c r="AI44" s="502"/>
      <c r="AJ44" s="503"/>
      <c r="AK44" s="504"/>
      <c r="AL44" s="499"/>
      <c r="AM44" s="499"/>
      <c r="AN44" s="499"/>
      <c r="AO44" s="499"/>
      <c r="AP44" s="499"/>
      <c r="AQ44" s="499"/>
      <c r="AR44" s="499"/>
      <c r="AS44" s="499"/>
      <c r="AT44" s="499"/>
      <c r="AU44" s="499"/>
      <c r="AV44" s="499"/>
      <c r="AW44" s="499"/>
      <c r="AX44" s="499"/>
      <c r="AY44" s="499"/>
      <c r="AZ44" s="553"/>
      <c r="BA44" s="553"/>
      <c r="BB44" s="553"/>
      <c r="BC44" s="553"/>
      <c r="BD44" s="553"/>
      <c r="BE44" s="505"/>
      <c r="BF44" s="505"/>
      <c r="BG44" s="505"/>
      <c r="BH44" s="505"/>
      <c r="BI44" s="506"/>
      <c r="BJ44" s="450"/>
      <c r="BK44" s="450"/>
      <c r="BL44" s="450"/>
      <c r="BM44" s="450"/>
      <c r="BN44" s="450"/>
      <c r="BO44" s="536"/>
      <c r="BP44" s="536"/>
      <c r="BQ44" s="494">
        <v>38</v>
      </c>
      <c r="BR44" s="507"/>
      <c r="BS44" s="495"/>
      <c r="BT44" s="496"/>
      <c r="BU44" s="496"/>
      <c r="BV44" s="496"/>
      <c r="BW44" s="496"/>
      <c r="BX44" s="496"/>
      <c r="BY44" s="496"/>
      <c r="BZ44" s="496"/>
      <c r="CA44" s="496"/>
      <c r="CB44" s="496"/>
      <c r="CC44" s="496"/>
      <c r="CD44" s="496"/>
      <c r="CE44" s="496"/>
      <c r="CF44" s="496"/>
      <c r="CG44" s="497"/>
      <c r="CH44" s="508"/>
      <c r="CI44" s="502"/>
      <c r="CJ44" s="502"/>
      <c r="CK44" s="502"/>
      <c r="CL44" s="509"/>
      <c r="CM44" s="508"/>
      <c r="CN44" s="502"/>
      <c r="CO44" s="502"/>
      <c r="CP44" s="502"/>
      <c r="CQ44" s="509"/>
      <c r="CR44" s="508"/>
      <c r="CS44" s="502"/>
      <c r="CT44" s="502"/>
      <c r="CU44" s="502"/>
      <c r="CV44" s="509"/>
      <c r="CW44" s="508"/>
      <c r="CX44" s="502"/>
      <c r="CY44" s="502"/>
      <c r="CZ44" s="502"/>
      <c r="DA44" s="509"/>
      <c r="DB44" s="508"/>
      <c r="DC44" s="502"/>
      <c r="DD44" s="502"/>
      <c r="DE44" s="502"/>
      <c r="DF44" s="509"/>
      <c r="DG44" s="508"/>
      <c r="DH44" s="502"/>
      <c r="DI44" s="502"/>
      <c r="DJ44" s="502"/>
      <c r="DK44" s="509"/>
      <c r="DL44" s="508"/>
      <c r="DM44" s="502"/>
      <c r="DN44" s="502"/>
      <c r="DO44" s="502"/>
      <c r="DP44" s="509"/>
      <c r="DQ44" s="508"/>
      <c r="DR44" s="502"/>
      <c r="DS44" s="502"/>
      <c r="DT44" s="502"/>
      <c r="DU44" s="509"/>
      <c r="DV44" s="495"/>
      <c r="DW44" s="496"/>
      <c r="DX44" s="496"/>
      <c r="DY44" s="496"/>
      <c r="DZ44" s="510"/>
      <c r="EA44" s="443"/>
    </row>
    <row r="45" spans="1:131" ht="26.25" customHeight="1" x14ac:dyDescent="0.15">
      <c r="A45" s="494">
        <v>18</v>
      </c>
      <c r="B45" s="495"/>
      <c r="C45" s="496"/>
      <c r="D45" s="496"/>
      <c r="E45" s="496"/>
      <c r="F45" s="496"/>
      <c r="G45" s="496"/>
      <c r="H45" s="496"/>
      <c r="I45" s="496"/>
      <c r="J45" s="496"/>
      <c r="K45" s="496"/>
      <c r="L45" s="496"/>
      <c r="M45" s="496"/>
      <c r="N45" s="496"/>
      <c r="O45" s="496"/>
      <c r="P45" s="497"/>
      <c r="Q45" s="498"/>
      <c r="R45" s="499"/>
      <c r="S45" s="499"/>
      <c r="T45" s="499"/>
      <c r="U45" s="499"/>
      <c r="V45" s="499"/>
      <c r="W45" s="499"/>
      <c r="X45" s="499"/>
      <c r="Y45" s="499"/>
      <c r="Z45" s="499"/>
      <c r="AA45" s="499"/>
      <c r="AB45" s="499"/>
      <c r="AC45" s="499"/>
      <c r="AD45" s="499"/>
      <c r="AE45" s="500"/>
      <c r="AF45" s="501"/>
      <c r="AG45" s="502"/>
      <c r="AH45" s="502"/>
      <c r="AI45" s="502"/>
      <c r="AJ45" s="503"/>
      <c r="AK45" s="504"/>
      <c r="AL45" s="499"/>
      <c r="AM45" s="499"/>
      <c r="AN45" s="499"/>
      <c r="AO45" s="499"/>
      <c r="AP45" s="499"/>
      <c r="AQ45" s="499"/>
      <c r="AR45" s="499"/>
      <c r="AS45" s="499"/>
      <c r="AT45" s="499"/>
      <c r="AU45" s="499"/>
      <c r="AV45" s="499"/>
      <c r="AW45" s="499"/>
      <c r="AX45" s="499"/>
      <c r="AY45" s="499"/>
      <c r="AZ45" s="553"/>
      <c r="BA45" s="553"/>
      <c r="BB45" s="553"/>
      <c r="BC45" s="553"/>
      <c r="BD45" s="553"/>
      <c r="BE45" s="505"/>
      <c r="BF45" s="505"/>
      <c r="BG45" s="505"/>
      <c r="BH45" s="505"/>
      <c r="BI45" s="506"/>
      <c r="BJ45" s="450"/>
      <c r="BK45" s="450"/>
      <c r="BL45" s="450"/>
      <c r="BM45" s="450"/>
      <c r="BN45" s="450"/>
      <c r="BO45" s="536"/>
      <c r="BP45" s="536"/>
      <c r="BQ45" s="494">
        <v>39</v>
      </c>
      <c r="BR45" s="507"/>
      <c r="BS45" s="495"/>
      <c r="BT45" s="496"/>
      <c r="BU45" s="496"/>
      <c r="BV45" s="496"/>
      <c r="BW45" s="496"/>
      <c r="BX45" s="496"/>
      <c r="BY45" s="496"/>
      <c r="BZ45" s="496"/>
      <c r="CA45" s="496"/>
      <c r="CB45" s="496"/>
      <c r="CC45" s="496"/>
      <c r="CD45" s="496"/>
      <c r="CE45" s="496"/>
      <c r="CF45" s="496"/>
      <c r="CG45" s="497"/>
      <c r="CH45" s="508"/>
      <c r="CI45" s="502"/>
      <c r="CJ45" s="502"/>
      <c r="CK45" s="502"/>
      <c r="CL45" s="509"/>
      <c r="CM45" s="508"/>
      <c r="CN45" s="502"/>
      <c r="CO45" s="502"/>
      <c r="CP45" s="502"/>
      <c r="CQ45" s="509"/>
      <c r="CR45" s="508"/>
      <c r="CS45" s="502"/>
      <c r="CT45" s="502"/>
      <c r="CU45" s="502"/>
      <c r="CV45" s="509"/>
      <c r="CW45" s="508"/>
      <c r="CX45" s="502"/>
      <c r="CY45" s="502"/>
      <c r="CZ45" s="502"/>
      <c r="DA45" s="509"/>
      <c r="DB45" s="508"/>
      <c r="DC45" s="502"/>
      <c r="DD45" s="502"/>
      <c r="DE45" s="502"/>
      <c r="DF45" s="509"/>
      <c r="DG45" s="508"/>
      <c r="DH45" s="502"/>
      <c r="DI45" s="502"/>
      <c r="DJ45" s="502"/>
      <c r="DK45" s="509"/>
      <c r="DL45" s="508"/>
      <c r="DM45" s="502"/>
      <c r="DN45" s="502"/>
      <c r="DO45" s="502"/>
      <c r="DP45" s="509"/>
      <c r="DQ45" s="508"/>
      <c r="DR45" s="502"/>
      <c r="DS45" s="502"/>
      <c r="DT45" s="502"/>
      <c r="DU45" s="509"/>
      <c r="DV45" s="495"/>
      <c r="DW45" s="496"/>
      <c r="DX45" s="496"/>
      <c r="DY45" s="496"/>
      <c r="DZ45" s="510"/>
      <c r="EA45" s="443"/>
    </row>
    <row r="46" spans="1:131" ht="26.25" customHeight="1" x14ac:dyDescent="0.15">
      <c r="A46" s="494">
        <v>19</v>
      </c>
      <c r="B46" s="495"/>
      <c r="C46" s="496"/>
      <c r="D46" s="496"/>
      <c r="E46" s="496"/>
      <c r="F46" s="496"/>
      <c r="G46" s="496"/>
      <c r="H46" s="496"/>
      <c r="I46" s="496"/>
      <c r="J46" s="496"/>
      <c r="K46" s="496"/>
      <c r="L46" s="496"/>
      <c r="M46" s="496"/>
      <c r="N46" s="496"/>
      <c r="O46" s="496"/>
      <c r="P46" s="497"/>
      <c r="Q46" s="498"/>
      <c r="R46" s="499"/>
      <c r="S46" s="499"/>
      <c r="T46" s="499"/>
      <c r="U46" s="499"/>
      <c r="V46" s="499"/>
      <c r="W46" s="499"/>
      <c r="X46" s="499"/>
      <c r="Y46" s="499"/>
      <c r="Z46" s="499"/>
      <c r="AA46" s="499"/>
      <c r="AB46" s="499"/>
      <c r="AC46" s="499"/>
      <c r="AD46" s="499"/>
      <c r="AE46" s="500"/>
      <c r="AF46" s="501"/>
      <c r="AG46" s="502"/>
      <c r="AH46" s="502"/>
      <c r="AI46" s="502"/>
      <c r="AJ46" s="503"/>
      <c r="AK46" s="504"/>
      <c r="AL46" s="499"/>
      <c r="AM46" s="499"/>
      <c r="AN46" s="499"/>
      <c r="AO46" s="499"/>
      <c r="AP46" s="499"/>
      <c r="AQ46" s="499"/>
      <c r="AR46" s="499"/>
      <c r="AS46" s="499"/>
      <c r="AT46" s="499"/>
      <c r="AU46" s="499"/>
      <c r="AV46" s="499"/>
      <c r="AW46" s="499"/>
      <c r="AX46" s="499"/>
      <c r="AY46" s="499"/>
      <c r="AZ46" s="553"/>
      <c r="BA46" s="553"/>
      <c r="BB46" s="553"/>
      <c r="BC46" s="553"/>
      <c r="BD46" s="553"/>
      <c r="BE46" s="505"/>
      <c r="BF46" s="505"/>
      <c r="BG46" s="505"/>
      <c r="BH46" s="505"/>
      <c r="BI46" s="506"/>
      <c r="BJ46" s="450"/>
      <c r="BK46" s="450"/>
      <c r="BL46" s="450"/>
      <c r="BM46" s="450"/>
      <c r="BN46" s="450"/>
      <c r="BO46" s="536"/>
      <c r="BP46" s="536"/>
      <c r="BQ46" s="494">
        <v>40</v>
      </c>
      <c r="BR46" s="507"/>
      <c r="BS46" s="495"/>
      <c r="BT46" s="496"/>
      <c r="BU46" s="496"/>
      <c r="BV46" s="496"/>
      <c r="BW46" s="496"/>
      <c r="BX46" s="496"/>
      <c r="BY46" s="496"/>
      <c r="BZ46" s="496"/>
      <c r="CA46" s="496"/>
      <c r="CB46" s="496"/>
      <c r="CC46" s="496"/>
      <c r="CD46" s="496"/>
      <c r="CE46" s="496"/>
      <c r="CF46" s="496"/>
      <c r="CG46" s="497"/>
      <c r="CH46" s="508"/>
      <c r="CI46" s="502"/>
      <c r="CJ46" s="502"/>
      <c r="CK46" s="502"/>
      <c r="CL46" s="509"/>
      <c r="CM46" s="508"/>
      <c r="CN46" s="502"/>
      <c r="CO46" s="502"/>
      <c r="CP46" s="502"/>
      <c r="CQ46" s="509"/>
      <c r="CR46" s="508"/>
      <c r="CS46" s="502"/>
      <c r="CT46" s="502"/>
      <c r="CU46" s="502"/>
      <c r="CV46" s="509"/>
      <c r="CW46" s="508"/>
      <c r="CX46" s="502"/>
      <c r="CY46" s="502"/>
      <c r="CZ46" s="502"/>
      <c r="DA46" s="509"/>
      <c r="DB46" s="508"/>
      <c r="DC46" s="502"/>
      <c r="DD46" s="502"/>
      <c r="DE46" s="502"/>
      <c r="DF46" s="509"/>
      <c r="DG46" s="508"/>
      <c r="DH46" s="502"/>
      <c r="DI46" s="502"/>
      <c r="DJ46" s="502"/>
      <c r="DK46" s="509"/>
      <c r="DL46" s="508"/>
      <c r="DM46" s="502"/>
      <c r="DN46" s="502"/>
      <c r="DO46" s="502"/>
      <c r="DP46" s="509"/>
      <c r="DQ46" s="508"/>
      <c r="DR46" s="502"/>
      <c r="DS46" s="502"/>
      <c r="DT46" s="502"/>
      <c r="DU46" s="509"/>
      <c r="DV46" s="495"/>
      <c r="DW46" s="496"/>
      <c r="DX46" s="496"/>
      <c r="DY46" s="496"/>
      <c r="DZ46" s="510"/>
      <c r="EA46" s="443"/>
    </row>
    <row r="47" spans="1:131" ht="26.25" customHeight="1" x14ac:dyDescent="0.15">
      <c r="A47" s="494">
        <v>20</v>
      </c>
      <c r="B47" s="495"/>
      <c r="C47" s="496"/>
      <c r="D47" s="496"/>
      <c r="E47" s="496"/>
      <c r="F47" s="496"/>
      <c r="G47" s="496"/>
      <c r="H47" s="496"/>
      <c r="I47" s="496"/>
      <c r="J47" s="496"/>
      <c r="K47" s="496"/>
      <c r="L47" s="496"/>
      <c r="M47" s="496"/>
      <c r="N47" s="496"/>
      <c r="O47" s="496"/>
      <c r="P47" s="497"/>
      <c r="Q47" s="498"/>
      <c r="R47" s="499"/>
      <c r="S47" s="499"/>
      <c r="T47" s="499"/>
      <c r="U47" s="499"/>
      <c r="V47" s="499"/>
      <c r="W47" s="499"/>
      <c r="X47" s="499"/>
      <c r="Y47" s="499"/>
      <c r="Z47" s="499"/>
      <c r="AA47" s="499"/>
      <c r="AB47" s="499"/>
      <c r="AC47" s="499"/>
      <c r="AD47" s="499"/>
      <c r="AE47" s="500"/>
      <c r="AF47" s="501"/>
      <c r="AG47" s="502"/>
      <c r="AH47" s="502"/>
      <c r="AI47" s="502"/>
      <c r="AJ47" s="503"/>
      <c r="AK47" s="504"/>
      <c r="AL47" s="499"/>
      <c r="AM47" s="499"/>
      <c r="AN47" s="499"/>
      <c r="AO47" s="499"/>
      <c r="AP47" s="499"/>
      <c r="AQ47" s="499"/>
      <c r="AR47" s="499"/>
      <c r="AS47" s="499"/>
      <c r="AT47" s="499"/>
      <c r="AU47" s="499"/>
      <c r="AV47" s="499"/>
      <c r="AW47" s="499"/>
      <c r="AX47" s="499"/>
      <c r="AY47" s="499"/>
      <c r="AZ47" s="553"/>
      <c r="BA47" s="553"/>
      <c r="BB47" s="553"/>
      <c r="BC47" s="553"/>
      <c r="BD47" s="553"/>
      <c r="BE47" s="505"/>
      <c r="BF47" s="505"/>
      <c r="BG47" s="505"/>
      <c r="BH47" s="505"/>
      <c r="BI47" s="506"/>
      <c r="BJ47" s="450"/>
      <c r="BK47" s="450"/>
      <c r="BL47" s="450"/>
      <c r="BM47" s="450"/>
      <c r="BN47" s="450"/>
      <c r="BO47" s="536"/>
      <c r="BP47" s="536"/>
      <c r="BQ47" s="494">
        <v>41</v>
      </c>
      <c r="BR47" s="507"/>
      <c r="BS47" s="495"/>
      <c r="BT47" s="496"/>
      <c r="BU47" s="496"/>
      <c r="BV47" s="496"/>
      <c r="BW47" s="496"/>
      <c r="BX47" s="496"/>
      <c r="BY47" s="496"/>
      <c r="BZ47" s="496"/>
      <c r="CA47" s="496"/>
      <c r="CB47" s="496"/>
      <c r="CC47" s="496"/>
      <c r="CD47" s="496"/>
      <c r="CE47" s="496"/>
      <c r="CF47" s="496"/>
      <c r="CG47" s="497"/>
      <c r="CH47" s="508"/>
      <c r="CI47" s="502"/>
      <c r="CJ47" s="502"/>
      <c r="CK47" s="502"/>
      <c r="CL47" s="509"/>
      <c r="CM47" s="508"/>
      <c r="CN47" s="502"/>
      <c r="CO47" s="502"/>
      <c r="CP47" s="502"/>
      <c r="CQ47" s="509"/>
      <c r="CR47" s="508"/>
      <c r="CS47" s="502"/>
      <c r="CT47" s="502"/>
      <c r="CU47" s="502"/>
      <c r="CV47" s="509"/>
      <c r="CW47" s="508"/>
      <c r="CX47" s="502"/>
      <c r="CY47" s="502"/>
      <c r="CZ47" s="502"/>
      <c r="DA47" s="509"/>
      <c r="DB47" s="508"/>
      <c r="DC47" s="502"/>
      <c r="DD47" s="502"/>
      <c r="DE47" s="502"/>
      <c r="DF47" s="509"/>
      <c r="DG47" s="508"/>
      <c r="DH47" s="502"/>
      <c r="DI47" s="502"/>
      <c r="DJ47" s="502"/>
      <c r="DK47" s="509"/>
      <c r="DL47" s="508"/>
      <c r="DM47" s="502"/>
      <c r="DN47" s="502"/>
      <c r="DO47" s="502"/>
      <c r="DP47" s="509"/>
      <c r="DQ47" s="508"/>
      <c r="DR47" s="502"/>
      <c r="DS47" s="502"/>
      <c r="DT47" s="502"/>
      <c r="DU47" s="509"/>
      <c r="DV47" s="495"/>
      <c r="DW47" s="496"/>
      <c r="DX47" s="496"/>
      <c r="DY47" s="496"/>
      <c r="DZ47" s="510"/>
      <c r="EA47" s="443"/>
    </row>
    <row r="48" spans="1:131" ht="26.25" customHeight="1" x14ac:dyDescent="0.15">
      <c r="A48" s="494">
        <v>21</v>
      </c>
      <c r="B48" s="495"/>
      <c r="C48" s="496"/>
      <c r="D48" s="496"/>
      <c r="E48" s="496"/>
      <c r="F48" s="496"/>
      <c r="G48" s="496"/>
      <c r="H48" s="496"/>
      <c r="I48" s="496"/>
      <c r="J48" s="496"/>
      <c r="K48" s="496"/>
      <c r="L48" s="496"/>
      <c r="M48" s="496"/>
      <c r="N48" s="496"/>
      <c r="O48" s="496"/>
      <c r="P48" s="497"/>
      <c r="Q48" s="498"/>
      <c r="R48" s="499"/>
      <c r="S48" s="499"/>
      <c r="T48" s="499"/>
      <c r="U48" s="499"/>
      <c r="V48" s="499"/>
      <c r="W48" s="499"/>
      <c r="X48" s="499"/>
      <c r="Y48" s="499"/>
      <c r="Z48" s="499"/>
      <c r="AA48" s="499"/>
      <c r="AB48" s="499"/>
      <c r="AC48" s="499"/>
      <c r="AD48" s="499"/>
      <c r="AE48" s="500"/>
      <c r="AF48" s="501"/>
      <c r="AG48" s="502"/>
      <c r="AH48" s="502"/>
      <c r="AI48" s="502"/>
      <c r="AJ48" s="503"/>
      <c r="AK48" s="504"/>
      <c r="AL48" s="499"/>
      <c r="AM48" s="499"/>
      <c r="AN48" s="499"/>
      <c r="AO48" s="499"/>
      <c r="AP48" s="499"/>
      <c r="AQ48" s="499"/>
      <c r="AR48" s="499"/>
      <c r="AS48" s="499"/>
      <c r="AT48" s="499"/>
      <c r="AU48" s="499"/>
      <c r="AV48" s="499"/>
      <c r="AW48" s="499"/>
      <c r="AX48" s="499"/>
      <c r="AY48" s="499"/>
      <c r="AZ48" s="553"/>
      <c r="BA48" s="553"/>
      <c r="BB48" s="553"/>
      <c r="BC48" s="553"/>
      <c r="BD48" s="553"/>
      <c r="BE48" s="505"/>
      <c r="BF48" s="505"/>
      <c r="BG48" s="505"/>
      <c r="BH48" s="505"/>
      <c r="BI48" s="506"/>
      <c r="BJ48" s="450"/>
      <c r="BK48" s="450"/>
      <c r="BL48" s="450"/>
      <c r="BM48" s="450"/>
      <c r="BN48" s="450"/>
      <c r="BO48" s="536"/>
      <c r="BP48" s="536"/>
      <c r="BQ48" s="494">
        <v>42</v>
      </c>
      <c r="BR48" s="507"/>
      <c r="BS48" s="495"/>
      <c r="BT48" s="496"/>
      <c r="BU48" s="496"/>
      <c r="BV48" s="496"/>
      <c r="BW48" s="496"/>
      <c r="BX48" s="496"/>
      <c r="BY48" s="496"/>
      <c r="BZ48" s="496"/>
      <c r="CA48" s="496"/>
      <c r="CB48" s="496"/>
      <c r="CC48" s="496"/>
      <c r="CD48" s="496"/>
      <c r="CE48" s="496"/>
      <c r="CF48" s="496"/>
      <c r="CG48" s="497"/>
      <c r="CH48" s="508"/>
      <c r="CI48" s="502"/>
      <c r="CJ48" s="502"/>
      <c r="CK48" s="502"/>
      <c r="CL48" s="509"/>
      <c r="CM48" s="508"/>
      <c r="CN48" s="502"/>
      <c r="CO48" s="502"/>
      <c r="CP48" s="502"/>
      <c r="CQ48" s="509"/>
      <c r="CR48" s="508"/>
      <c r="CS48" s="502"/>
      <c r="CT48" s="502"/>
      <c r="CU48" s="502"/>
      <c r="CV48" s="509"/>
      <c r="CW48" s="508"/>
      <c r="CX48" s="502"/>
      <c r="CY48" s="502"/>
      <c r="CZ48" s="502"/>
      <c r="DA48" s="509"/>
      <c r="DB48" s="508"/>
      <c r="DC48" s="502"/>
      <c r="DD48" s="502"/>
      <c r="DE48" s="502"/>
      <c r="DF48" s="509"/>
      <c r="DG48" s="508"/>
      <c r="DH48" s="502"/>
      <c r="DI48" s="502"/>
      <c r="DJ48" s="502"/>
      <c r="DK48" s="509"/>
      <c r="DL48" s="508"/>
      <c r="DM48" s="502"/>
      <c r="DN48" s="502"/>
      <c r="DO48" s="502"/>
      <c r="DP48" s="509"/>
      <c r="DQ48" s="508"/>
      <c r="DR48" s="502"/>
      <c r="DS48" s="502"/>
      <c r="DT48" s="502"/>
      <c r="DU48" s="509"/>
      <c r="DV48" s="495"/>
      <c r="DW48" s="496"/>
      <c r="DX48" s="496"/>
      <c r="DY48" s="496"/>
      <c r="DZ48" s="510"/>
      <c r="EA48" s="443"/>
    </row>
    <row r="49" spans="1:131" ht="26.25" customHeight="1" x14ac:dyDescent="0.15">
      <c r="A49" s="494">
        <v>22</v>
      </c>
      <c r="B49" s="495"/>
      <c r="C49" s="496"/>
      <c r="D49" s="496"/>
      <c r="E49" s="496"/>
      <c r="F49" s="496"/>
      <c r="G49" s="496"/>
      <c r="H49" s="496"/>
      <c r="I49" s="496"/>
      <c r="J49" s="496"/>
      <c r="K49" s="496"/>
      <c r="L49" s="496"/>
      <c r="M49" s="496"/>
      <c r="N49" s="496"/>
      <c r="O49" s="496"/>
      <c r="P49" s="497"/>
      <c r="Q49" s="498"/>
      <c r="R49" s="499"/>
      <c r="S49" s="499"/>
      <c r="T49" s="499"/>
      <c r="U49" s="499"/>
      <c r="V49" s="499"/>
      <c r="W49" s="499"/>
      <c r="X49" s="499"/>
      <c r="Y49" s="499"/>
      <c r="Z49" s="499"/>
      <c r="AA49" s="499"/>
      <c r="AB49" s="499"/>
      <c r="AC49" s="499"/>
      <c r="AD49" s="499"/>
      <c r="AE49" s="500"/>
      <c r="AF49" s="501"/>
      <c r="AG49" s="502"/>
      <c r="AH49" s="502"/>
      <c r="AI49" s="502"/>
      <c r="AJ49" s="503"/>
      <c r="AK49" s="504"/>
      <c r="AL49" s="499"/>
      <c r="AM49" s="499"/>
      <c r="AN49" s="499"/>
      <c r="AO49" s="499"/>
      <c r="AP49" s="499"/>
      <c r="AQ49" s="499"/>
      <c r="AR49" s="499"/>
      <c r="AS49" s="499"/>
      <c r="AT49" s="499"/>
      <c r="AU49" s="499"/>
      <c r="AV49" s="499"/>
      <c r="AW49" s="499"/>
      <c r="AX49" s="499"/>
      <c r="AY49" s="499"/>
      <c r="AZ49" s="553"/>
      <c r="BA49" s="553"/>
      <c r="BB49" s="553"/>
      <c r="BC49" s="553"/>
      <c r="BD49" s="553"/>
      <c r="BE49" s="505"/>
      <c r="BF49" s="505"/>
      <c r="BG49" s="505"/>
      <c r="BH49" s="505"/>
      <c r="BI49" s="506"/>
      <c r="BJ49" s="450"/>
      <c r="BK49" s="450"/>
      <c r="BL49" s="450"/>
      <c r="BM49" s="450"/>
      <c r="BN49" s="450"/>
      <c r="BO49" s="536"/>
      <c r="BP49" s="536"/>
      <c r="BQ49" s="494">
        <v>43</v>
      </c>
      <c r="BR49" s="507"/>
      <c r="BS49" s="495"/>
      <c r="BT49" s="496"/>
      <c r="BU49" s="496"/>
      <c r="BV49" s="496"/>
      <c r="BW49" s="496"/>
      <c r="BX49" s="496"/>
      <c r="BY49" s="496"/>
      <c r="BZ49" s="496"/>
      <c r="CA49" s="496"/>
      <c r="CB49" s="496"/>
      <c r="CC49" s="496"/>
      <c r="CD49" s="496"/>
      <c r="CE49" s="496"/>
      <c r="CF49" s="496"/>
      <c r="CG49" s="497"/>
      <c r="CH49" s="508"/>
      <c r="CI49" s="502"/>
      <c r="CJ49" s="502"/>
      <c r="CK49" s="502"/>
      <c r="CL49" s="509"/>
      <c r="CM49" s="508"/>
      <c r="CN49" s="502"/>
      <c r="CO49" s="502"/>
      <c r="CP49" s="502"/>
      <c r="CQ49" s="509"/>
      <c r="CR49" s="508"/>
      <c r="CS49" s="502"/>
      <c r="CT49" s="502"/>
      <c r="CU49" s="502"/>
      <c r="CV49" s="509"/>
      <c r="CW49" s="508"/>
      <c r="CX49" s="502"/>
      <c r="CY49" s="502"/>
      <c r="CZ49" s="502"/>
      <c r="DA49" s="509"/>
      <c r="DB49" s="508"/>
      <c r="DC49" s="502"/>
      <c r="DD49" s="502"/>
      <c r="DE49" s="502"/>
      <c r="DF49" s="509"/>
      <c r="DG49" s="508"/>
      <c r="DH49" s="502"/>
      <c r="DI49" s="502"/>
      <c r="DJ49" s="502"/>
      <c r="DK49" s="509"/>
      <c r="DL49" s="508"/>
      <c r="DM49" s="502"/>
      <c r="DN49" s="502"/>
      <c r="DO49" s="502"/>
      <c r="DP49" s="509"/>
      <c r="DQ49" s="508"/>
      <c r="DR49" s="502"/>
      <c r="DS49" s="502"/>
      <c r="DT49" s="502"/>
      <c r="DU49" s="509"/>
      <c r="DV49" s="495"/>
      <c r="DW49" s="496"/>
      <c r="DX49" s="496"/>
      <c r="DY49" s="496"/>
      <c r="DZ49" s="510"/>
      <c r="EA49" s="443"/>
    </row>
    <row r="50" spans="1:131" ht="26.25" customHeight="1" x14ac:dyDescent="0.15">
      <c r="A50" s="494">
        <v>23</v>
      </c>
      <c r="B50" s="495"/>
      <c r="C50" s="496"/>
      <c r="D50" s="496"/>
      <c r="E50" s="496"/>
      <c r="F50" s="496"/>
      <c r="G50" s="496"/>
      <c r="H50" s="496"/>
      <c r="I50" s="496"/>
      <c r="J50" s="496"/>
      <c r="K50" s="496"/>
      <c r="L50" s="496"/>
      <c r="M50" s="496"/>
      <c r="N50" s="496"/>
      <c r="O50" s="496"/>
      <c r="P50" s="497"/>
      <c r="Q50" s="554"/>
      <c r="R50" s="555"/>
      <c r="S50" s="555"/>
      <c r="T50" s="555"/>
      <c r="U50" s="555"/>
      <c r="V50" s="555"/>
      <c r="W50" s="555"/>
      <c r="X50" s="555"/>
      <c r="Y50" s="555"/>
      <c r="Z50" s="555"/>
      <c r="AA50" s="555"/>
      <c r="AB50" s="555"/>
      <c r="AC50" s="555"/>
      <c r="AD50" s="555"/>
      <c r="AE50" s="556"/>
      <c r="AF50" s="501"/>
      <c r="AG50" s="502"/>
      <c r="AH50" s="502"/>
      <c r="AI50" s="502"/>
      <c r="AJ50" s="503"/>
      <c r="AK50" s="557"/>
      <c r="AL50" s="555"/>
      <c r="AM50" s="555"/>
      <c r="AN50" s="555"/>
      <c r="AO50" s="555"/>
      <c r="AP50" s="555"/>
      <c r="AQ50" s="555"/>
      <c r="AR50" s="555"/>
      <c r="AS50" s="555"/>
      <c r="AT50" s="555"/>
      <c r="AU50" s="555"/>
      <c r="AV50" s="555"/>
      <c r="AW50" s="555"/>
      <c r="AX50" s="555"/>
      <c r="AY50" s="555"/>
      <c r="AZ50" s="558"/>
      <c r="BA50" s="558"/>
      <c r="BB50" s="558"/>
      <c r="BC50" s="558"/>
      <c r="BD50" s="558"/>
      <c r="BE50" s="505"/>
      <c r="BF50" s="505"/>
      <c r="BG50" s="505"/>
      <c r="BH50" s="505"/>
      <c r="BI50" s="506"/>
      <c r="BJ50" s="450"/>
      <c r="BK50" s="450"/>
      <c r="BL50" s="450"/>
      <c r="BM50" s="450"/>
      <c r="BN50" s="450"/>
      <c r="BO50" s="536"/>
      <c r="BP50" s="536"/>
      <c r="BQ50" s="494">
        <v>44</v>
      </c>
      <c r="BR50" s="507"/>
      <c r="BS50" s="495"/>
      <c r="BT50" s="496"/>
      <c r="BU50" s="496"/>
      <c r="BV50" s="496"/>
      <c r="BW50" s="496"/>
      <c r="BX50" s="496"/>
      <c r="BY50" s="496"/>
      <c r="BZ50" s="496"/>
      <c r="CA50" s="496"/>
      <c r="CB50" s="496"/>
      <c r="CC50" s="496"/>
      <c r="CD50" s="496"/>
      <c r="CE50" s="496"/>
      <c r="CF50" s="496"/>
      <c r="CG50" s="497"/>
      <c r="CH50" s="508"/>
      <c r="CI50" s="502"/>
      <c r="CJ50" s="502"/>
      <c r="CK50" s="502"/>
      <c r="CL50" s="509"/>
      <c r="CM50" s="508"/>
      <c r="CN50" s="502"/>
      <c r="CO50" s="502"/>
      <c r="CP50" s="502"/>
      <c r="CQ50" s="509"/>
      <c r="CR50" s="508"/>
      <c r="CS50" s="502"/>
      <c r="CT50" s="502"/>
      <c r="CU50" s="502"/>
      <c r="CV50" s="509"/>
      <c r="CW50" s="508"/>
      <c r="CX50" s="502"/>
      <c r="CY50" s="502"/>
      <c r="CZ50" s="502"/>
      <c r="DA50" s="509"/>
      <c r="DB50" s="508"/>
      <c r="DC50" s="502"/>
      <c r="DD50" s="502"/>
      <c r="DE50" s="502"/>
      <c r="DF50" s="509"/>
      <c r="DG50" s="508"/>
      <c r="DH50" s="502"/>
      <c r="DI50" s="502"/>
      <c r="DJ50" s="502"/>
      <c r="DK50" s="509"/>
      <c r="DL50" s="508"/>
      <c r="DM50" s="502"/>
      <c r="DN50" s="502"/>
      <c r="DO50" s="502"/>
      <c r="DP50" s="509"/>
      <c r="DQ50" s="508"/>
      <c r="DR50" s="502"/>
      <c r="DS50" s="502"/>
      <c r="DT50" s="502"/>
      <c r="DU50" s="509"/>
      <c r="DV50" s="495"/>
      <c r="DW50" s="496"/>
      <c r="DX50" s="496"/>
      <c r="DY50" s="496"/>
      <c r="DZ50" s="510"/>
      <c r="EA50" s="443"/>
    </row>
    <row r="51" spans="1:131" ht="26.25" customHeight="1" x14ac:dyDescent="0.15">
      <c r="A51" s="494">
        <v>24</v>
      </c>
      <c r="B51" s="495"/>
      <c r="C51" s="496"/>
      <c r="D51" s="496"/>
      <c r="E51" s="496"/>
      <c r="F51" s="496"/>
      <c r="G51" s="496"/>
      <c r="H51" s="496"/>
      <c r="I51" s="496"/>
      <c r="J51" s="496"/>
      <c r="K51" s="496"/>
      <c r="L51" s="496"/>
      <c r="M51" s="496"/>
      <c r="N51" s="496"/>
      <c r="O51" s="496"/>
      <c r="P51" s="497"/>
      <c r="Q51" s="554"/>
      <c r="R51" s="555"/>
      <c r="S51" s="555"/>
      <c r="T51" s="555"/>
      <c r="U51" s="555"/>
      <c r="V51" s="555"/>
      <c r="W51" s="555"/>
      <c r="X51" s="555"/>
      <c r="Y51" s="555"/>
      <c r="Z51" s="555"/>
      <c r="AA51" s="555"/>
      <c r="AB51" s="555"/>
      <c r="AC51" s="555"/>
      <c r="AD51" s="555"/>
      <c r="AE51" s="556"/>
      <c r="AF51" s="501"/>
      <c r="AG51" s="502"/>
      <c r="AH51" s="502"/>
      <c r="AI51" s="502"/>
      <c r="AJ51" s="503"/>
      <c r="AK51" s="557"/>
      <c r="AL51" s="555"/>
      <c r="AM51" s="555"/>
      <c r="AN51" s="555"/>
      <c r="AO51" s="555"/>
      <c r="AP51" s="555"/>
      <c r="AQ51" s="555"/>
      <c r="AR51" s="555"/>
      <c r="AS51" s="555"/>
      <c r="AT51" s="555"/>
      <c r="AU51" s="555"/>
      <c r="AV51" s="555"/>
      <c r="AW51" s="555"/>
      <c r="AX51" s="555"/>
      <c r="AY51" s="555"/>
      <c r="AZ51" s="558"/>
      <c r="BA51" s="558"/>
      <c r="BB51" s="558"/>
      <c r="BC51" s="558"/>
      <c r="BD51" s="558"/>
      <c r="BE51" s="505"/>
      <c r="BF51" s="505"/>
      <c r="BG51" s="505"/>
      <c r="BH51" s="505"/>
      <c r="BI51" s="506"/>
      <c r="BJ51" s="450"/>
      <c r="BK51" s="450"/>
      <c r="BL51" s="450"/>
      <c r="BM51" s="450"/>
      <c r="BN51" s="450"/>
      <c r="BO51" s="536"/>
      <c r="BP51" s="536"/>
      <c r="BQ51" s="494">
        <v>45</v>
      </c>
      <c r="BR51" s="507"/>
      <c r="BS51" s="495"/>
      <c r="BT51" s="496"/>
      <c r="BU51" s="496"/>
      <c r="BV51" s="496"/>
      <c r="BW51" s="496"/>
      <c r="BX51" s="496"/>
      <c r="BY51" s="496"/>
      <c r="BZ51" s="496"/>
      <c r="CA51" s="496"/>
      <c r="CB51" s="496"/>
      <c r="CC51" s="496"/>
      <c r="CD51" s="496"/>
      <c r="CE51" s="496"/>
      <c r="CF51" s="496"/>
      <c r="CG51" s="497"/>
      <c r="CH51" s="508"/>
      <c r="CI51" s="502"/>
      <c r="CJ51" s="502"/>
      <c r="CK51" s="502"/>
      <c r="CL51" s="509"/>
      <c r="CM51" s="508"/>
      <c r="CN51" s="502"/>
      <c r="CO51" s="502"/>
      <c r="CP51" s="502"/>
      <c r="CQ51" s="509"/>
      <c r="CR51" s="508"/>
      <c r="CS51" s="502"/>
      <c r="CT51" s="502"/>
      <c r="CU51" s="502"/>
      <c r="CV51" s="509"/>
      <c r="CW51" s="508"/>
      <c r="CX51" s="502"/>
      <c r="CY51" s="502"/>
      <c r="CZ51" s="502"/>
      <c r="DA51" s="509"/>
      <c r="DB51" s="508"/>
      <c r="DC51" s="502"/>
      <c r="DD51" s="502"/>
      <c r="DE51" s="502"/>
      <c r="DF51" s="509"/>
      <c r="DG51" s="508"/>
      <c r="DH51" s="502"/>
      <c r="DI51" s="502"/>
      <c r="DJ51" s="502"/>
      <c r="DK51" s="509"/>
      <c r="DL51" s="508"/>
      <c r="DM51" s="502"/>
      <c r="DN51" s="502"/>
      <c r="DO51" s="502"/>
      <c r="DP51" s="509"/>
      <c r="DQ51" s="508"/>
      <c r="DR51" s="502"/>
      <c r="DS51" s="502"/>
      <c r="DT51" s="502"/>
      <c r="DU51" s="509"/>
      <c r="DV51" s="495"/>
      <c r="DW51" s="496"/>
      <c r="DX51" s="496"/>
      <c r="DY51" s="496"/>
      <c r="DZ51" s="510"/>
      <c r="EA51" s="443"/>
    </row>
    <row r="52" spans="1:131" ht="26.25" customHeight="1" x14ac:dyDescent="0.15">
      <c r="A52" s="494">
        <v>25</v>
      </c>
      <c r="B52" s="495"/>
      <c r="C52" s="496"/>
      <c r="D52" s="496"/>
      <c r="E52" s="496"/>
      <c r="F52" s="496"/>
      <c r="G52" s="496"/>
      <c r="H52" s="496"/>
      <c r="I52" s="496"/>
      <c r="J52" s="496"/>
      <c r="K52" s="496"/>
      <c r="L52" s="496"/>
      <c r="M52" s="496"/>
      <c r="N52" s="496"/>
      <c r="O52" s="496"/>
      <c r="P52" s="497"/>
      <c r="Q52" s="554"/>
      <c r="R52" s="555"/>
      <c r="S52" s="555"/>
      <c r="T52" s="555"/>
      <c r="U52" s="555"/>
      <c r="V52" s="555"/>
      <c r="W52" s="555"/>
      <c r="X52" s="555"/>
      <c r="Y52" s="555"/>
      <c r="Z52" s="555"/>
      <c r="AA52" s="555"/>
      <c r="AB52" s="555"/>
      <c r="AC52" s="555"/>
      <c r="AD52" s="555"/>
      <c r="AE52" s="556"/>
      <c r="AF52" s="501"/>
      <c r="AG52" s="502"/>
      <c r="AH52" s="502"/>
      <c r="AI52" s="502"/>
      <c r="AJ52" s="503"/>
      <c r="AK52" s="557"/>
      <c r="AL52" s="555"/>
      <c r="AM52" s="555"/>
      <c r="AN52" s="555"/>
      <c r="AO52" s="555"/>
      <c r="AP52" s="555"/>
      <c r="AQ52" s="555"/>
      <c r="AR52" s="555"/>
      <c r="AS52" s="555"/>
      <c r="AT52" s="555"/>
      <c r="AU52" s="555"/>
      <c r="AV52" s="555"/>
      <c r="AW52" s="555"/>
      <c r="AX52" s="555"/>
      <c r="AY52" s="555"/>
      <c r="AZ52" s="558"/>
      <c r="BA52" s="558"/>
      <c r="BB52" s="558"/>
      <c r="BC52" s="558"/>
      <c r="BD52" s="558"/>
      <c r="BE52" s="505"/>
      <c r="BF52" s="505"/>
      <c r="BG52" s="505"/>
      <c r="BH52" s="505"/>
      <c r="BI52" s="506"/>
      <c r="BJ52" s="450"/>
      <c r="BK52" s="450"/>
      <c r="BL52" s="450"/>
      <c r="BM52" s="450"/>
      <c r="BN52" s="450"/>
      <c r="BO52" s="536"/>
      <c r="BP52" s="536"/>
      <c r="BQ52" s="494">
        <v>46</v>
      </c>
      <c r="BR52" s="507"/>
      <c r="BS52" s="495"/>
      <c r="BT52" s="496"/>
      <c r="BU52" s="496"/>
      <c r="BV52" s="496"/>
      <c r="BW52" s="496"/>
      <c r="BX52" s="496"/>
      <c r="BY52" s="496"/>
      <c r="BZ52" s="496"/>
      <c r="CA52" s="496"/>
      <c r="CB52" s="496"/>
      <c r="CC52" s="496"/>
      <c r="CD52" s="496"/>
      <c r="CE52" s="496"/>
      <c r="CF52" s="496"/>
      <c r="CG52" s="497"/>
      <c r="CH52" s="508"/>
      <c r="CI52" s="502"/>
      <c r="CJ52" s="502"/>
      <c r="CK52" s="502"/>
      <c r="CL52" s="509"/>
      <c r="CM52" s="508"/>
      <c r="CN52" s="502"/>
      <c r="CO52" s="502"/>
      <c r="CP52" s="502"/>
      <c r="CQ52" s="509"/>
      <c r="CR52" s="508"/>
      <c r="CS52" s="502"/>
      <c r="CT52" s="502"/>
      <c r="CU52" s="502"/>
      <c r="CV52" s="509"/>
      <c r="CW52" s="508"/>
      <c r="CX52" s="502"/>
      <c r="CY52" s="502"/>
      <c r="CZ52" s="502"/>
      <c r="DA52" s="509"/>
      <c r="DB52" s="508"/>
      <c r="DC52" s="502"/>
      <c r="DD52" s="502"/>
      <c r="DE52" s="502"/>
      <c r="DF52" s="509"/>
      <c r="DG52" s="508"/>
      <c r="DH52" s="502"/>
      <c r="DI52" s="502"/>
      <c r="DJ52" s="502"/>
      <c r="DK52" s="509"/>
      <c r="DL52" s="508"/>
      <c r="DM52" s="502"/>
      <c r="DN52" s="502"/>
      <c r="DO52" s="502"/>
      <c r="DP52" s="509"/>
      <c r="DQ52" s="508"/>
      <c r="DR52" s="502"/>
      <c r="DS52" s="502"/>
      <c r="DT52" s="502"/>
      <c r="DU52" s="509"/>
      <c r="DV52" s="495"/>
      <c r="DW52" s="496"/>
      <c r="DX52" s="496"/>
      <c r="DY52" s="496"/>
      <c r="DZ52" s="510"/>
      <c r="EA52" s="443"/>
    </row>
    <row r="53" spans="1:131" ht="26.25" customHeight="1" x14ac:dyDescent="0.15">
      <c r="A53" s="494">
        <v>26</v>
      </c>
      <c r="B53" s="495"/>
      <c r="C53" s="496"/>
      <c r="D53" s="496"/>
      <c r="E53" s="496"/>
      <c r="F53" s="496"/>
      <c r="G53" s="496"/>
      <c r="H53" s="496"/>
      <c r="I53" s="496"/>
      <c r="J53" s="496"/>
      <c r="K53" s="496"/>
      <c r="L53" s="496"/>
      <c r="M53" s="496"/>
      <c r="N53" s="496"/>
      <c r="O53" s="496"/>
      <c r="P53" s="497"/>
      <c r="Q53" s="554"/>
      <c r="R53" s="555"/>
      <c r="S53" s="555"/>
      <c r="T53" s="555"/>
      <c r="U53" s="555"/>
      <c r="V53" s="555"/>
      <c r="W53" s="555"/>
      <c r="X53" s="555"/>
      <c r="Y53" s="555"/>
      <c r="Z53" s="555"/>
      <c r="AA53" s="555"/>
      <c r="AB53" s="555"/>
      <c r="AC53" s="555"/>
      <c r="AD53" s="555"/>
      <c r="AE53" s="556"/>
      <c r="AF53" s="501"/>
      <c r="AG53" s="502"/>
      <c r="AH53" s="502"/>
      <c r="AI53" s="502"/>
      <c r="AJ53" s="503"/>
      <c r="AK53" s="557"/>
      <c r="AL53" s="555"/>
      <c r="AM53" s="555"/>
      <c r="AN53" s="555"/>
      <c r="AO53" s="555"/>
      <c r="AP53" s="555"/>
      <c r="AQ53" s="555"/>
      <c r="AR53" s="555"/>
      <c r="AS53" s="555"/>
      <c r="AT53" s="555"/>
      <c r="AU53" s="555"/>
      <c r="AV53" s="555"/>
      <c r="AW53" s="555"/>
      <c r="AX53" s="555"/>
      <c r="AY53" s="555"/>
      <c r="AZ53" s="558"/>
      <c r="BA53" s="558"/>
      <c r="BB53" s="558"/>
      <c r="BC53" s="558"/>
      <c r="BD53" s="558"/>
      <c r="BE53" s="505"/>
      <c r="BF53" s="505"/>
      <c r="BG53" s="505"/>
      <c r="BH53" s="505"/>
      <c r="BI53" s="506"/>
      <c r="BJ53" s="450"/>
      <c r="BK53" s="450"/>
      <c r="BL53" s="450"/>
      <c r="BM53" s="450"/>
      <c r="BN53" s="450"/>
      <c r="BO53" s="536"/>
      <c r="BP53" s="536"/>
      <c r="BQ53" s="494">
        <v>47</v>
      </c>
      <c r="BR53" s="507"/>
      <c r="BS53" s="495"/>
      <c r="BT53" s="496"/>
      <c r="BU53" s="496"/>
      <c r="BV53" s="496"/>
      <c r="BW53" s="496"/>
      <c r="BX53" s="496"/>
      <c r="BY53" s="496"/>
      <c r="BZ53" s="496"/>
      <c r="CA53" s="496"/>
      <c r="CB53" s="496"/>
      <c r="CC53" s="496"/>
      <c r="CD53" s="496"/>
      <c r="CE53" s="496"/>
      <c r="CF53" s="496"/>
      <c r="CG53" s="497"/>
      <c r="CH53" s="508"/>
      <c r="CI53" s="502"/>
      <c r="CJ53" s="502"/>
      <c r="CK53" s="502"/>
      <c r="CL53" s="509"/>
      <c r="CM53" s="508"/>
      <c r="CN53" s="502"/>
      <c r="CO53" s="502"/>
      <c r="CP53" s="502"/>
      <c r="CQ53" s="509"/>
      <c r="CR53" s="508"/>
      <c r="CS53" s="502"/>
      <c r="CT53" s="502"/>
      <c r="CU53" s="502"/>
      <c r="CV53" s="509"/>
      <c r="CW53" s="508"/>
      <c r="CX53" s="502"/>
      <c r="CY53" s="502"/>
      <c r="CZ53" s="502"/>
      <c r="DA53" s="509"/>
      <c r="DB53" s="508"/>
      <c r="DC53" s="502"/>
      <c r="DD53" s="502"/>
      <c r="DE53" s="502"/>
      <c r="DF53" s="509"/>
      <c r="DG53" s="508"/>
      <c r="DH53" s="502"/>
      <c r="DI53" s="502"/>
      <c r="DJ53" s="502"/>
      <c r="DK53" s="509"/>
      <c r="DL53" s="508"/>
      <c r="DM53" s="502"/>
      <c r="DN53" s="502"/>
      <c r="DO53" s="502"/>
      <c r="DP53" s="509"/>
      <c r="DQ53" s="508"/>
      <c r="DR53" s="502"/>
      <c r="DS53" s="502"/>
      <c r="DT53" s="502"/>
      <c r="DU53" s="509"/>
      <c r="DV53" s="495"/>
      <c r="DW53" s="496"/>
      <c r="DX53" s="496"/>
      <c r="DY53" s="496"/>
      <c r="DZ53" s="510"/>
      <c r="EA53" s="443"/>
    </row>
    <row r="54" spans="1:131" ht="26.25" customHeight="1" x14ac:dyDescent="0.15">
      <c r="A54" s="494">
        <v>27</v>
      </c>
      <c r="B54" s="495"/>
      <c r="C54" s="496"/>
      <c r="D54" s="496"/>
      <c r="E54" s="496"/>
      <c r="F54" s="496"/>
      <c r="G54" s="496"/>
      <c r="H54" s="496"/>
      <c r="I54" s="496"/>
      <c r="J54" s="496"/>
      <c r="K54" s="496"/>
      <c r="L54" s="496"/>
      <c r="M54" s="496"/>
      <c r="N54" s="496"/>
      <c r="O54" s="496"/>
      <c r="P54" s="497"/>
      <c r="Q54" s="554"/>
      <c r="R54" s="555"/>
      <c r="S54" s="555"/>
      <c r="T54" s="555"/>
      <c r="U54" s="555"/>
      <c r="V54" s="555"/>
      <c r="W54" s="555"/>
      <c r="X54" s="555"/>
      <c r="Y54" s="555"/>
      <c r="Z54" s="555"/>
      <c r="AA54" s="555"/>
      <c r="AB54" s="555"/>
      <c r="AC54" s="555"/>
      <c r="AD54" s="555"/>
      <c r="AE54" s="556"/>
      <c r="AF54" s="501"/>
      <c r="AG54" s="502"/>
      <c r="AH54" s="502"/>
      <c r="AI54" s="502"/>
      <c r="AJ54" s="503"/>
      <c r="AK54" s="557"/>
      <c r="AL54" s="555"/>
      <c r="AM54" s="555"/>
      <c r="AN54" s="555"/>
      <c r="AO54" s="555"/>
      <c r="AP54" s="555"/>
      <c r="AQ54" s="555"/>
      <c r="AR54" s="555"/>
      <c r="AS54" s="555"/>
      <c r="AT54" s="555"/>
      <c r="AU54" s="555"/>
      <c r="AV54" s="555"/>
      <c r="AW54" s="555"/>
      <c r="AX54" s="555"/>
      <c r="AY54" s="555"/>
      <c r="AZ54" s="558"/>
      <c r="BA54" s="558"/>
      <c r="BB54" s="558"/>
      <c r="BC54" s="558"/>
      <c r="BD54" s="558"/>
      <c r="BE54" s="505"/>
      <c r="BF54" s="505"/>
      <c r="BG54" s="505"/>
      <c r="BH54" s="505"/>
      <c r="BI54" s="506"/>
      <c r="BJ54" s="450"/>
      <c r="BK54" s="450"/>
      <c r="BL54" s="450"/>
      <c r="BM54" s="450"/>
      <c r="BN54" s="450"/>
      <c r="BO54" s="536"/>
      <c r="BP54" s="536"/>
      <c r="BQ54" s="494">
        <v>48</v>
      </c>
      <c r="BR54" s="507"/>
      <c r="BS54" s="495"/>
      <c r="BT54" s="496"/>
      <c r="BU54" s="496"/>
      <c r="BV54" s="496"/>
      <c r="BW54" s="496"/>
      <c r="BX54" s="496"/>
      <c r="BY54" s="496"/>
      <c r="BZ54" s="496"/>
      <c r="CA54" s="496"/>
      <c r="CB54" s="496"/>
      <c r="CC54" s="496"/>
      <c r="CD54" s="496"/>
      <c r="CE54" s="496"/>
      <c r="CF54" s="496"/>
      <c r="CG54" s="497"/>
      <c r="CH54" s="508"/>
      <c r="CI54" s="502"/>
      <c r="CJ54" s="502"/>
      <c r="CK54" s="502"/>
      <c r="CL54" s="509"/>
      <c r="CM54" s="508"/>
      <c r="CN54" s="502"/>
      <c r="CO54" s="502"/>
      <c r="CP54" s="502"/>
      <c r="CQ54" s="509"/>
      <c r="CR54" s="508"/>
      <c r="CS54" s="502"/>
      <c r="CT54" s="502"/>
      <c r="CU54" s="502"/>
      <c r="CV54" s="509"/>
      <c r="CW54" s="508"/>
      <c r="CX54" s="502"/>
      <c r="CY54" s="502"/>
      <c r="CZ54" s="502"/>
      <c r="DA54" s="509"/>
      <c r="DB54" s="508"/>
      <c r="DC54" s="502"/>
      <c r="DD54" s="502"/>
      <c r="DE54" s="502"/>
      <c r="DF54" s="509"/>
      <c r="DG54" s="508"/>
      <c r="DH54" s="502"/>
      <c r="DI54" s="502"/>
      <c r="DJ54" s="502"/>
      <c r="DK54" s="509"/>
      <c r="DL54" s="508"/>
      <c r="DM54" s="502"/>
      <c r="DN54" s="502"/>
      <c r="DO54" s="502"/>
      <c r="DP54" s="509"/>
      <c r="DQ54" s="508"/>
      <c r="DR54" s="502"/>
      <c r="DS54" s="502"/>
      <c r="DT54" s="502"/>
      <c r="DU54" s="509"/>
      <c r="DV54" s="495"/>
      <c r="DW54" s="496"/>
      <c r="DX54" s="496"/>
      <c r="DY54" s="496"/>
      <c r="DZ54" s="510"/>
      <c r="EA54" s="443"/>
    </row>
    <row r="55" spans="1:131" ht="26.25" customHeight="1" x14ac:dyDescent="0.15">
      <c r="A55" s="494">
        <v>28</v>
      </c>
      <c r="B55" s="495"/>
      <c r="C55" s="496"/>
      <c r="D55" s="496"/>
      <c r="E55" s="496"/>
      <c r="F55" s="496"/>
      <c r="G55" s="496"/>
      <c r="H55" s="496"/>
      <c r="I55" s="496"/>
      <c r="J55" s="496"/>
      <c r="K55" s="496"/>
      <c r="L55" s="496"/>
      <c r="M55" s="496"/>
      <c r="N55" s="496"/>
      <c r="O55" s="496"/>
      <c r="P55" s="497"/>
      <c r="Q55" s="554"/>
      <c r="R55" s="555"/>
      <c r="S55" s="555"/>
      <c r="T55" s="555"/>
      <c r="U55" s="555"/>
      <c r="V55" s="555"/>
      <c r="W55" s="555"/>
      <c r="X55" s="555"/>
      <c r="Y55" s="555"/>
      <c r="Z55" s="555"/>
      <c r="AA55" s="555"/>
      <c r="AB55" s="555"/>
      <c r="AC55" s="555"/>
      <c r="AD55" s="555"/>
      <c r="AE55" s="556"/>
      <c r="AF55" s="501"/>
      <c r="AG55" s="502"/>
      <c r="AH55" s="502"/>
      <c r="AI55" s="502"/>
      <c r="AJ55" s="503"/>
      <c r="AK55" s="557"/>
      <c r="AL55" s="555"/>
      <c r="AM55" s="555"/>
      <c r="AN55" s="555"/>
      <c r="AO55" s="555"/>
      <c r="AP55" s="555"/>
      <c r="AQ55" s="555"/>
      <c r="AR55" s="555"/>
      <c r="AS55" s="555"/>
      <c r="AT55" s="555"/>
      <c r="AU55" s="555"/>
      <c r="AV55" s="555"/>
      <c r="AW55" s="555"/>
      <c r="AX55" s="555"/>
      <c r="AY55" s="555"/>
      <c r="AZ55" s="558"/>
      <c r="BA55" s="558"/>
      <c r="BB55" s="558"/>
      <c r="BC55" s="558"/>
      <c r="BD55" s="558"/>
      <c r="BE55" s="505"/>
      <c r="BF55" s="505"/>
      <c r="BG55" s="505"/>
      <c r="BH55" s="505"/>
      <c r="BI55" s="506"/>
      <c r="BJ55" s="450"/>
      <c r="BK55" s="450"/>
      <c r="BL55" s="450"/>
      <c r="BM55" s="450"/>
      <c r="BN55" s="450"/>
      <c r="BO55" s="536"/>
      <c r="BP55" s="536"/>
      <c r="BQ55" s="494">
        <v>49</v>
      </c>
      <c r="BR55" s="507"/>
      <c r="BS55" s="495"/>
      <c r="BT55" s="496"/>
      <c r="BU55" s="496"/>
      <c r="BV55" s="496"/>
      <c r="BW55" s="496"/>
      <c r="BX55" s="496"/>
      <c r="BY55" s="496"/>
      <c r="BZ55" s="496"/>
      <c r="CA55" s="496"/>
      <c r="CB55" s="496"/>
      <c r="CC55" s="496"/>
      <c r="CD55" s="496"/>
      <c r="CE55" s="496"/>
      <c r="CF55" s="496"/>
      <c r="CG55" s="497"/>
      <c r="CH55" s="508"/>
      <c r="CI55" s="502"/>
      <c r="CJ55" s="502"/>
      <c r="CK55" s="502"/>
      <c r="CL55" s="509"/>
      <c r="CM55" s="508"/>
      <c r="CN55" s="502"/>
      <c r="CO55" s="502"/>
      <c r="CP55" s="502"/>
      <c r="CQ55" s="509"/>
      <c r="CR55" s="508"/>
      <c r="CS55" s="502"/>
      <c r="CT55" s="502"/>
      <c r="CU55" s="502"/>
      <c r="CV55" s="509"/>
      <c r="CW55" s="508"/>
      <c r="CX55" s="502"/>
      <c r="CY55" s="502"/>
      <c r="CZ55" s="502"/>
      <c r="DA55" s="509"/>
      <c r="DB55" s="508"/>
      <c r="DC55" s="502"/>
      <c r="DD55" s="502"/>
      <c r="DE55" s="502"/>
      <c r="DF55" s="509"/>
      <c r="DG55" s="508"/>
      <c r="DH55" s="502"/>
      <c r="DI55" s="502"/>
      <c r="DJ55" s="502"/>
      <c r="DK55" s="509"/>
      <c r="DL55" s="508"/>
      <c r="DM55" s="502"/>
      <c r="DN55" s="502"/>
      <c r="DO55" s="502"/>
      <c r="DP55" s="509"/>
      <c r="DQ55" s="508"/>
      <c r="DR55" s="502"/>
      <c r="DS55" s="502"/>
      <c r="DT55" s="502"/>
      <c r="DU55" s="509"/>
      <c r="DV55" s="495"/>
      <c r="DW55" s="496"/>
      <c r="DX55" s="496"/>
      <c r="DY55" s="496"/>
      <c r="DZ55" s="510"/>
      <c r="EA55" s="443"/>
    </row>
    <row r="56" spans="1:131" ht="26.25" customHeight="1" x14ac:dyDescent="0.15">
      <c r="A56" s="494">
        <v>29</v>
      </c>
      <c r="B56" s="495"/>
      <c r="C56" s="496"/>
      <c r="D56" s="496"/>
      <c r="E56" s="496"/>
      <c r="F56" s="496"/>
      <c r="G56" s="496"/>
      <c r="H56" s="496"/>
      <c r="I56" s="496"/>
      <c r="J56" s="496"/>
      <c r="K56" s="496"/>
      <c r="L56" s="496"/>
      <c r="M56" s="496"/>
      <c r="N56" s="496"/>
      <c r="O56" s="496"/>
      <c r="P56" s="497"/>
      <c r="Q56" s="554"/>
      <c r="R56" s="555"/>
      <c r="S56" s="555"/>
      <c r="T56" s="555"/>
      <c r="U56" s="555"/>
      <c r="V56" s="555"/>
      <c r="W56" s="555"/>
      <c r="X56" s="555"/>
      <c r="Y56" s="555"/>
      <c r="Z56" s="555"/>
      <c r="AA56" s="555"/>
      <c r="AB56" s="555"/>
      <c r="AC56" s="555"/>
      <c r="AD56" s="555"/>
      <c r="AE56" s="556"/>
      <c r="AF56" s="501"/>
      <c r="AG56" s="502"/>
      <c r="AH56" s="502"/>
      <c r="AI56" s="502"/>
      <c r="AJ56" s="503"/>
      <c r="AK56" s="557"/>
      <c r="AL56" s="555"/>
      <c r="AM56" s="555"/>
      <c r="AN56" s="555"/>
      <c r="AO56" s="555"/>
      <c r="AP56" s="555"/>
      <c r="AQ56" s="555"/>
      <c r="AR56" s="555"/>
      <c r="AS56" s="555"/>
      <c r="AT56" s="555"/>
      <c r="AU56" s="555"/>
      <c r="AV56" s="555"/>
      <c r="AW56" s="555"/>
      <c r="AX56" s="555"/>
      <c r="AY56" s="555"/>
      <c r="AZ56" s="558"/>
      <c r="BA56" s="558"/>
      <c r="BB56" s="558"/>
      <c r="BC56" s="558"/>
      <c r="BD56" s="558"/>
      <c r="BE56" s="505"/>
      <c r="BF56" s="505"/>
      <c r="BG56" s="505"/>
      <c r="BH56" s="505"/>
      <c r="BI56" s="506"/>
      <c r="BJ56" s="450"/>
      <c r="BK56" s="450"/>
      <c r="BL56" s="450"/>
      <c r="BM56" s="450"/>
      <c r="BN56" s="450"/>
      <c r="BO56" s="536"/>
      <c r="BP56" s="536"/>
      <c r="BQ56" s="494">
        <v>50</v>
      </c>
      <c r="BR56" s="507"/>
      <c r="BS56" s="495"/>
      <c r="BT56" s="496"/>
      <c r="BU56" s="496"/>
      <c r="BV56" s="496"/>
      <c r="BW56" s="496"/>
      <c r="BX56" s="496"/>
      <c r="BY56" s="496"/>
      <c r="BZ56" s="496"/>
      <c r="CA56" s="496"/>
      <c r="CB56" s="496"/>
      <c r="CC56" s="496"/>
      <c r="CD56" s="496"/>
      <c r="CE56" s="496"/>
      <c r="CF56" s="496"/>
      <c r="CG56" s="497"/>
      <c r="CH56" s="508"/>
      <c r="CI56" s="502"/>
      <c r="CJ56" s="502"/>
      <c r="CK56" s="502"/>
      <c r="CL56" s="509"/>
      <c r="CM56" s="508"/>
      <c r="CN56" s="502"/>
      <c r="CO56" s="502"/>
      <c r="CP56" s="502"/>
      <c r="CQ56" s="509"/>
      <c r="CR56" s="508"/>
      <c r="CS56" s="502"/>
      <c r="CT56" s="502"/>
      <c r="CU56" s="502"/>
      <c r="CV56" s="509"/>
      <c r="CW56" s="508"/>
      <c r="CX56" s="502"/>
      <c r="CY56" s="502"/>
      <c r="CZ56" s="502"/>
      <c r="DA56" s="509"/>
      <c r="DB56" s="508"/>
      <c r="DC56" s="502"/>
      <c r="DD56" s="502"/>
      <c r="DE56" s="502"/>
      <c r="DF56" s="509"/>
      <c r="DG56" s="508"/>
      <c r="DH56" s="502"/>
      <c r="DI56" s="502"/>
      <c r="DJ56" s="502"/>
      <c r="DK56" s="509"/>
      <c r="DL56" s="508"/>
      <c r="DM56" s="502"/>
      <c r="DN56" s="502"/>
      <c r="DO56" s="502"/>
      <c r="DP56" s="509"/>
      <c r="DQ56" s="508"/>
      <c r="DR56" s="502"/>
      <c r="DS56" s="502"/>
      <c r="DT56" s="502"/>
      <c r="DU56" s="509"/>
      <c r="DV56" s="495"/>
      <c r="DW56" s="496"/>
      <c r="DX56" s="496"/>
      <c r="DY56" s="496"/>
      <c r="DZ56" s="510"/>
      <c r="EA56" s="443"/>
    </row>
    <row r="57" spans="1:131" ht="26.25" customHeight="1" x14ac:dyDescent="0.15">
      <c r="A57" s="494">
        <v>30</v>
      </c>
      <c r="B57" s="495"/>
      <c r="C57" s="496"/>
      <c r="D57" s="496"/>
      <c r="E57" s="496"/>
      <c r="F57" s="496"/>
      <c r="G57" s="496"/>
      <c r="H57" s="496"/>
      <c r="I57" s="496"/>
      <c r="J57" s="496"/>
      <c r="K57" s="496"/>
      <c r="L57" s="496"/>
      <c r="M57" s="496"/>
      <c r="N57" s="496"/>
      <c r="O57" s="496"/>
      <c r="P57" s="497"/>
      <c r="Q57" s="554"/>
      <c r="R57" s="555"/>
      <c r="S57" s="555"/>
      <c r="T57" s="555"/>
      <c r="U57" s="555"/>
      <c r="V57" s="555"/>
      <c r="W57" s="555"/>
      <c r="X57" s="555"/>
      <c r="Y57" s="555"/>
      <c r="Z57" s="555"/>
      <c r="AA57" s="555"/>
      <c r="AB57" s="555"/>
      <c r="AC57" s="555"/>
      <c r="AD57" s="555"/>
      <c r="AE57" s="556"/>
      <c r="AF57" s="501"/>
      <c r="AG57" s="502"/>
      <c r="AH57" s="502"/>
      <c r="AI57" s="502"/>
      <c r="AJ57" s="503"/>
      <c r="AK57" s="557"/>
      <c r="AL57" s="555"/>
      <c r="AM57" s="555"/>
      <c r="AN57" s="555"/>
      <c r="AO57" s="555"/>
      <c r="AP57" s="555"/>
      <c r="AQ57" s="555"/>
      <c r="AR57" s="555"/>
      <c r="AS57" s="555"/>
      <c r="AT57" s="555"/>
      <c r="AU57" s="555"/>
      <c r="AV57" s="555"/>
      <c r="AW57" s="555"/>
      <c r="AX57" s="555"/>
      <c r="AY57" s="555"/>
      <c r="AZ57" s="558"/>
      <c r="BA57" s="558"/>
      <c r="BB57" s="558"/>
      <c r="BC57" s="558"/>
      <c r="BD57" s="558"/>
      <c r="BE57" s="505"/>
      <c r="BF57" s="505"/>
      <c r="BG57" s="505"/>
      <c r="BH57" s="505"/>
      <c r="BI57" s="506"/>
      <c r="BJ57" s="450"/>
      <c r="BK57" s="450"/>
      <c r="BL57" s="450"/>
      <c r="BM57" s="450"/>
      <c r="BN57" s="450"/>
      <c r="BO57" s="536"/>
      <c r="BP57" s="536"/>
      <c r="BQ57" s="494">
        <v>51</v>
      </c>
      <c r="BR57" s="507"/>
      <c r="BS57" s="495"/>
      <c r="BT57" s="496"/>
      <c r="BU57" s="496"/>
      <c r="BV57" s="496"/>
      <c r="BW57" s="496"/>
      <c r="BX57" s="496"/>
      <c r="BY57" s="496"/>
      <c r="BZ57" s="496"/>
      <c r="CA57" s="496"/>
      <c r="CB57" s="496"/>
      <c r="CC57" s="496"/>
      <c r="CD57" s="496"/>
      <c r="CE57" s="496"/>
      <c r="CF57" s="496"/>
      <c r="CG57" s="497"/>
      <c r="CH57" s="508"/>
      <c r="CI57" s="502"/>
      <c r="CJ57" s="502"/>
      <c r="CK57" s="502"/>
      <c r="CL57" s="509"/>
      <c r="CM57" s="508"/>
      <c r="CN57" s="502"/>
      <c r="CO57" s="502"/>
      <c r="CP57" s="502"/>
      <c r="CQ57" s="509"/>
      <c r="CR57" s="508"/>
      <c r="CS57" s="502"/>
      <c r="CT57" s="502"/>
      <c r="CU57" s="502"/>
      <c r="CV57" s="509"/>
      <c r="CW57" s="508"/>
      <c r="CX57" s="502"/>
      <c r="CY57" s="502"/>
      <c r="CZ57" s="502"/>
      <c r="DA57" s="509"/>
      <c r="DB57" s="508"/>
      <c r="DC57" s="502"/>
      <c r="DD57" s="502"/>
      <c r="DE57" s="502"/>
      <c r="DF57" s="509"/>
      <c r="DG57" s="508"/>
      <c r="DH57" s="502"/>
      <c r="DI57" s="502"/>
      <c r="DJ57" s="502"/>
      <c r="DK57" s="509"/>
      <c r="DL57" s="508"/>
      <c r="DM57" s="502"/>
      <c r="DN57" s="502"/>
      <c r="DO57" s="502"/>
      <c r="DP57" s="509"/>
      <c r="DQ57" s="508"/>
      <c r="DR57" s="502"/>
      <c r="DS57" s="502"/>
      <c r="DT57" s="502"/>
      <c r="DU57" s="509"/>
      <c r="DV57" s="495"/>
      <c r="DW57" s="496"/>
      <c r="DX57" s="496"/>
      <c r="DY57" s="496"/>
      <c r="DZ57" s="510"/>
      <c r="EA57" s="443"/>
    </row>
    <row r="58" spans="1:131" ht="26.25" customHeight="1" x14ac:dyDescent="0.15">
      <c r="A58" s="494">
        <v>31</v>
      </c>
      <c r="B58" s="495"/>
      <c r="C58" s="496"/>
      <c r="D58" s="496"/>
      <c r="E58" s="496"/>
      <c r="F58" s="496"/>
      <c r="G58" s="496"/>
      <c r="H58" s="496"/>
      <c r="I58" s="496"/>
      <c r="J58" s="496"/>
      <c r="K58" s="496"/>
      <c r="L58" s="496"/>
      <c r="M58" s="496"/>
      <c r="N58" s="496"/>
      <c r="O58" s="496"/>
      <c r="P58" s="497"/>
      <c r="Q58" s="554"/>
      <c r="R58" s="555"/>
      <c r="S58" s="555"/>
      <c r="T58" s="555"/>
      <c r="U58" s="555"/>
      <c r="V58" s="555"/>
      <c r="W58" s="555"/>
      <c r="X58" s="555"/>
      <c r="Y58" s="555"/>
      <c r="Z58" s="555"/>
      <c r="AA58" s="555"/>
      <c r="AB58" s="555"/>
      <c r="AC58" s="555"/>
      <c r="AD58" s="555"/>
      <c r="AE58" s="556"/>
      <c r="AF58" s="501"/>
      <c r="AG58" s="502"/>
      <c r="AH58" s="502"/>
      <c r="AI58" s="502"/>
      <c r="AJ58" s="503"/>
      <c r="AK58" s="557"/>
      <c r="AL58" s="555"/>
      <c r="AM58" s="555"/>
      <c r="AN58" s="555"/>
      <c r="AO58" s="555"/>
      <c r="AP58" s="555"/>
      <c r="AQ58" s="555"/>
      <c r="AR58" s="555"/>
      <c r="AS58" s="555"/>
      <c r="AT58" s="555"/>
      <c r="AU58" s="555"/>
      <c r="AV58" s="555"/>
      <c r="AW58" s="555"/>
      <c r="AX58" s="555"/>
      <c r="AY58" s="555"/>
      <c r="AZ58" s="558"/>
      <c r="BA58" s="558"/>
      <c r="BB58" s="558"/>
      <c r="BC58" s="558"/>
      <c r="BD58" s="558"/>
      <c r="BE58" s="505"/>
      <c r="BF58" s="505"/>
      <c r="BG58" s="505"/>
      <c r="BH58" s="505"/>
      <c r="BI58" s="506"/>
      <c r="BJ58" s="450"/>
      <c r="BK58" s="450"/>
      <c r="BL58" s="450"/>
      <c r="BM58" s="450"/>
      <c r="BN58" s="450"/>
      <c r="BO58" s="536"/>
      <c r="BP58" s="536"/>
      <c r="BQ58" s="494">
        <v>52</v>
      </c>
      <c r="BR58" s="507"/>
      <c r="BS58" s="495"/>
      <c r="BT58" s="496"/>
      <c r="BU58" s="496"/>
      <c r="BV58" s="496"/>
      <c r="BW58" s="496"/>
      <c r="BX58" s="496"/>
      <c r="BY58" s="496"/>
      <c r="BZ58" s="496"/>
      <c r="CA58" s="496"/>
      <c r="CB58" s="496"/>
      <c r="CC58" s="496"/>
      <c r="CD58" s="496"/>
      <c r="CE58" s="496"/>
      <c r="CF58" s="496"/>
      <c r="CG58" s="497"/>
      <c r="CH58" s="508"/>
      <c r="CI58" s="502"/>
      <c r="CJ58" s="502"/>
      <c r="CK58" s="502"/>
      <c r="CL58" s="509"/>
      <c r="CM58" s="508"/>
      <c r="CN58" s="502"/>
      <c r="CO58" s="502"/>
      <c r="CP58" s="502"/>
      <c r="CQ58" s="509"/>
      <c r="CR58" s="508"/>
      <c r="CS58" s="502"/>
      <c r="CT58" s="502"/>
      <c r="CU58" s="502"/>
      <c r="CV58" s="509"/>
      <c r="CW58" s="508"/>
      <c r="CX58" s="502"/>
      <c r="CY58" s="502"/>
      <c r="CZ58" s="502"/>
      <c r="DA58" s="509"/>
      <c r="DB58" s="508"/>
      <c r="DC58" s="502"/>
      <c r="DD58" s="502"/>
      <c r="DE58" s="502"/>
      <c r="DF58" s="509"/>
      <c r="DG58" s="508"/>
      <c r="DH58" s="502"/>
      <c r="DI58" s="502"/>
      <c r="DJ58" s="502"/>
      <c r="DK58" s="509"/>
      <c r="DL58" s="508"/>
      <c r="DM58" s="502"/>
      <c r="DN58" s="502"/>
      <c r="DO58" s="502"/>
      <c r="DP58" s="509"/>
      <c r="DQ58" s="508"/>
      <c r="DR58" s="502"/>
      <c r="DS58" s="502"/>
      <c r="DT58" s="502"/>
      <c r="DU58" s="509"/>
      <c r="DV58" s="495"/>
      <c r="DW58" s="496"/>
      <c r="DX58" s="496"/>
      <c r="DY58" s="496"/>
      <c r="DZ58" s="510"/>
      <c r="EA58" s="443"/>
    </row>
    <row r="59" spans="1:131" ht="26.25" customHeight="1" x14ac:dyDescent="0.15">
      <c r="A59" s="494">
        <v>32</v>
      </c>
      <c r="B59" s="495"/>
      <c r="C59" s="496"/>
      <c r="D59" s="496"/>
      <c r="E59" s="496"/>
      <c r="F59" s="496"/>
      <c r="G59" s="496"/>
      <c r="H59" s="496"/>
      <c r="I59" s="496"/>
      <c r="J59" s="496"/>
      <c r="K59" s="496"/>
      <c r="L59" s="496"/>
      <c r="M59" s="496"/>
      <c r="N59" s="496"/>
      <c r="O59" s="496"/>
      <c r="P59" s="497"/>
      <c r="Q59" s="554"/>
      <c r="R59" s="555"/>
      <c r="S59" s="555"/>
      <c r="T59" s="555"/>
      <c r="U59" s="555"/>
      <c r="V59" s="555"/>
      <c r="W59" s="555"/>
      <c r="X59" s="555"/>
      <c r="Y59" s="555"/>
      <c r="Z59" s="555"/>
      <c r="AA59" s="555"/>
      <c r="AB59" s="555"/>
      <c r="AC59" s="555"/>
      <c r="AD59" s="555"/>
      <c r="AE59" s="556"/>
      <c r="AF59" s="501"/>
      <c r="AG59" s="502"/>
      <c r="AH59" s="502"/>
      <c r="AI59" s="502"/>
      <c r="AJ59" s="503"/>
      <c r="AK59" s="557"/>
      <c r="AL59" s="555"/>
      <c r="AM59" s="555"/>
      <c r="AN59" s="555"/>
      <c r="AO59" s="555"/>
      <c r="AP59" s="555"/>
      <c r="AQ59" s="555"/>
      <c r="AR59" s="555"/>
      <c r="AS59" s="555"/>
      <c r="AT59" s="555"/>
      <c r="AU59" s="555"/>
      <c r="AV59" s="555"/>
      <c r="AW59" s="555"/>
      <c r="AX59" s="555"/>
      <c r="AY59" s="555"/>
      <c r="AZ59" s="558"/>
      <c r="BA59" s="558"/>
      <c r="BB59" s="558"/>
      <c r="BC59" s="558"/>
      <c r="BD59" s="558"/>
      <c r="BE59" s="505"/>
      <c r="BF59" s="505"/>
      <c r="BG59" s="505"/>
      <c r="BH59" s="505"/>
      <c r="BI59" s="506"/>
      <c r="BJ59" s="450"/>
      <c r="BK59" s="450"/>
      <c r="BL59" s="450"/>
      <c r="BM59" s="450"/>
      <c r="BN59" s="450"/>
      <c r="BO59" s="536"/>
      <c r="BP59" s="536"/>
      <c r="BQ59" s="494">
        <v>53</v>
      </c>
      <c r="BR59" s="507"/>
      <c r="BS59" s="495"/>
      <c r="BT59" s="496"/>
      <c r="BU59" s="496"/>
      <c r="BV59" s="496"/>
      <c r="BW59" s="496"/>
      <c r="BX59" s="496"/>
      <c r="BY59" s="496"/>
      <c r="BZ59" s="496"/>
      <c r="CA59" s="496"/>
      <c r="CB59" s="496"/>
      <c r="CC59" s="496"/>
      <c r="CD59" s="496"/>
      <c r="CE59" s="496"/>
      <c r="CF59" s="496"/>
      <c r="CG59" s="497"/>
      <c r="CH59" s="508"/>
      <c r="CI59" s="502"/>
      <c r="CJ59" s="502"/>
      <c r="CK59" s="502"/>
      <c r="CL59" s="509"/>
      <c r="CM59" s="508"/>
      <c r="CN59" s="502"/>
      <c r="CO59" s="502"/>
      <c r="CP59" s="502"/>
      <c r="CQ59" s="509"/>
      <c r="CR59" s="508"/>
      <c r="CS59" s="502"/>
      <c r="CT59" s="502"/>
      <c r="CU59" s="502"/>
      <c r="CV59" s="509"/>
      <c r="CW59" s="508"/>
      <c r="CX59" s="502"/>
      <c r="CY59" s="502"/>
      <c r="CZ59" s="502"/>
      <c r="DA59" s="509"/>
      <c r="DB59" s="508"/>
      <c r="DC59" s="502"/>
      <c r="DD59" s="502"/>
      <c r="DE59" s="502"/>
      <c r="DF59" s="509"/>
      <c r="DG59" s="508"/>
      <c r="DH59" s="502"/>
      <c r="DI59" s="502"/>
      <c r="DJ59" s="502"/>
      <c r="DK59" s="509"/>
      <c r="DL59" s="508"/>
      <c r="DM59" s="502"/>
      <c r="DN59" s="502"/>
      <c r="DO59" s="502"/>
      <c r="DP59" s="509"/>
      <c r="DQ59" s="508"/>
      <c r="DR59" s="502"/>
      <c r="DS59" s="502"/>
      <c r="DT59" s="502"/>
      <c r="DU59" s="509"/>
      <c r="DV59" s="495"/>
      <c r="DW59" s="496"/>
      <c r="DX59" s="496"/>
      <c r="DY59" s="496"/>
      <c r="DZ59" s="510"/>
      <c r="EA59" s="443"/>
    </row>
    <row r="60" spans="1:131" ht="26.25" customHeight="1" x14ac:dyDescent="0.15">
      <c r="A60" s="494">
        <v>33</v>
      </c>
      <c r="B60" s="495"/>
      <c r="C60" s="496"/>
      <c r="D60" s="496"/>
      <c r="E60" s="496"/>
      <c r="F60" s="496"/>
      <c r="G60" s="496"/>
      <c r="H60" s="496"/>
      <c r="I60" s="496"/>
      <c r="J60" s="496"/>
      <c r="K60" s="496"/>
      <c r="L60" s="496"/>
      <c r="M60" s="496"/>
      <c r="N60" s="496"/>
      <c r="O60" s="496"/>
      <c r="P60" s="497"/>
      <c r="Q60" s="554"/>
      <c r="R60" s="555"/>
      <c r="S60" s="555"/>
      <c r="T60" s="555"/>
      <c r="U60" s="555"/>
      <c r="V60" s="555"/>
      <c r="W60" s="555"/>
      <c r="X60" s="555"/>
      <c r="Y60" s="555"/>
      <c r="Z60" s="555"/>
      <c r="AA60" s="555"/>
      <c r="AB60" s="555"/>
      <c r="AC60" s="555"/>
      <c r="AD60" s="555"/>
      <c r="AE60" s="556"/>
      <c r="AF60" s="501"/>
      <c r="AG60" s="502"/>
      <c r="AH60" s="502"/>
      <c r="AI60" s="502"/>
      <c r="AJ60" s="503"/>
      <c r="AK60" s="557"/>
      <c r="AL60" s="555"/>
      <c r="AM60" s="555"/>
      <c r="AN60" s="555"/>
      <c r="AO60" s="555"/>
      <c r="AP60" s="555"/>
      <c r="AQ60" s="555"/>
      <c r="AR60" s="555"/>
      <c r="AS60" s="555"/>
      <c r="AT60" s="555"/>
      <c r="AU60" s="555"/>
      <c r="AV60" s="555"/>
      <c r="AW60" s="555"/>
      <c r="AX60" s="555"/>
      <c r="AY60" s="555"/>
      <c r="AZ60" s="558"/>
      <c r="BA60" s="558"/>
      <c r="BB60" s="558"/>
      <c r="BC60" s="558"/>
      <c r="BD60" s="558"/>
      <c r="BE60" s="505"/>
      <c r="BF60" s="505"/>
      <c r="BG60" s="505"/>
      <c r="BH60" s="505"/>
      <c r="BI60" s="506"/>
      <c r="BJ60" s="450"/>
      <c r="BK60" s="450"/>
      <c r="BL60" s="450"/>
      <c r="BM60" s="450"/>
      <c r="BN60" s="450"/>
      <c r="BO60" s="536"/>
      <c r="BP60" s="536"/>
      <c r="BQ60" s="494">
        <v>54</v>
      </c>
      <c r="BR60" s="507"/>
      <c r="BS60" s="495"/>
      <c r="BT60" s="496"/>
      <c r="BU60" s="496"/>
      <c r="BV60" s="496"/>
      <c r="BW60" s="496"/>
      <c r="BX60" s="496"/>
      <c r="BY60" s="496"/>
      <c r="BZ60" s="496"/>
      <c r="CA60" s="496"/>
      <c r="CB60" s="496"/>
      <c r="CC60" s="496"/>
      <c r="CD60" s="496"/>
      <c r="CE60" s="496"/>
      <c r="CF60" s="496"/>
      <c r="CG60" s="497"/>
      <c r="CH60" s="508"/>
      <c r="CI60" s="502"/>
      <c r="CJ60" s="502"/>
      <c r="CK60" s="502"/>
      <c r="CL60" s="509"/>
      <c r="CM60" s="508"/>
      <c r="CN60" s="502"/>
      <c r="CO60" s="502"/>
      <c r="CP60" s="502"/>
      <c r="CQ60" s="509"/>
      <c r="CR60" s="508"/>
      <c r="CS60" s="502"/>
      <c r="CT60" s="502"/>
      <c r="CU60" s="502"/>
      <c r="CV60" s="509"/>
      <c r="CW60" s="508"/>
      <c r="CX60" s="502"/>
      <c r="CY60" s="502"/>
      <c r="CZ60" s="502"/>
      <c r="DA60" s="509"/>
      <c r="DB60" s="508"/>
      <c r="DC60" s="502"/>
      <c r="DD60" s="502"/>
      <c r="DE60" s="502"/>
      <c r="DF60" s="509"/>
      <c r="DG60" s="508"/>
      <c r="DH60" s="502"/>
      <c r="DI60" s="502"/>
      <c r="DJ60" s="502"/>
      <c r="DK60" s="509"/>
      <c r="DL60" s="508"/>
      <c r="DM60" s="502"/>
      <c r="DN60" s="502"/>
      <c r="DO60" s="502"/>
      <c r="DP60" s="509"/>
      <c r="DQ60" s="508"/>
      <c r="DR60" s="502"/>
      <c r="DS60" s="502"/>
      <c r="DT60" s="502"/>
      <c r="DU60" s="509"/>
      <c r="DV60" s="495"/>
      <c r="DW60" s="496"/>
      <c r="DX60" s="496"/>
      <c r="DY60" s="496"/>
      <c r="DZ60" s="510"/>
      <c r="EA60" s="443"/>
    </row>
    <row r="61" spans="1:131" ht="26.25" customHeight="1" thickBot="1" x14ac:dyDescent="0.2">
      <c r="A61" s="494">
        <v>34</v>
      </c>
      <c r="B61" s="495"/>
      <c r="C61" s="496"/>
      <c r="D61" s="496"/>
      <c r="E61" s="496"/>
      <c r="F61" s="496"/>
      <c r="G61" s="496"/>
      <c r="H61" s="496"/>
      <c r="I61" s="496"/>
      <c r="J61" s="496"/>
      <c r="K61" s="496"/>
      <c r="L61" s="496"/>
      <c r="M61" s="496"/>
      <c r="N61" s="496"/>
      <c r="O61" s="496"/>
      <c r="P61" s="497"/>
      <c r="Q61" s="554"/>
      <c r="R61" s="555"/>
      <c r="S61" s="555"/>
      <c r="T61" s="555"/>
      <c r="U61" s="555"/>
      <c r="V61" s="555"/>
      <c r="W61" s="555"/>
      <c r="X61" s="555"/>
      <c r="Y61" s="555"/>
      <c r="Z61" s="555"/>
      <c r="AA61" s="555"/>
      <c r="AB61" s="555"/>
      <c r="AC61" s="555"/>
      <c r="AD61" s="555"/>
      <c r="AE61" s="556"/>
      <c r="AF61" s="501"/>
      <c r="AG61" s="502"/>
      <c r="AH61" s="502"/>
      <c r="AI61" s="502"/>
      <c r="AJ61" s="503"/>
      <c r="AK61" s="557"/>
      <c r="AL61" s="555"/>
      <c r="AM61" s="555"/>
      <c r="AN61" s="555"/>
      <c r="AO61" s="555"/>
      <c r="AP61" s="555"/>
      <c r="AQ61" s="555"/>
      <c r="AR61" s="555"/>
      <c r="AS61" s="555"/>
      <c r="AT61" s="555"/>
      <c r="AU61" s="555"/>
      <c r="AV61" s="555"/>
      <c r="AW61" s="555"/>
      <c r="AX61" s="555"/>
      <c r="AY61" s="555"/>
      <c r="AZ61" s="558"/>
      <c r="BA61" s="558"/>
      <c r="BB61" s="558"/>
      <c r="BC61" s="558"/>
      <c r="BD61" s="558"/>
      <c r="BE61" s="505"/>
      <c r="BF61" s="505"/>
      <c r="BG61" s="505"/>
      <c r="BH61" s="505"/>
      <c r="BI61" s="506"/>
      <c r="BJ61" s="450"/>
      <c r="BK61" s="450"/>
      <c r="BL61" s="450"/>
      <c r="BM61" s="450"/>
      <c r="BN61" s="450"/>
      <c r="BO61" s="536"/>
      <c r="BP61" s="536"/>
      <c r="BQ61" s="494">
        <v>55</v>
      </c>
      <c r="BR61" s="507"/>
      <c r="BS61" s="495"/>
      <c r="BT61" s="496"/>
      <c r="BU61" s="496"/>
      <c r="BV61" s="496"/>
      <c r="BW61" s="496"/>
      <c r="BX61" s="496"/>
      <c r="BY61" s="496"/>
      <c r="BZ61" s="496"/>
      <c r="CA61" s="496"/>
      <c r="CB61" s="496"/>
      <c r="CC61" s="496"/>
      <c r="CD61" s="496"/>
      <c r="CE61" s="496"/>
      <c r="CF61" s="496"/>
      <c r="CG61" s="497"/>
      <c r="CH61" s="508"/>
      <c r="CI61" s="502"/>
      <c r="CJ61" s="502"/>
      <c r="CK61" s="502"/>
      <c r="CL61" s="509"/>
      <c r="CM61" s="508"/>
      <c r="CN61" s="502"/>
      <c r="CO61" s="502"/>
      <c r="CP61" s="502"/>
      <c r="CQ61" s="509"/>
      <c r="CR61" s="508"/>
      <c r="CS61" s="502"/>
      <c r="CT61" s="502"/>
      <c r="CU61" s="502"/>
      <c r="CV61" s="509"/>
      <c r="CW61" s="508"/>
      <c r="CX61" s="502"/>
      <c r="CY61" s="502"/>
      <c r="CZ61" s="502"/>
      <c r="DA61" s="509"/>
      <c r="DB61" s="508"/>
      <c r="DC61" s="502"/>
      <c r="DD61" s="502"/>
      <c r="DE61" s="502"/>
      <c r="DF61" s="509"/>
      <c r="DG61" s="508"/>
      <c r="DH61" s="502"/>
      <c r="DI61" s="502"/>
      <c r="DJ61" s="502"/>
      <c r="DK61" s="509"/>
      <c r="DL61" s="508"/>
      <c r="DM61" s="502"/>
      <c r="DN61" s="502"/>
      <c r="DO61" s="502"/>
      <c r="DP61" s="509"/>
      <c r="DQ61" s="508"/>
      <c r="DR61" s="502"/>
      <c r="DS61" s="502"/>
      <c r="DT61" s="502"/>
      <c r="DU61" s="509"/>
      <c r="DV61" s="495"/>
      <c r="DW61" s="496"/>
      <c r="DX61" s="496"/>
      <c r="DY61" s="496"/>
      <c r="DZ61" s="510"/>
      <c r="EA61" s="443"/>
    </row>
    <row r="62" spans="1:131" ht="26.25" customHeight="1" x14ac:dyDescent="0.15">
      <c r="A62" s="494">
        <v>35</v>
      </c>
      <c r="B62" s="495"/>
      <c r="C62" s="496"/>
      <c r="D62" s="496"/>
      <c r="E62" s="496"/>
      <c r="F62" s="496"/>
      <c r="G62" s="496"/>
      <c r="H62" s="496"/>
      <c r="I62" s="496"/>
      <c r="J62" s="496"/>
      <c r="K62" s="496"/>
      <c r="L62" s="496"/>
      <c r="M62" s="496"/>
      <c r="N62" s="496"/>
      <c r="O62" s="496"/>
      <c r="P62" s="497"/>
      <c r="Q62" s="554"/>
      <c r="R62" s="555"/>
      <c r="S62" s="555"/>
      <c r="T62" s="555"/>
      <c r="U62" s="555"/>
      <c r="V62" s="555"/>
      <c r="W62" s="555"/>
      <c r="X62" s="555"/>
      <c r="Y62" s="555"/>
      <c r="Z62" s="555"/>
      <c r="AA62" s="555"/>
      <c r="AB62" s="555"/>
      <c r="AC62" s="555"/>
      <c r="AD62" s="555"/>
      <c r="AE62" s="556"/>
      <c r="AF62" s="501"/>
      <c r="AG62" s="502"/>
      <c r="AH62" s="502"/>
      <c r="AI62" s="502"/>
      <c r="AJ62" s="503"/>
      <c r="AK62" s="557"/>
      <c r="AL62" s="555"/>
      <c r="AM62" s="555"/>
      <c r="AN62" s="555"/>
      <c r="AO62" s="555"/>
      <c r="AP62" s="555"/>
      <c r="AQ62" s="555"/>
      <c r="AR62" s="555"/>
      <c r="AS62" s="555"/>
      <c r="AT62" s="555"/>
      <c r="AU62" s="555"/>
      <c r="AV62" s="555"/>
      <c r="AW62" s="555"/>
      <c r="AX62" s="555"/>
      <c r="AY62" s="555"/>
      <c r="AZ62" s="558"/>
      <c r="BA62" s="558"/>
      <c r="BB62" s="558"/>
      <c r="BC62" s="558"/>
      <c r="BD62" s="558"/>
      <c r="BE62" s="505"/>
      <c r="BF62" s="505"/>
      <c r="BG62" s="505"/>
      <c r="BH62" s="505"/>
      <c r="BI62" s="506"/>
      <c r="BJ62" s="559" t="s">
        <v>392</v>
      </c>
      <c r="BK62" s="517"/>
      <c r="BL62" s="517"/>
      <c r="BM62" s="517"/>
      <c r="BN62" s="518"/>
      <c r="BO62" s="536"/>
      <c r="BP62" s="536"/>
      <c r="BQ62" s="494">
        <v>56</v>
      </c>
      <c r="BR62" s="507"/>
      <c r="BS62" s="495"/>
      <c r="BT62" s="496"/>
      <c r="BU62" s="496"/>
      <c r="BV62" s="496"/>
      <c r="BW62" s="496"/>
      <c r="BX62" s="496"/>
      <c r="BY62" s="496"/>
      <c r="BZ62" s="496"/>
      <c r="CA62" s="496"/>
      <c r="CB62" s="496"/>
      <c r="CC62" s="496"/>
      <c r="CD62" s="496"/>
      <c r="CE62" s="496"/>
      <c r="CF62" s="496"/>
      <c r="CG62" s="497"/>
      <c r="CH62" s="508"/>
      <c r="CI62" s="502"/>
      <c r="CJ62" s="502"/>
      <c r="CK62" s="502"/>
      <c r="CL62" s="509"/>
      <c r="CM62" s="508"/>
      <c r="CN62" s="502"/>
      <c r="CO62" s="502"/>
      <c r="CP62" s="502"/>
      <c r="CQ62" s="509"/>
      <c r="CR62" s="508"/>
      <c r="CS62" s="502"/>
      <c r="CT62" s="502"/>
      <c r="CU62" s="502"/>
      <c r="CV62" s="509"/>
      <c r="CW62" s="508"/>
      <c r="CX62" s="502"/>
      <c r="CY62" s="502"/>
      <c r="CZ62" s="502"/>
      <c r="DA62" s="509"/>
      <c r="DB62" s="508"/>
      <c r="DC62" s="502"/>
      <c r="DD62" s="502"/>
      <c r="DE62" s="502"/>
      <c r="DF62" s="509"/>
      <c r="DG62" s="508"/>
      <c r="DH62" s="502"/>
      <c r="DI62" s="502"/>
      <c r="DJ62" s="502"/>
      <c r="DK62" s="509"/>
      <c r="DL62" s="508"/>
      <c r="DM62" s="502"/>
      <c r="DN62" s="502"/>
      <c r="DO62" s="502"/>
      <c r="DP62" s="509"/>
      <c r="DQ62" s="508"/>
      <c r="DR62" s="502"/>
      <c r="DS62" s="502"/>
      <c r="DT62" s="502"/>
      <c r="DU62" s="509"/>
      <c r="DV62" s="495"/>
      <c r="DW62" s="496"/>
      <c r="DX62" s="496"/>
      <c r="DY62" s="496"/>
      <c r="DZ62" s="510"/>
      <c r="EA62" s="443"/>
    </row>
    <row r="63" spans="1:131" ht="26.25" customHeight="1" thickBot="1" x14ac:dyDescent="0.2">
      <c r="A63" s="519" t="s">
        <v>358</v>
      </c>
      <c r="B63" s="520" t="s">
        <v>393</v>
      </c>
      <c r="C63" s="521"/>
      <c r="D63" s="521"/>
      <c r="E63" s="521"/>
      <c r="F63" s="521"/>
      <c r="G63" s="521"/>
      <c r="H63" s="521"/>
      <c r="I63" s="521"/>
      <c r="J63" s="521"/>
      <c r="K63" s="521"/>
      <c r="L63" s="521"/>
      <c r="M63" s="521"/>
      <c r="N63" s="521"/>
      <c r="O63" s="521"/>
      <c r="P63" s="522"/>
      <c r="Q63" s="560"/>
      <c r="R63" s="529"/>
      <c r="S63" s="529"/>
      <c r="T63" s="529"/>
      <c r="U63" s="529"/>
      <c r="V63" s="529"/>
      <c r="W63" s="529"/>
      <c r="X63" s="529"/>
      <c r="Y63" s="529"/>
      <c r="Z63" s="529"/>
      <c r="AA63" s="529"/>
      <c r="AB63" s="529"/>
      <c r="AC63" s="529"/>
      <c r="AD63" s="529"/>
      <c r="AE63" s="561"/>
      <c r="AF63" s="526">
        <v>3209</v>
      </c>
      <c r="AG63" s="524"/>
      <c r="AH63" s="524"/>
      <c r="AI63" s="524"/>
      <c r="AJ63" s="527"/>
      <c r="AK63" s="528"/>
      <c r="AL63" s="529"/>
      <c r="AM63" s="529"/>
      <c r="AN63" s="529"/>
      <c r="AO63" s="529"/>
      <c r="AP63" s="524" t="s">
        <v>394</v>
      </c>
      <c r="AQ63" s="524"/>
      <c r="AR63" s="524"/>
      <c r="AS63" s="524"/>
      <c r="AT63" s="524"/>
      <c r="AU63" s="524" t="s">
        <v>395</v>
      </c>
      <c r="AV63" s="524"/>
      <c r="AW63" s="524"/>
      <c r="AX63" s="524"/>
      <c r="AY63" s="524"/>
      <c r="AZ63" s="562"/>
      <c r="BA63" s="562"/>
      <c r="BB63" s="562"/>
      <c r="BC63" s="562"/>
      <c r="BD63" s="562"/>
      <c r="BE63" s="530"/>
      <c r="BF63" s="530"/>
      <c r="BG63" s="530"/>
      <c r="BH63" s="530"/>
      <c r="BI63" s="531"/>
      <c r="BJ63" s="532" t="s">
        <v>64</v>
      </c>
      <c r="BK63" s="533"/>
      <c r="BL63" s="533"/>
      <c r="BM63" s="533"/>
      <c r="BN63" s="534"/>
      <c r="BO63" s="536"/>
      <c r="BP63" s="536"/>
      <c r="BQ63" s="494">
        <v>57</v>
      </c>
      <c r="BR63" s="507"/>
      <c r="BS63" s="495"/>
      <c r="BT63" s="496"/>
      <c r="BU63" s="496"/>
      <c r="BV63" s="496"/>
      <c r="BW63" s="496"/>
      <c r="BX63" s="496"/>
      <c r="BY63" s="496"/>
      <c r="BZ63" s="496"/>
      <c r="CA63" s="496"/>
      <c r="CB63" s="496"/>
      <c r="CC63" s="496"/>
      <c r="CD63" s="496"/>
      <c r="CE63" s="496"/>
      <c r="CF63" s="496"/>
      <c r="CG63" s="497"/>
      <c r="CH63" s="508"/>
      <c r="CI63" s="502"/>
      <c r="CJ63" s="502"/>
      <c r="CK63" s="502"/>
      <c r="CL63" s="509"/>
      <c r="CM63" s="508"/>
      <c r="CN63" s="502"/>
      <c r="CO63" s="502"/>
      <c r="CP63" s="502"/>
      <c r="CQ63" s="509"/>
      <c r="CR63" s="508"/>
      <c r="CS63" s="502"/>
      <c r="CT63" s="502"/>
      <c r="CU63" s="502"/>
      <c r="CV63" s="509"/>
      <c r="CW63" s="508"/>
      <c r="CX63" s="502"/>
      <c r="CY63" s="502"/>
      <c r="CZ63" s="502"/>
      <c r="DA63" s="509"/>
      <c r="DB63" s="508"/>
      <c r="DC63" s="502"/>
      <c r="DD63" s="502"/>
      <c r="DE63" s="502"/>
      <c r="DF63" s="509"/>
      <c r="DG63" s="508"/>
      <c r="DH63" s="502"/>
      <c r="DI63" s="502"/>
      <c r="DJ63" s="502"/>
      <c r="DK63" s="509"/>
      <c r="DL63" s="508"/>
      <c r="DM63" s="502"/>
      <c r="DN63" s="502"/>
      <c r="DO63" s="502"/>
      <c r="DP63" s="509"/>
      <c r="DQ63" s="508"/>
      <c r="DR63" s="502"/>
      <c r="DS63" s="502"/>
      <c r="DT63" s="502"/>
      <c r="DU63" s="509"/>
      <c r="DV63" s="495"/>
      <c r="DW63" s="496"/>
      <c r="DX63" s="496"/>
      <c r="DY63" s="496"/>
      <c r="DZ63" s="510"/>
      <c r="EA63" s="443"/>
    </row>
    <row r="64" spans="1:131" ht="26.25" customHeight="1" x14ac:dyDescent="0.15">
      <c r="A64" s="536"/>
      <c r="B64" s="536"/>
      <c r="C64" s="536"/>
      <c r="D64" s="536"/>
      <c r="E64" s="536"/>
      <c r="F64" s="536"/>
      <c r="G64" s="536"/>
      <c r="H64" s="536"/>
      <c r="I64" s="536"/>
      <c r="J64" s="536"/>
      <c r="K64" s="536"/>
      <c r="L64" s="536"/>
      <c r="M64" s="536"/>
      <c r="N64" s="536"/>
      <c r="O64" s="536"/>
      <c r="P64" s="536"/>
      <c r="Q64" s="536"/>
      <c r="R64" s="536"/>
      <c r="S64" s="536"/>
      <c r="T64" s="536"/>
      <c r="U64" s="536"/>
      <c r="V64" s="536"/>
      <c r="W64" s="536"/>
      <c r="X64" s="536"/>
      <c r="Y64" s="536"/>
      <c r="Z64" s="536"/>
      <c r="AA64" s="536"/>
      <c r="AB64" s="536"/>
      <c r="AC64" s="536"/>
      <c r="AD64" s="536"/>
      <c r="AE64" s="536"/>
      <c r="AF64" s="536"/>
      <c r="AG64" s="536"/>
      <c r="AH64" s="536"/>
      <c r="AI64" s="536"/>
      <c r="AJ64" s="536"/>
      <c r="AK64" s="536"/>
      <c r="AL64" s="536"/>
      <c r="AM64" s="536"/>
      <c r="AN64" s="536"/>
      <c r="AO64" s="536"/>
      <c r="AP64" s="536"/>
      <c r="AQ64" s="536"/>
      <c r="AR64" s="536"/>
      <c r="AS64" s="536"/>
      <c r="AT64" s="536"/>
      <c r="AU64" s="536"/>
      <c r="AV64" s="536"/>
      <c r="AW64" s="536"/>
      <c r="AX64" s="536"/>
      <c r="AY64" s="536"/>
      <c r="AZ64" s="536"/>
      <c r="BA64" s="536"/>
      <c r="BB64" s="536"/>
      <c r="BC64" s="536"/>
      <c r="BD64" s="536"/>
      <c r="BE64" s="536"/>
      <c r="BF64" s="536"/>
      <c r="BG64" s="536"/>
      <c r="BH64" s="536"/>
      <c r="BI64" s="536"/>
      <c r="BJ64" s="536"/>
      <c r="BK64" s="536"/>
      <c r="BL64" s="536"/>
      <c r="BM64" s="536"/>
      <c r="BN64" s="536"/>
      <c r="BO64" s="536"/>
      <c r="BP64" s="536"/>
      <c r="BQ64" s="494">
        <v>58</v>
      </c>
      <c r="BR64" s="507"/>
      <c r="BS64" s="495"/>
      <c r="BT64" s="496"/>
      <c r="BU64" s="496"/>
      <c r="BV64" s="496"/>
      <c r="BW64" s="496"/>
      <c r="BX64" s="496"/>
      <c r="BY64" s="496"/>
      <c r="BZ64" s="496"/>
      <c r="CA64" s="496"/>
      <c r="CB64" s="496"/>
      <c r="CC64" s="496"/>
      <c r="CD64" s="496"/>
      <c r="CE64" s="496"/>
      <c r="CF64" s="496"/>
      <c r="CG64" s="497"/>
      <c r="CH64" s="508"/>
      <c r="CI64" s="502"/>
      <c r="CJ64" s="502"/>
      <c r="CK64" s="502"/>
      <c r="CL64" s="509"/>
      <c r="CM64" s="508"/>
      <c r="CN64" s="502"/>
      <c r="CO64" s="502"/>
      <c r="CP64" s="502"/>
      <c r="CQ64" s="509"/>
      <c r="CR64" s="508"/>
      <c r="CS64" s="502"/>
      <c r="CT64" s="502"/>
      <c r="CU64" s="502"/>
      <c r="CV64" s="509"/>
      <c r="CW64" s="508"/>
      <c r="CX64" s="502"/>
      <c r="CY64" s="502"/>
      <c r="CZ64" s="502"/>
      <c r="DA64" s="509"/>
      <c r="DB64" s="508"/>
      <c r="DC64" s="502"/>
      <c r="DD64" s="502"/>
      <c r="DE64" s="502"/>
      <c r="DF64" s="509"/>
      <c r="DG64" s="508"/>
      <c r="DH64" s="502"/>
      <c r="DI64" s="502"/>
      <c r="DJ64" s="502"/>
      <c r="DK64" s="509"/>
      <c r="DL64" s="508"/>
      <c r="DM64" s="502"/>
      <c r="DN64" s="502"/>
      <c r="DO64" s="502"/>
      <c r="DP64" s="509"/>
      <c r="DQ64" s="508"/>
      <c r="DR64" s="502"/>
      <c r="DS64" s="502"/>
      <c r="DT64" s="502"/>
      <c r="DU64" s="509"/>
      <c r="DV64" s="495"/>
      <c r="DW64" s="496"/>
      <c r="DX64" s="496"/>
      <c r="DY64" s="496"/>
      <c r="DZ64" s="510"/>
      <c r="EA64" s="443"/>
    </row>
    <row r="65" spans="1:131" ht="26.25" customHeight="1" thickBot="1" x14ac:dyDescent="0.2">
      <c r="A65" s="450" t="s">
        <v>396</v>
      </c>
      <c r="B65" s="450"/>
      <c r="C65" s="450"/>
      <c r="D65" s="450"/>
      <c r="E65" s="450"/>
      <c r="F65" s="450"/>
      <c r="G65" s="450"/>
      <c r="H65" s="450"/>
      <c r="I65" s="450"/>
      <c r="J65" s="450"/>
      <c r="K65" s="450"/>
      <c r="L65" s="450"/>
      <c r="M65" s="450"/>
      <c r="N65" s="450"/>
      <c r="O65" s="450"/>
      <c r="P65" s="450"/>
      <c r="Q65" s="450"/>
      <c r="R65" s="450"/>
      <c r="S65" s="450"/>
      <c r="T65" s="450"/>
      <c r="U65" s="450"/>
      <c r="V65" s="450"/>
      <c r="W65" s="450"/>
      <c r="X65" s="450"/>
      <c r="Y65" s="450"/>
      <c r="Z65" s="450"/>
      <c r="AA65" s="450"/>
      <c r="AB65" s="450"/>
      <c r="AC65" s="450"/>
      <c r="AD65" s="450"/>
      <c r="AE65" s="450"/>
      <c r="AF65" s="450"/>
      <c r="AG65" s="450"/>
      <c r="AH65" s="450"/>
      <c r="AI65" s="450"/>
      <c r="AJ65" s="450"/>
      <c r="AK65" s="450"/>
      <c r="AL65" s="450"/>
      <c r="AM65" s="450"/>
      <c r="AN65" s="450"/>
      <c r="AO65" s="450"/>
      <c r="AP65" s="450"/>
      <c r="AQ65" s="450"/>
      <c r="AR65" s="450"/>
      <c r="AS65" s="450"/>
      <c r="AT65" s="450"/>
      <c r="AU65" s="450"/>
      <c r="AV65" s="450"/>
      <c r="AW65" s="450"/>
      <c r="AX65" s="450"/>
      <c r="AY65" s="450"/>
      <c r="AZ65" s="450"/>
      <c r="BA65" s="450"/>
      <c r="BB65" s="450"/>
      <c r="BC65" s="450"/>
      <c r="BD65" s="450"/>
      <c r="BE65" s="536"/>
      <c r="BF65" s="536"/>
      <c r="BG65" s="536"/>
      <c r="BH65" s="536"/>
      <c r="BI65" s="536"/>
      <c r="BJ65" s="536"/>
      <c r="BK65" s="536"/>
      <c r="BL65" s="536"/>
      <c r="BM65" s="536"/>
      <c r="BN65" s="536"/>
      <c r="BO65" s="536"/>
      <c r="BP65" s="536"/>
      <c r="BQ65" s="494">
        <v>59</v>
      </c>
      <c r="BR65" s="507"/>
      <c r="BS65" s="495"/>
      <c r="BT65" s="496"/>
      <c r="BU65" s="496"/>
      <c r="BV65" s="496"/>
      <c r="BW65" s="496"/>
      <c r="BX65" s="496"/>
      <c r="BY65" s="496"/>
      <c r="BZ65" s="496"/>
      <c r="CA65" s="496"/>
      <c r="CB65" s="496"/>
      <c r="CC65" s="496"/>
      <c r="CD65" s="496"/>
      <c r="CE65" s="496"/>
      <c r="CF65" s="496"/>
      <c r="CG65" s="497"/>
      <c r="CH65" s="508"/>
      <c r="CI65" s="502"/>
      <c r="CJ65" s="502"/>
      <c r="CK65" s="502"/>
      <c r="CL65" s="509"/>
      <c r="CM65" s="508"/>
      <c r="CN65" s="502"/>
      <c r="CO65" s="502"/>
      <c r="CP65" s="502"/>
      <c r="CQ65" s="509"/>
      <c r="CR65" s="508"/>
      <c r="CS65" s="502"/>
      <c r="CT65" s="502"/>
      <c r="CU65" s="502"/>
      <c r="CV65" s="509"/>
      <c r="CW65" s="508"/>
      <c r="CX65" s="502"/>
      <c r="CY65" s="502"/>
      <c r="CZ65" s="502"/>
      <c r="DA65" s="509"/>
      <c r="DB65" s="508"/>
      <c r="DC65" s="502"/>
      <c r="DD65" s="502"/>
      <c r="DE65" s="502"/>
      <c r="DF65" s="509"/>
      <c r="DG65" s="508"/>
      <c r="DH65" s="502"/>
      <c r="DI65" s="502"/>
      <c r="DJ65" s="502"/>
      <c r="DK65" s="509"/>
      <c r="DL65" s="508"/>
      <c r="DM65" s="502"/>
      <c r="DN65" s="502"/>
      <c r="DO65" s="502"/>
      <c r="DP65" s="509"/>
      <c r="DQ65" s="508"/>
      <c r="DR65" s="502"/>
      <c r="DS65" s="502"/>
      <c r="DT65" s="502"/>
      <c r="DU65" s="509"/>
      <c r="DV65" s="495"/>
      <c r="DW65" s="496"/>
      <c r="DX65" s="496"/>
      <c r="DY65" s="496"/>
      <c r="DZ65" s="510"/>
      <c r="EA65" s="443"/>
    </row>
    <row r="66" spans="1:131" ht="26.25" customHeight="1" x14ac:dyDescent="0.15">
      <c r="A66" s="454" t="s">
        <v>397</v>
      </c>
      <c r="B66" s="455"/>
      <c r="C66" s="455"/>
      <c r="D66" s="455"/>
      <c r="E66" s="455"/>
      <c r="F66" s="455"/>
      <c r="G66" s="455"/>
      <c r="H66" s="455"/>
      <c r="I66" s="455"/>
      <c r="J66" s="455"/>
      <c r="K66" s="455"/>
      <c r="L66" s="455"/>
      <c r="M66" s="455"/>
      <c r="N66" s="455"/>
      <c r="O66" s="455"/>
      <c r="P66" s="456"/>
      <c r="Q66" s="457" t="s">
        <v>365</v>
      </c>
      <c r="R66" s="458"/>
      <c r="S66" s="458"/>
      <c r="T66" s="458"/>
      <c r="U66" s="459"/>
      <c r="V66" s="457" t="s">
        <v>366</v>
      </c>
      <c r="W66" s="458"/>
      <c r="X66" s="458"/>
      <c r="Y66" s="458"/>
      <c r="Z66" s="459"/>
      <c r="AA66" s="457" t="s">
        <v>367</v>
      </c>
      <c r="AB66" s="458"/>
      <c r="AC66" s="458"/>
      <c r="AD66" s="458"/>
      <c r="AE66" s="459"/>
      <c r="AF66" s="563" t="s">
        <v>368</v>
      </c>
      <c r="AG66" s="538"/>
      <c r="AH66" s="538"/>
      <c r="AI66" s="538"/>
      <c r="AJ66" s="564"/>
      <c r="AK66" s="457" t="s">
        <v>369</v>
      </c>
      <c r="AL66" s="455"/>
      <c r="AM66" s="455"/>
      <c r="AN66" s="455"/>
      <c r="AO66" s="456"/>
      <c r="AP66" s="457" t="s">
        <v>370</v>
      </c>
      <c r="AQ66" s="458"/>
      <c r="AR66" s="458"/>
      <c r="AS66" s="458"/>
      <c r="AT66" s="459"/>
      <c r="AU66" s="457" t="s">
        <v>398</v>
      </c>
      <c r="AV66" s="458"/>
      <c r="AW66" s="458"/>
      <c r="AX66" s="458"/>
      <c r="AY66" s="459"/>
      <c r="AZ66" s="457" t="s">
        <v>305</v>
      </c>
      <c r="BA66" s="458"/>
      <c r="BB66" s="458"/>
      <c r="BC66" s="458"/>
      <c r="BD66" s="461"/>
      <c r="BE66" s="536"/>
      <c r="BF66" s="536"/>
      <c r="BG66" s="536"/>
      <c r="BH66" s="536"/>
      <c r="BI66" s="536"/>
      <c r="BJ66" s="536"/>
      <c r="BK66" s="536"/>
      <c r="BL66" s="536"/>
      <c r="BM66" s="536"/>
      <c r="BN66" s="536"/>
      <c r="BO66" s="536"/>
      <c r="BP66" s="536"/>
      <c r="BQ66" s="494">
        <v>60</v>
      </c>
      <c r="BR66" s="565"/>
      <c r="BS66" s="566"/>
      <c r="BT66" s="567"/>
      <c r="BU66" s="567"/>
      <c r="BV66" s="567"/>
      <c r="BW66" s="567"/>
      <c r="BX66" s="567"/>
      <c r="BY66" s="567"/>
      <c r="BZ66" s="567"/>
      <c r="CA66" s="567"/>
      <c r="CB66" s="567"/>
      <c r="CC66" s="567"/>
      <c r="CD66" s="567"/>
      <c r="CE66" s="567"/>
      <c r="CF66" s="567"/>
      <c r="CG66" s="568"/>
      <c r="CH66" s="569"/>
      <c r="CI66" s="570"/>
      <c r="CJ66" s="570"/>
      <c r="CK66" s="570"/>
      <c r="CL66" s="571"/>
      <c r="CM66" s="569"/>
      <c r="CN66" s="570"/>
      <c r="CO66" s="570"/>
      <c r="CP66" s="570"/>
      <c r="CQ66" s="571"/>
      <c r="CR66" s="569"/>
      <c r="CS66" s="570"/>
      <c r="CT66" s="570"/>
      <c r="CU66" s="570"/>
      <c r="CV66" s="571"/>
      <c r="CW66" s="569"/>
      <c r="CX66" s="570"/>
      <c r="CY66" s="570"/>
      <c r="CZ66" s="570"/>
      <c r="DA66" s="571"/>
      <c r="DB66" s="569"/>
      <c r="DC66" s="570"/>
      <c r="DD66" s="570"/>
      <c r="DE66" s="570"/>
      <c r="DF66" s="571"/>
      <c r="DG66" s="569"/>
      <c r="DH66" s="570"/>
      <c r="DI66" s="570"/>
      <c r="DJ66" s="570"/>
      <c r="DK66" s="571"/>
      <c r="DL66" s="569"/>
      <c r="DM66" s="570"/>
      <c r="DN66" s="570"/>
      <c r="DO66" s="570"/>
      <c r="DP66" s="571"/>
      <c r="DQ66" s="569"/>
      <c r="DR66" s="570"/>
      <c r="DS66" s="570"/>
      <c r="DT66" s="570"/>
      <c r="DU66" s="571"/>
      <c r="DV66" s="566"/>
      <c r="DW66" s="567"/>
      <c r="DX66" s="567"/>
      <c r="DY66" s="567"/>
      <c r="DZ66" s="572"/>
      <c r="EA66" s="443"/>
    </row>
    <row r="67" spans="1:131" ht="26.25" customHeight="1" thickBot="1" x14ac:dyDescent="0.2">
      <c r="A67" s="465"/>
      <c r="B67" s="466"/>
      <c r="C67" s="466"/>
      <c r="D67" s="466"/>
      <c r="E67" s="466"/>
      <c r="F67" s="466"/>
      <c r="G67" s="466"/>
      <c r="H67" s="466"/>
      <c r="I67" s="466"/>
      <c r="J67" s="466"/>
      <c r="K67" s="466"/>
      <c r="L67" s="466"/>
      <c r="M67" s="466"/>
      <c r="N67" s="466"/>
      <c r="O67" s="466"/>
      <c r="P67" s="467"/>
      <c r="Q67" s="468"/>
      <c r="R67" s="469"/>
      <c r="S67" s="469"/>
      <c r="T67" s="469"/>
      <c r="U67" s="470"/>
      <c r="V67" s="468"/>
      <c r="W67" s="469"/>
      <c r="X67" s="469"/>
      <c r="Y67" s="469"/>
      <c r="Z67" s="470"/>
      <c r="AA67" s="468"/>
      <c r="AB67" s="469"/>
      <c r="AC67" s="469"/>
      <c r="AD67" s="469"/>
      <c r="AE67" s="470"/>
      <c r="AF67" s="573"/>
      <c r="AG67" s="541"/>
      <c r="AH67" s="541"/>
      <c r="AI67" s="541"/>
      <c r="AJ67" s="574"/>
      <c r="AK67" s="575"/>
      <c r="AL67" s="466"/>
      <c r="AM67" s="466"/>
      <c r="AN67" s="466"/>
      <c r="AO67" s="467"/>
      <c r="AP67" s="468"/>
      <c r="AQ67" s="469"/>
      <c r="AR67" s="469"/>
      <c r="AS67" s="469"/>
      <c r="AT67" s="470"/>
      <c r="AU67" s="468"/>
      <c r="AV67" s="469"/>
      <c r="AW67" s="469"/>
      <c r="AX67" s="469"/>
      <c r="AY67" s="470"/>
      <c r="AZ67" s="468"/>
      <c r="BA67" s="469"/>
      <c r="BB67" s="469"/>
      <c r="BC67" s="469"/>
      <c r="BD67" s="472"/>
      <c r="BE67" s="536"/>
      <c r="BF67" s="536"/>
      <c r="BG67" s="536"/>
      <c r="BH67" s="536"/>
      <c r="BI67" s="536"/>
      <c r="BJ67" s="536"/>
      <c r="BK67" s="536"/>
      <c r="BL67" s="536"/>
      <c r="BM67" s="536"/>
      <c r="BN67" s="536"/>
      <c r="BO67" s="536"/>
      <c r="BP67" s="536"/>
      <c r="BQ67" s="494">
        <v>61</v>
      </c>
      <c r="BR67" s="565"/>
      <c r="BS67" s="566"/>
      <c r="BT67" s="567"/>
      <c r="BU67" s="567"/>
      <c r="BV67" s="567"/>
      <c r="BW67" s="567"/>
      <c r="BX67" s="567"/>
      <c r="BY67" s="567"/>
      <c r="BZ67" s="567"/>
      <c r="CA67" s="567"/>
      <c r="CB67" s="567"/>
      <c r="CC67" s="567"/>
      <c r="CD67" s="567"/>
      <c r="CE67" s="567"/>
      <c r="CF67" s="567"/>
      <c r="CG67" s="568"/>
      <c r="CH67" s="569"/>
      <c r="CI67" s="570"/>
      <c r="CJ67" s="570"/>
      <c r="CK67" s="570"/>
      <c r="CL67" s="571"/>
      <c r="CM67" s="569"/>
      <c r="CN67" s="570"/>
      <c r="CO67" s="570"/>
      <c r="CP67" s="570"/>
      <c r="CQ67" s="571"/>
      <c r="CR67" s="569"/>
      <c r="CS67" s="570"/>
      <c r="CT67" s="570"/>
      <c r="CU67" s="570"/>
      <c r="CV67" s="571"/>
      <c r="CW67" s="569"/>
      <c r="CX67" s="570"/>
      <c r="CY67" s="570"/>
      <c r="CZ67" s="570"/>
      <c r="DA67" s="571"/>
      <c r="DB67" s="569"/>
      <c r="DC67" s="570"/>
      <c r="DD67" s="570"/>
      <c r="DE67" s="570"/>
      <c r="DF67" s="571"/>
      <c r="DG67" s="569"/>
      <c r="DH67" s="570"/>
      <c r="DI67" s="570"/>
      <c r="DJ67" s="570"/>
      <c r="DK67" s="571"/>
      <c r="DL67" s="569"/>
      <c r="DM67" s="570"/>
      <c r="DN67" s="570"/>
      <c r="DO67" s="570"/>
      <c r="DP67" s="571"/>
      <c r="DQ67" s="569"/>
      <c r="DR67" s="570"/>
      <c r="DS67" s="570"/>
      <c r="DT67" s="570"/>
      <c r="DU67" s="571"/>
      <c r="DV67" s="566"/>
      <c r="DW67" s="567"/>
      <c r="DX67" s="567"/>
      <c r="DY67" s="567"/>
      <c r="DZ67" s="572"/>
      <c r="EA67" s="443"/>
    </row>
    <row r="68" spans="1:131" ht="26.25" customHeight="1" thickTop="1" x14ac:dyDescent="0.15">
      <c r="A68" s="476">
        <v>1</v>
      </c>
      <c r="B68" s="477" t="s">
        <v>399</v>
      </c>
      <c r="C68" s="478"/>
      <c r="D68" s="478"/>
      <c r="E68" s="478"/>
      <c r="F68" s="478"/>
      <c r="G68" s="478"/>
      <c r="H68" s="478"/>
      <c r="I68" s="478"/>
      <c r="J68" s="478"/>
      <c r="K68" s="478"/>
      <c r="L68" s="478"/>
      <c r="M68" s="478"/>
      <c r="N68" s="478"/>
      <c r="O68" s="478"/>
      <c r="P68" s="479"/>
      <c r="Q68" s="480" t="s">
        <v>400</v>
      </c>
      <c r="R68" s="481"/>
      <c r="S68" s="481"/>
      <c r="T68" s="481"/>
      <c r="U68" s="481"/>
      <c r="V68" s="481" t="s">
        <v>401</v>
      </c>
      <c r="W68" s="481"/>
      <c r="X68" s="481"/>
      <c r="Y68" s="481"/>
      <c r="Z68" s="481"/>
      <c r="AA68" s="481" t="s">
        <v>402</v>
      </c>
      <c r="AB68" s="481"/>
      <c r="AC68" s="481"/>
      <c r="AD68" s="481"/>
      <c r="AE68" s="481"/>
      <c r="AF68" s="481" t="s">
        <v>402</v>
      </c>
      <c r="AG68" s="481"/>
      <c r="AH68" s="481"/>
      <c r="AI68" s="481"/>
      <c r="AJ68" s="481"/>
      <c r="AK68" s="481" t="s">
        <v>403</v>
      </c>
      <c r="AL68" s="481"/>
      <c r="AM68" s="481"/>
      <c r="AN68" s="481"/>
      <c r="AO68" s="481"/>
      <c r="AP68" s="481" t="s">
        <v>404</v>
      </c>
      <c r="AQ68" s="481"/>
      <c r="AR68" s="481"/>
      <c r="AS68" s="481"/>
      <c r="AT68" s="481"/>
      <c r="AU68" s="481" t="s">
        <v>405</v>
      </c>
      <c r="AV68" s="481"/>
      <c r="AW68" s="481"/>
      <c r="AX68" s="481"/>
      <c r="AY68" s="481"/>
      <c r="AZ68" s="487"/>
      <c r="BA68" s="487"/>
      <c r="BB68" s="487"/>
      <c r="BC68" s="487"/>
      <c r="BD68" s="488"/>
      <c r="BE68" s="536"/>
      <c r="BF68" s="536"/>
      <c r="BG68" s="536"/>
      <c r="BH68" s="536"/>
      <c r="BI68" s="536"/>
      <c r="BJ68" s="536"/>
      <c r="BK68" s="536"/>
      <c r="BL68" s="536"/>
      <c r="BM68" s="536"/>
      <c r="BN68" s="536"/>
      <c r="BO68" s="536"/>
      <c r="BP68" s="536"/>
      <c r="BQ68" s="494">
        <v>62</v>
      </c>
      <c r="BR68" s="565"/>
      <c r="BS68" s="566"/>
      <c r="BT68" s="567"/>
      <c r="BU68" s="567"/>
      <c r="BV68" s="567"/>
      <c r="BW68" s="567"/>
      <c r="BX68" s="567"/>
      <c r="BY68" s="567"/>
      <c r="BZ68" s="567"/>
      <c r="CA68" s="567"/>
      <c r="CB68" s="567"/>
      <c r="CC68" s="567"/>
      <c r="CD68" s="567"/>
      <c r="CE68" s="567"/>
      <c r="CF68" s="567"/>
      <c r="CG68" s="568"/>
      <c r="CH68" s="569"/>
      <c r="CI68" s="570"/>
      <c r="CJ68" s="570"/>
      <c r="CK68" s="570"/>
      <c r="CL68" s="571"/>
      <c r="CM68" s="569"/>
      <c r="CN68" s="570"/>
      <c r="CO68" s="570"/>
      <c r="CP68" s="570"/>
      <c r="CQ68" s="571"/>
      <c r="CR68" s="569"/>
      <c r="CS68" s="570"/>
      <c r="CT68" s="570"/>
      <c r="CU68" s="570"/>
      <c r="CV68" s="571"/>
      <c r="CW68" s="569"/>
      <c r="CX68" s="570"/>
      <c r="CY68" s="570"/>
      <c r="CZ68" s="570"/>
      <c r="DA68" s="571"/>
      <c r="DB68" s="569"/>
      <c r="DC68" s="570"/>
      <c r="DD68" s="570"/>
      <c r="DE68" s="570"/>
      <c r="DF68" s="571"/>
      <c r="DG68" s="569"/>
      <c r="DH68" s="570"/>
      <c r="DI68" s="570"/>
      <c r="DJ68" s="570"/>
      <c r="DK68" s="571"/>
      <c r="DL68" s="569"/>
      <c r="DM68" s="570"/>
      <c r="DN68" s="570"/>
      <c r="DO68" s="570"/>
      <c r="DP68" s="571"/>
      <c r="DQ68" s="569"/>
      <c r="DR68" s="570"/>
      <c r="DS68" s="570"/>
      <c r="DT68" s="570"/>
      <c r="DU68" s="571"/>
      <c r="DV68" s="566"/>
      <c r="DW68" s="567"/>
      <c r="DX68" s="567"/>
      <c r="DY68" s="567"/>
      <c r="DZ68" s="572"/>
      <c r="EA68" s="443"/>
    </row>
    <row r="69" spans="1:131" ht="26.25" customHeight="1" x14ac:dyDescent="0.15">
      <c r="A69" s="494">
        <v>2</v>
      </c>
      <c r="B69" s="495" t="s">
        <v>406</v>
      </c>
      <c r="C69" s="496"/>
      <c r="D69" s="496"/>
      <c r="E69" s="496"/>
      <c r="F69" s="496"/>
      <c r="G69" s="496"/>
      <c r="H69" s="496"/>
      <c r="I69" s="496"/>
      <c r="J69" s="496"/>
      <c r="K69" s="496"/>
      <c r="L69" s="496"/>
      <c r="M69" s="496"/>
      <c r="N69" s="496"/>
      <c r="O69" s="496"/>
      <c r="P69" s="497"/>
      <c r="Q69" s="498" t="s">
        <v>407</v>
      </c>
      <c r="R69" s="499"/>
      <c r="S69" s="499"/>
      <c r="T69" s="499"/>
      <c r="U69" s="499"/>
      <c r="V69" s="499" t="s">
        <v>408</v>
      </c>
      <c r="W69" s="499"/>
      <c r="X69" s="499"/>
      <c r="Y69" s="499"/>
      <c r="Z69" s="499"/>
      <c r="AA69" s="499">
        <v>-995</v>
      </c>
      <c r="AB69" s="499"/>
      <c r="AC69" s="499"/>
      <c r="AD69" s="499"/>
      <c r="AE69" s="499"/>
      <c r="AF69" s="499" t="s">
        <v>409</v>
      </c>
      <c r="AG69" s="499"/>
      <c r="AH69" s="499"/>
      <c r="AI69" s="499"/>
      <c r="AJ69" s="499"/>
      <c r="AK69" s="499" t="s">
        <v>64</v>
      </c>
      <c r="AL69" s="499"/>
      <c r="AM69" s="499"/>
      <c r="AN69" s="499"/>
      <c r="AO69" s="499"/>
      <c r="AP69" s="499" t="s">
        <v>410</v>
      </c>
      <c r="AQ69" s="499"/>
      <c r="AR69" s="499"/>
      <c r="AS69" s="499"/>
      <c r="AT69" s="499"/>
      <c r="AU69" s="499" t="s">
        <v>64</v>
      </c>
      <c r="AV69" s="499"/>
      <c r="AW69" s="499"/>
      <c r="AX69" s="499"/>
      <c r="AY69" s="499"/>
      <c r="AZ69" s="505"/>
      <c r="BA69" s="505"/>
      <c r="BB69" s="505"/>
      <c r="BC69" s="505"/>
      <c r="BD69" s="506"/>
      <c r="BE69" s="536"/>
      <c r="BF69" s="536"/>
      <c r="BG69" s="536"/>
      <c r="BH69" s="536"/>
      <c r="BI69" s="536"/>
      <c r="BJ69" s="536"/>
      <c r="BK69" s="536"/>
      <c r="BL69" s="536"/>
      <c r="BM69" s="536"/>
      <c r="BN69" s="536"/>
      <c r="BO69" s="536"/>
      <c r="BP69" s="536"/>
      <c r="BQ69" s="494">
        <v>63</v>
      </c>
      <c r="BR69" s="565"/>
      <c r="BS69" s="566"/>
      <c r="BT69" s="567"/>
      <c r="BU69" s="567"/>
      <c r="BV69" s="567"/>
      <c r="BW69" s="567"/>
      <c r="BX69" s="567"/>
      <c r="BY69" s="567"/>
      <c r="BZ69" s="567"/>
      <c r="CA69" s="567"/>
      <c r="CB69" s="567"/>
      <c r="CC69" s="567"/>
      <c r="CD69" s="567"/>
      <c r="CE69" s="567"/>
      <c r="CF69" s="567"/>
      <c r="CG69" s="568"/>
      <c r="CH69" s="569"/>
      <c r="CI69" s="570"/>
      <c r="CJ69" s="570"/>
      <c r="CK69" s="570"/>
      <c r="CL69" s="571"/>
      <c r="CM69" s="569"/>
      <c r="CN69" s="570"/>
      <c r="CO69" s="570"/>
      <c r="CP69" s="570"/>
      <c r="CQ69" s="571"/>
      <c r="CR69" s="569"/>
      <c r="CS69" s="570"/>
      <c r="CT69" s="570"/>
      <c r="CU69" s="570"/>
      <c r="CV69" s="571"/>
      <c r="CW69" s="569"/>
      <c r="CX69" s="570"/>
      <c r="CY69" s="570"/>
      <c r="CZ69" s="570"/>
      <c r="DA69" s="571"/>
      <c r="DB69" s="569"/>
      <c r="DC69" s="570"/>
      <c r="DD69" s="570"/>
      <c r="DE69" s="570"/>
      <c r="DF69" s="571"/>
      <c r="DG69" s="569"/>
      <c r="DH69" s="570"/>
      <c r="DI69" s="570"/>
      <c r="DJ69" s="570"/>
      <c r="DK69" s="571"/>
      <c r="DL69" s="569"/>
      <c r="DM69" s="570"/>
      <c r="DN69" s="570"/>
      <c r="DO69" s="570"/>
      <c r="DP69" s="571"/>
      <c r="DQ69" s="569"/>
      <c r="DR69" s="570"/>
      <c r="DS69" s="570"/>
      <c r="DT69" s="570"/>
      <c r="DU69" s="571"/>
      <c r="DV69" s="566"/>
      <c r="DW69" s="567"/>
      <c r="DX69" s="567"/>
      <c r="DY69" s="567"/>
      <c r="DZ69" s="572"/>
      <c r="EA69" s="443"/>
    </row>
    <row r="70" spans="1:131" ht="26.25" customHeight="1" x14ac:dyDescent="0.15">
      <c r="A70" s="494">
        <v>3</v>
      </c>
      <c r="B70" s="495" t="s">
        <v>411</v>
      </c>
      <c r="C70" s="496"/>
      <c r="D70" s="496"/>
      <c r="E70" s="496"/>
      <c r="F70" s="496"/>
      <c r="G70" s="496"/>
      <c r="H70" s="496"/>
      <c r="I70" s="496"/>
      <c r="J70" s="496"/>
      <c r="K70" s="496"/>
      <c r="L70" s="496"/>
      <c r="M70" s="496"/>
      <c r="N70" s="496"/>
      <c r="O70" s="496"/>
      <c r="P70" s="497"/>
      <c r="Q70" s="498" t="s">
        <v>412</v>
      </c>
      <c r="R70" s="499"/>
      <c r="S70" s="499"/>
      <c r="T70" s="499"/>
      <c r="U70" s="499"/>
      <c r="V70" s="499" t="s">
        <v>413</v>
      </c>
      <c r="W70" s="499"/>
      <c r="X70" s="499"/>
      <c r="Y70" s="499"/>
      <c r="Z70" s="499"/>
      <c r="AA70" s="499" t="s">
        <v>414</v>
      </c>
      <c r="AB70" s="499"/>
      <c r="AC70" s="499"/>
      <c r="AD70" s="499"/>
      <c r="AE70" s="499"/>
      <c r="AF70" s="499" t="s">
        <v>414</v>
      </c>
      <c r="AG70" s="499"/>
      <c r="AH70" s="499"/>
      <c r="AI70" s="499"/>
      <c r="AJ70" s="499"/>
      <c r="AK70" s="499" t="s">
        <v>415</v>
      </c>
      <c r="AL70" s="499"/>
      <c r="AM70" s="499"/>
      <c r="AN70" s="499"/>
      <c r="AO70" s="499"/>
      <c r="AP70" s="499" t="s">
        <v>64</v>
      </c>
      <c r="AQ70" s="499"/>
      <c r="AR70" s="499"/>
      <c r="AS70" s="499"/>
      <c r="AT70" s="499"/>
      <c r="AU70" s="499" t="s">
        <v>64</v>
      </c>
      <c r="AV70" s="499"/>
      <c r="AW70" s="499"/>
      <c r="AX70" s="499"/>
      <c r="AY70" s="499"/>
      <c r="AZ70" s="505"/>
      <c r="BA70" s="505"/>
      <c r="BB70" s="505"/>
      <c r="BC70" s="505"/>
      <c r="BD70" s="506"/>
      <c r="BE70" s="536"/>
      <c r="BF70" s="536"/>
      <c r="BG70" s="536"/>
      <c r="BH70" s="536"/>
      <c r="BI70" s="536"/>
      <c r="BJ70" s="536"/>
      <c r="BK70" s="536"/>
      <c r="BL70" s="536"/>
      <c r="BM70" s="536"/>
      <c r="BN70" s="536"/>
      <c r="BO70" s="536"/>
      <c r="BP70" s="536"/>
      <c r="BQ70" s="494">
        <v>64</v>
      </c>
      <c r="BR70" s="565"/>
      <c r="BS70" s="566"/>
      <c r="BT70" s="567"/>
      <c r="BU70" s="567"/>
      <c r="BV70" s="567"/>
      <c r="BW70" s="567"/>
      <c r="BX70" s="567"/>
      <c r="BY70" s="567"/>
      <c r="BZ70" s="567"/>
      <c r="CA70" s="567"/>
      <c r="CB70" s="567"/>
      <c r="CC70" s="567"/>
      <c r="CD70" s="567"/>
      <c r="CE70" s="567"/>
      <c r="CF70" s="567"/>
      <c r="CG70" s="568"/>
      <c r="CH70" s="569"/>
      <c r="CI70" s="570"/>
      <c r="CJ70" s="570"/>
      <c r="CK70" s="570"/>
      <c r="CL70" s="571"/>
      <c r="CM70" s="569"/>
      <c r="CN70" s="570"/>
      <c r="CO70" s="570"/>
      <c r="CP70" s="570"/>
      <c r="CQ70" s="571"/>
      <c r="CR70" s="569"/>
      <c r="CS70" s="570"/>
      <c r="CT70" s="570"/>
      <c r="CU70" s="570"/>
      <c r="CV70" s="571"/>
      <c r="CW70" s="569"/>
      <c r="CX70" s="570"/>
      <c r="CY70" s="570"/>
      <c r="CZ70" s="570"/>
      <c r="DA70" s="571"/>
      <c r="DB70" s="569"/>
      <c r="DC70" s="570"/>
      <c r="DD70" s="570"/>
      <c r="DE70" s="570"/>
      <c r="DF70" s="571"/>
      <c r="DG70" s="569"/>
      <c r="DH70" s="570"/>
      <c r="DI70" s="570"/>
      <c r="DJ70" s="570"/>
      <c r="DK70" s="571"/>
      <c r="DL70" s="569"/>
      <c r="DM70" s="570"/>
      <c r="DN70" s="570"/>
      <c r="DO70" s="570"/>
      <c r="DP70" s="571"/>
      <c r="DQ70" s="569"/>
      <c r="DR70" s="570"/>
      <c r="DS70" s="570"/>
      <c r="DT70" s="570"/>
      <c r="DU70" s="571"/>
      <c r="DV70" s="566"/>
      <c r="DW70" s="567"/>
      <c r="DX70" s="567"/>
      <c r="DY70" s="567"/>
      <c r="DZ70" s="572"/>
      <c r="EA70" s="443"/>
    </row>
    <row r="71" spans="1:131" ht="26.25" customHeight="1" x14ac:dyDescent="0.15">
      <c r="A71" s="494">
        <v>4</v>
      </c>
      <c r="B71" s="495" t="s">
        <v>416</v>
      </c>
      <c r="C71" s="496"/>
      <c r="D71" s="496"/>
      <c r="E71" s="496"/>
      <c r="F71" s="496"/>
      <c r="G71" s="496"/>
      <c r="H71" s="496"/>
      <c r="I71" s="496"/>
      <c r="J71" s="496"/>
      <c r="K71" s="496"/>
      <c r="L71" s="496"/>
      <c r="M71" s="496"/>
      <c r="N71" s="496"/>
      <c r="O71" s="496"/>
      <c r="P71" s="497"/>
      <c r="Q71" s="498" t="s">
        <v>417</v>
      </c>
      <c r="R71" s="499"/>
      <c r="S71" s="499"/>
      <c r="T71" s="499"/>
      <c r="U71" s="499"/>
      <c r="V71" s="499" t="s">
        <v>418</v>
      </c>
      <c r="W71" s="499"/>
      <c r="X71" s="499"/>
      <c r="Y71" s="499"/>
      <c r="Z71" s="499"/>
      <c r="AA71" s="499" t="s">
        <v>419</v>
      </c>
      <c r="AB71" s="499"/>
      <c r="AC71" s="499"/>
      <c r="AD71" s="499"/>
      <c r="AE71" s="499"/>
      <c r="AF71" s="499" t="s">
        <v>419</v>
      </c>
      <c r="AG71" s="499"/>
      <c r="AH71" s="499"/>
      <c r="AI71" s="499"/>
      <c r="AJ71" s="499"/>
      <c r="AK71" s="499" t="s">
        <v>348</v>
      </c>
      <c r="AL71" s="499"/>
      <c r="AM71" s="499"/>
      <c r="AN71" s="499"/>
      <c r="AO71" s="499"/>
      <c r="AP71" s="499" t="s">
        <v>64</v>
      </c>
      <c r="AQ71" s="499"/>
      <c r="AR71" s="499"/>
      <c r="AS71" s="499"/>
      <c r="AT71" s="499"/>
      <c r="AU71" s="499" t="s">
        <v>64</v>
      </c>
      <c r="AV71" s="499"/>
      <c r="AW71" s="499"/>
      <c r="AX71" s="499"/>
      <c r="AY71" s="499"/>
      <c r="AZ71" s="505"/>
      <c r="BA71" s="505"/>
      <c r="BB71" s="505"/>
      <c r="BC71" s="505"/>
      <c r="BD71" s="506"/>
      <c r="BE71" s="536"/>
      <c r="BF71" s="536"/>
      <c r="BG71" s="536"/>
      <c r="BH71" s="536"/>
      <c r="BI71" s="536"/>
      <c r="BJ71" s="536"/>
      <c r="BK71" s="536"/>
      <c r="BL71" s="536"/>
      <c r="BM71" s="536"/>
      <c r="BN71" s="536"/>
      <c r="BO71" s="536"/>
      <c r="BP71" s="536"/>
      <c r="BQ71" s="494">
        <v>65</v>
      </c>
      <c r="BR71" s="565"/>
      <c r="BS71" s="566"/>
      <c r="BT71" s="567"/>
      <c r="BU71" s="567"/>
      <c r="BV71" s="567"/>
      <c r="BW71" s="567"/>
      <c r="BX71" s="567"/>
      <c r="BY71" s="567"/>
      <c r="BZ71" s="567"/>
      <c r="CA71" s="567"/>
      <c r="CB71" s="567"/>
      <c r="CC71" s="567"/>
      <c r="CD71" s="567"/>
      <c r="CE71" s="567"/>
      <c r="CF71" s="567"/>
      <c r="CG71" s="568"/>
      <c r="CH71" s="569"/>
      <c r="CI71" s="570"/>
      <c r="CJ71" s="570"/>
      <c r="CK71" s="570"/>
      <c r="CL71" s="571"/>
      <c r="CM71" s="569"/>
      <c r="CN71" s="570"/>
      <c r="CO71" s="570"/>
      <c r="CP71" s="570"/>
      <c r="CQ71" s="571"/>
      <c r="CR71" s="569"/>
      <c r="CS71" s="570"/>
      <c r="CT71" s="570"/>
      <c r="CU71" s="570"/>
      <c r="CV71" s="571"/>
      <c r="CW71" s="569"/>
      <c r="CX71" s="570"/>
      <c r="CY71" s="570"/>
      <c r="CZ71" s="570"/>
      <c r="DA71" s="571"/>
      <c r="DB71" s="569"/>
      <c r="DC71" s="570"/>
      <c r="DD71" s="570"/>
      <c r="DE71" s="570"/>
      <c r="DF71" s="571"/>
      <c r="DG71" s="569"/>
      <c r="DH71" s="570"/>
      <c r="DI71" s="570"/>
      <c r="DJ71" s="570"/>
      <c r="DK71" s="571"/>
      <c r="DL71" s="569"/>
      <c r="DM71" s="570"/>
      <c r="DN71" s="570"/>
      <c r="DO71" s="570"/>
      <c r="DP71" s="571"/>
      <c r="DQ71" s="569"/>
      <c r="DR71" s="570"/>
      <c r="DS71" s="570"/>
      <c r="DT71" s="570"/>
      <c r="DU71" s="571"/>
      <c r="DV71" s="566"/>
      <c r="DW71" s="567"/>
      <c r="DX71" s="567"/>
      <c r="DY71" s="567"/>
      <c r="DZ71" s="572"/>
      <c r="EA71" s="443"/>
    </row>
    <row r="72" spans="1:131" ht="26.25" customHeight="1" x14ac:dyDescent="0.15">
      <c r="A72" s="494">
        <v>5</v>
      </c>
      <c r="B72" s="495" t="s">
        <v>420</v>
      </c>
      <c r="C72" s="496"/>
      <c r="D72" s="496"/>
      <c r="E72" s="496"/>
      <c r="F72" s="496"/>
      <c r="G72" s="496"/>
      <c r="H72" s="496"/>
      <c r="I72" s="496"/>
      <c r="J72" s="496"/>
      <c r="K72" s="496"/>
      <c r="L72" s="496"/>
      <c r="M72" s="496"/>
      <c r="N72" s="496"/>
      <c r="O72" s="496"/>
      <c r="P72" s="497"/>
      <c r="Q72" s="498" t="s">
        <v>421</v>
      </c>
      <c r="R72" s="499"/>
      <c r="S72" s="499"/>
      <c r="T72" s="499"/>
      <c r="U72" s="499"/>
      <c r="V72" s="499" t="s">
        <v>422</v>
      </c>
      <c r="W72" s="499"/>
      <c r="X72" s="499"/>
      <c r="Y72" s="499"/>
      <c r="Z72" s="499"/>
      <c r="AA72" s="499" t="s">
        <v>329</v>
      </c>
      <c r="AB72" s="499"/>
      <c r="AC72" s="499"/>
      <c r="AD72" s="499"/>
      <c r="AE72" s="499"/>
      <c r="AF72" s="499" t="s">
        <v>329</v>
      </c>
      <c r="AG72" s="499"/>
      <c r="AH72" s="499"/>
      <c r="AI72" s="499"/>
      <c r="AJ72" s="499"/>
      <c r="AK72" s="499">
        <v>2</v>
      </c>
      <c r="AL72" s="499"/>
      <c r="AM72" s="499"/>
      <c r="AN72" s="499"/>
      <c r="AO72" s="499"/>
      <c r="AP72" s="499" t="s">
        <v>64</v>
      </c>
      <c r="AQ72" s="499"/>
      <c r="AR72" s="499"/>
      <c r="AS72" s="499"/>
      <c r="AT72" s="499"/>
      <c r="AU72" s="499" t="s">
        <v>64</v>
      </c>
      <c r="AV72" s="499"/>
      <c r="AW72" s="499"/>
      <c r="AX72" s="499"/>
      <c r="AY72" s="499"/>
      <c r="AZ72" s="505"/>
      <c r="BA72" s="505"/>
      <c r="BB72" s="505"/>
      <c r="BC72" s="505"/>
      <c r="BD72" s="506"/>
      <c r="BE72" s="536"/>
      <c r="BF72" s="536"/>
      <c r="BG72" s="536"/>
      <c r="BH72" s="536"/>
      <c r="BI72" s="536"/>
      <c r="BJ72" s="536"/>
      <c r="BK72" s="536"/>
      <c r="BL72" s="536"/>
      <c r="BM72" s="536"/>
      <c r="BN72" s="536"/>
      <c r="BO72" s="536"/>
      <c r="BP72" s="536"/>
      <c r="BQ72" s="494">
        <v>66</v>
      </c>
      <c r="BR72" s="565"/>
      <c r="BS72" s="566"/>
      <c r="BT72" s="567"/>
      <c r="BU72" s="567"/>
      <c r="BV72" s="567"/>
      <c r="BW72" s="567"/>
      <c r="BX72" s="567"/>
      <c r="BY72" s="567"/>
      <c r="BZ72" s="567"/>
      <c r="CA72" s="567"/>
      <c r="CB72" s="567"/>
      <c r="CC72" s="567"/>
      <c r="CD72" s="567"/>
      <c r="CE72" s="567"/>
      <c r="CF72" s="567"/>
      <c r="CG72" s="568"/>
      <c r="CH72" s="569"/>
      <c r="CI72" s="570"/>
      <c r="CJ72" s="570"/>
      <c r="CK72" s="570"/>
      <c r="CL72" s="571"/>
      <c r="CM72" s="569"/>
      <c r="CN72" s="570"/>
      <c r="CO72" s="570"/>
      <c r="CP72" s="570"/>
      <c r="CQ72" s="571"/>
      <c r="CR72" s="569"/>
      <c r="CS72" s="570"/>
      <c r="CT72" s="570"/>
      <c r="CU72" s="570"/>
      <c r="CV72" s="571"/>
      <c r="CW72" s="569"/>
      <c r="CX72" s="570"/>
      <c r="CY72" s="570"/>
      <c r="CZ72" s="570"/>
      <c r="DA72" s="571"/>
      <c r="DB72" s="569"/>
      <c r="DC72" s="570"/>
      <c r="DD72" s="570"/>
      <c r="DE72" s="570"/>
      <c r="DF72" s="571"/>
      <c r="DG72" s="569"/>
      <c r="DH72" s="570"/>
      <c r="DI72" s="570"/>
      <c r="DJ72" s="570"/>
      <c r="DK72" s="571"/>
      <c r="DL72" s="569"/>
      <c r="DM72" s="570"/>
      <c r="DN72" s="570"/>
      <c r="DO72" s="570"/>
      <c r="DP72" s="571"/>
      <c r="DQ72" s="569"/>
      <c r="DR72" s="570"/>
      <c r="DS72" s="570"/>
      <c r="DT72" s="570"/>
      <c r="DU72" s="571"/>
      <c r="DV72" s="566"/>
      <c r="DW72" s="567"/>
      <c r="DX72" s="567"/>
      <c r="DY72" s="567"/>
      <c r="DZ72" s="572"/>
      <c r="EA72" s="443"/>
    </row>
    <row r="73" spans="1:131" ht="26.25" customHeight="1" x14ac:dyDescent="0.15">
      <c r="A73" s="494">
        <v>6</v>
      </c>
      <c r="B73" s="495" t="s">
        <v>423</v>
      </c>
      <c r="C73" s="496"/>
      <c r="D73" s="496"/>
      <c r="E73" s="496"/>
      <c r="F73" s="496"/>
      <c r="G73" s="496"/>
      <c r="H73" s="496"/>
      <c r="I73" s="496"/>
      <c r="J73" s="496"/>
      <c r="K73" s="496"/>
      <c r="L73" s="496"/>
      <c r="M73" s="496"/>
      <c r="N73" s="496"/>
      <c r="O73" s="496"/>
      <c r="P73" s="497"/>
      <c r="Q73" s="498" t="s">
        <v>424</v>
      </c>
      <c r="R73" s="499"/>
      <c r="S73" s="499"/>
      <c r="T73" s="499"/>
      <c r="U73" s="499"/>
      <c r="V73" s="499" t="s">
        <v>425</v>
      </c>
      <c r="W73" s="499"/>
      <c r="X73" s="499"/>
      <c r="Y73" s="499"/>
      <c r="Z73" s="499"/>
      <c r="AA73" s="499" t="s">
        <v>348</v>
      </c>
      <c r="AB73" s="499"/>
      <c r="AC73" s="499"/>
      <c r="AD73" s="499"/>
      <c r="AE73" s="499"/>
      <c r="AF73" s="499" t="s">
        <v>348</v>
      </c>
      <c r="AG73" s="499"/>
      <c r="AH73" s="499"/>
      <c r="AI73" s="499"/>
      <c r="AJ73" s="499"/>
      <c r="AK73" s="499" t="s">
        <v>426</v>
      </c>
      <c r="AL73" s="499"/>
      <c r="AM73" s="499"/>
      <c r="AN73" s="499"/>
      <c r="AO73" s="499"/>
      <c r="AP73" s="499" t="s">
        <v>64</v>
      </c>
      <c r="AQ73" s="499"/>
      <c r="AR73" s="499"/>
      <c r="AS73" s="499"/>
      <c r="AT73" s="499"/>
      <c r="AU73" s="499" t="s">
        <v>64</v>
      </c>
      <c r="AV73" s="499"/>
      <c r="AW73" s="499"/>
      <c r="AX73" s="499"/>
      <c r="AY73" s="499"/>
      <c r="AZ73" s="505"/>
      <c r="BA73" s="505"/>
      <c r="BB73" s="505"/>
      <c r="BC73" s="505"/>
      <c r="BD73" s="506"/>
      <c r="BE73" s="536"/>
      <c r="BF73" s="536"/>
      <c r="BG73" s="536"/>
      <c r="BH73" s="536"/>
      <c r="BI73" s="536"/>
      <c r="BJ73" s="536"/>
      <c r="BK73" s="536"/>
      <c r="BL73" s="536"/>
      <c r="BM73" s="536"/>
      <c r="BN73" s="536"/>
      <c r="BO73" s="536"/>
      <c r="BP73" s="536"/>
      <c r="BQ73" s="494">
        <v>67</v>
      </c>
      <c r="BR73" s="565"/>
      <c r="BS73" s="566"/>
      <c r="BT73" s="567"/>
      <c r="BU73" s="567"/>
      <c r="BV73" s="567"/>
      <c r="BW73" s="567"/>
      <c r="BX73" s="567"/>
      <c r="BY73" s="567"/>
      <c r="BZ73" s="567"/>
      <c r="CA73" s="567"/>
      <c r="CB73" s="567"/>
      <c r="CC73" s="567"/>
      <c r="CD73" s="567"/>
      <c r="CE73" s="567"/>
      <c r="CF73" s="567"/>
      <c r="CG73" s="568"/>
      <c r="CH73" s="569"/>
      <c r="CI73" s="570"/>
      <c r="CJ73" s="570"/>
      <c r="CK73" s="570"/>
      <c r="CL73" s="571"/>
      <c r="CM73" s="569"/>
      <c r="CN73" s="570"/>
      <c r="CO73" s="570"/>
      <c r="CP73" s="570"/>
      <c r="CQ73" s="571"/>
      <c r="CR73" s="569"/>
      <c r="CS73" s="570"/>
      <c r="CT73" s="570"/>
      <c r="CU73" s="570"/>
      <c r="CV73" s="571"/>
      <c r="CW73" s="569"/>
      <c r="CX73" s="570"/>
      <c r="CY73" s="570"/>
      <c r="CZ73" s="570"/>
      <c r="DA73" s="571"/>
      <c r="DB73" s="569"/>
      <c r="DC73" s="570"/>
      <c r="DD73" s="570"/>
      <c r="DE73" s="570"/>
      <c r="DF73" s="571"/>
      <c r="DG73" s="569"/>
      <c r="DH73" s="570"/>
      <c r="DI73" s="570"/>
      <c r="DJ73" s="570"/>
      <c r="DK73" s="571"/>
      <c r="DL73" s="569"/>
      <c r="DM73" s="570"/>
      <c r="DN73" s="570"/>
      <c r="DO73" s="570"/>
      <c r="DP73" s="571"/>
      <c r="DQ73" s="569"/>
      <c r="DR73" s="570"/>
      <c r="DS73" s="570"/>
      <c r="DT73" s="570"/>
      <c r="DU73" s="571"/>
      <c r="DV73" s="566"/>
      <c r="DW73" s="567"/>
      <c r="DX73" s="567"/>
      <c r="DY73" s="567"/>
      <c r="DZ73" s="572"/>
      <c r="EA73" s="443"/>
    </row>
    <row r="74" spans="1:131" ht="26.25" customHeight="1" x14ac:dyDescent="0.15">
      <c r="A74" s="494">
        <v>7</v>
      </c>
      <c r="B74" s="495" t="s">
        <v>427</v>
      </c>
      <c r="C74" s="496"/>
      <c r="D74" s="496"/>
      <c r="E74" s="496"/>
      <c r="F74" s="496"/>
      <c r="G74" s="496"/>
      <c r="H74" s="496"/>
      <c r="I74" s="496"/>
      <c r="J74" s="496"/>
      <c r="K74" s="496"/>
      <c r="L74" s="496"/>
      <c r="M74" s="496"/>
      <c r="N74" s="496"/>
      <c r="O74" s="496"/>
      <c r="P74" s="497"/>
      <c r="Q74" s="498" t="s">
        <v>428</v>
      </c>
      <c r="R74" s="499"/>
      <c r="S74" s="499"/>
      <c r="T74" s="499"/>
      <c r="U74" s="499"/>
      <c r="V74" s="499" t="s">
        <v>429</v>
      </c>
      <c r="W74" s="499"/>
      <c r="X74" s="499"/>
      <c r="Y74" s="499"/>
      <c r="Z74" s="499"/>
      <c r="AA74" s="499" t="s">
        <v>430</v>
      </c>
      <c r="AB74" s="499"/>
      <c r="AC74" s="499"/>
      <c r="AD74" s="499"/>
      <c r="AE74" s="499"/>
      <c r="AF74" s="499" t="s">
        <v>430</v>
      </c>
      <c r="AG74" s="499"/>
      <c r="AH74" s="499"/>
      <c r="AI74" s="499"/>
      <c r="AJ74" s="499"/>
      <c r="AK74" s="499" t="s">
        <v>431</v>
      </c>
      <c r="AL74" s="499"/>
      <c r="AM74" s="499"/>
      <c r="AN74" s="499"/>
      <c r="AO74" s="499"/>
      <c r="AP74" s="499" t="s">
        <v>64</v>
      </c>
      <c r="AQ74" s="499"/>
      <c r="AR74" s="499"/>
      <c r="AS74" s="499"/>
      <c r="AT74" s="499"/>
      <c r="AU74" s="499" t="s">
        <v>64</v>
      </c>
      <c r="AV74" s="499"/>
      <c r="AW74" s="499"/>
      <c r="AX74" s="499"/>
      <c r="AY74" s="499"/>
      <c r="AZ74" s="505"/>
      <c r="BA74" s="505"/>
      <c r="BB74" s="505"/>
      <c r="BC74" s="505"/>
      <c r="BD74" s="506"/>
      <c r="BE74" s="536"/>
      <c r="BF74" s="536"/>
      <c r="BG74" s="536"/>
      <c r="BH74" s="536"/>
      <c r="BI74" s="536"/>
      <c r="BJ74" s="536"/>
      <c r="BK74" s="536"/>
      <c r="BL74" s="536"/>
      <c r="BM74" s="536"/>
      <c r="BN74" s="536"/>
      <c r="BO74" s="536"/>
      <c r="BP74" s="536"/>
      <c r="BQ74" s="494">
        <v>68</v>
      </c>
      <c r="BR74" s="565"/>
      <c r="BS74" s="566"/>
      <c r="BT74" s="567"/>
      <c r="BU74" s="567"/>
      <c r="BV74" s="567"/>
      <c r="BW74" s="567"/>
      <c r="BX74" s="567"/>
      <c r="BY74" s="567"/>
      <c r="BZ74" s="567"/>
      <c r="CA74" s="567"/>
      <c r="CB74" s="567"/>
      <c r="CC74" s="567"/>
      <c r="CD74" s="567"/>
      <c r="CE74" s="567"/>
      <c r="CF74" s="567"/>
      <c r="CG74" s="568"/>
      <c r="CH74" s="569"/>
      <c r="CI74" s="570"/>
      <c r="CJ74" s="570"/>
      <c r="CK74" s="570"/>
      <c r="CL74" s="571"/>
      <c r="CM74" s="569"/>
      <c r="CN74" s="570"/>
      <c r="CO74" s="570"/>
      <c r="CP74" s="570"/>
      <c r="CQ74" s="571"/>
      <c r="CR74" s="569"/>
      <c r="CS74" s="570"/>
      <c r="CT74" s="570"/>
      <c r="CU74" s="570"/>
      <c r="CV74" s="571"/>
      <c r="CW74" s="569"/>
      <c r="CX74" s="570"/>
      <c r="CY74" s="570"/>
      <c r="CZ74" s="570"/>
      <c r="DA74" s="571"/>
      <c r="DB74" s="569"/>
      <c r="DC74" s="570"/>
      <c r="DD74" s="570"/>
      <c r="DE74" s="570"/>
      <c r="DF74" s="571"/>
      <c r="DG74" s="569"/>
      <c r="DH74" s="570"/>
      <c r="DI74" s="570"/>
      <c r="DJ74" s="570"/>
      <c r="DK74" s="571"/>
      <c r="DL74" s="569"/>
      <c r="DM74" s="570"/>
      <c r="DN74" s="570"/>
      <c r="DO74" s="570"/>
      <c r="DP74" s="571"/>
      <c r="DQ74" s="569"/>
      <c r="DR74" s="570"/>
      <c r="DS74" s="570"/>
      <c r="DT74" s="570"/>
      <c r="DU74" s="571"/>
      <c r="DV74" s="566"/>
      <c r="DW74" s="567"/>
      <c r="DX74" s="567"/>
      <c r="DY74" s="567"/>
      <c r="DZ74" s="572"/>
      <c r="EA74" s="443"/>
    </row>
    <row r="75" spans="1:131" ht="26.25" customHeight="1" x14ac:dyDescent="0.15">
      <c r="A75" s="494">
        <v>8</v>
      </c>
      <c r="B75" s="495" t="s">
        <v>432</v>
      </c>
      <c r="C75" s="496"/>
      <c r="D75" s="496"/>
      <c r="E75" s="496"/>
      <c r="F75" s="496"/>
      <c r="G75" s="496"/>
      <c r="H75" s="496"/>
      <c r="I75" s="496"/>
      <c r="J75" s="496"/>
      <c r="K75" s="496"/>
      <c r="L75" s="496"/>
      <c r="M75" s="496"/>
      <c r="N75" s="496"/>
      <c r="O75" s="496"/>
      <c r="P75" s="497"/>
      <c r="Q75" s="508" t="s">
        <v>433</v>
      </c>
      <c r="R75" s="502"/>
      <c r="S75" s="502"/>
      <c r="T75" s="502"/>
      <c r="U75" s="504"/>
      <c r="V75" s="500" t="s">
        <v>434</v>
      </c>
      <c r="W75" s="502"/>
      <c r="X75" s="502"/>
      <c r="Y75" s="502"/>
      <c r="Z75" s="504"/>
      <c r="AA75" s="500" t="s">
        <v>414</v>
      </c>
      <c r="AB75" s="502"/>
      <c r="AC75" s="502"/>
      <c r="AD75" s="502"/>
      <c r="AE75" s="504"/>
      <c r="AF75" s="500" t="s">
        <v>414</v>
      </c>
      <c r="AG75" s="502"/>
      <c r="AH75" s="502"/>
      <c r="AI75" s="502"/>
      <c r="AJ75" s="504"/>
      <c r="AK75" s="500" t="s">
        <v>64</v>
      </c>
      <c r="AL75" s="502"/>
      <c r="AM75" s="502"/>
      <c r="AN75" s="502"/>
      <c r="AO75" s="504"/>
      <c r="AP75" s="500" t="s">
        <v>64</v>
      </c>
      <c r="AQ75" s="502"/>
      <c r="AR75" s="502"/>
      <c r="AS75" s="502"/>
      <c r="AT75" s="504"/>
      <c r="AU75" s="500" t="s">
        <v>64</v>
      </c>
      <c r="AV75" s="502"/>
      <c r="AW75" s="502"/>
      <c r="AX75" s="502"/>
      <c r="AY75" s="504"/>
      <c r="AZ75" s="505"/>
      <c r="BA75" s="505"/>
      <c r="BB75" s="505"/>
      <c r="BC75" s="505"/>
      <c r="BD75" s="506"/>
      <c r="BE75" s="536"/>
      <c r="BF75" s="536"/>
      <c r="BG75" s="536"/>
      <c r="BH75" s="536"/>
      <c r="BI75" s="536"/>
      <c r="BJ75" s="536"/>
      <c r="BK75" s="536"/>
      <c r="BL75" s="536"/>
      <c r="BM75" s="536"/>
      <c r="BN75" s="536"/>
      <c r="BO75" s="536"/>
      <c r="BP75" s="536"/>
      <c r="BQ75" s="494">
        <v>69</v>
      </c>
      <c r="BR75" s="565"/>
      <c r="BS75" s="566"/>
      <c r="BT75" s="567"/>
      <c r="BU75" s="567"/>
      <c r="BV75" s="567"/>
      <c r="BW75" s="567"/>
      <c r="BX75" s="567"/>
      <c r="BY75" s="567"/>
      <c r="BZ75" s="567"/>
      <c r="CA75" s="567"/>
      <c r="CB75" s="567"/>
      <c r="CC75" s="567"/>
      <c r="CD75" s="567"/>
      <c r="CE75" s="567"/>
      <c r="CF75" s="567"/>
      <c r="CG75" s="568"/>
      <c r="CH75" s="569"/>
      <c r="CI75" s="570"/>
      <c r="CJ75" s="570"/>
      <c r="CK75" s="570"/>
      <c r="CL75" s="571"/>
      <c r="CM75" s="569"/>
      <c r="CN75" s="570"/>
      <c r="CO75" s="570"/>
      <c r="CP75" s="570"/>
      <c r="CQ75" s="571"/>
      <c r="CR75" s="569"/>
      <c r="CS75" s="570"/>
      <c r="CT75" s="570"/>
      <c r="CU75" s="570"/>
      <c r="CV75" s="571"/>
      <c r="CW75" s="569"/>
      <c r="CX75" s="570"/>
      <c r="CY75" s="570"/>
      <c r="CZ75" s="570"/>
      <c r="DA75" s="571"/>
      <c r="DB75" s="569"/>
      <c r="DC75" s="570"/>
      <c r="DD75" s="570"/>
      <c r="DE75" s="570"/>
      <c r="DF75" s="571"/>
      <c r="DG75" s="569"/>
      <c r="DH75" s="570"/>
      <c r="DI75" s="570"/>
      <c r="DJ75" s="570"/>
      <c r="DK75" s="571"/>
      <c r="DL75" s="569"/>
      <c r="DM75" s="570"/>
      <c r="DN75" s="570"/>
      <c r="DO75" s="570"/>
      <c r="DP75" s="571"/>
      <c r="DQ75" s="569"/>
      <c r="DR75" s="570"/>
      <c r="DS75" s="570"/>
      <c r="DT75" s="570"/>
      <c r="DU75" s="571"/>
      <c r="DV75" s="566"/>
      <c r="DW75" s="567"/>
      <c r="DX75" s="567"/>
      <c r="DY75" s="567"/>
      <c r="DZ75" s="572"/>
      <c r="EA75" s="443"/>
    </row>
    <row r="76" spans="1:131" ht="26.25" customHeight="1" x14ac:dyDescent="0.15">
      <c r="A76" s="494">
        <v>9</v>
      </c>
      <c r="B76" s="495"/>
      <c r="C76" s="496"/>
      <c r="D76" s="496"/>
      <c r="E76" s="496"/>
      <c r="F76" s="496"/>
      <c r="G76" s="496"/>
      <c r="H76" s="496"/>
      <c r="I76" s="496"/>
      <c r="J76" s="496"/>
      <c r="K76" s="496"/>
      <c r="L76" s="496"/>
      <c r="M76" s="496"/>
      <c r="N76" s="496"/>
      <c r="O76" s="496"/>
      <c r="P76" s="497"/>
      <c r="Q76" s="508"/>
      <c r="R76" s="502"/>
      <c r="S76" s="502"/>
      <c r="T76" s="502"/>
      <c r="U76" s="504"/>
      <c r="V76" s="500"/>
      <c r="W76" s="502"/>
      <c r="X76" s="502"/>
      <c r="Y76" s="502"/>
      <c r="Z76" s="504"/>
      <c r="AA76" s="500"/>
      <c r="AB76" s="502"/>
      <c r="AC76" s="502"/>
      <c r="AD76" s="502"/>
      <c r="AE76" s="504"/>
      <c r="AF76" s="500"/>
      <c r="AG76" s="502"/>
      <c r="AH76" s="502"/>
      <c r="AI76" s="502"/>
      <c r="AJ76" s="504"/>
      <c r="AK76" s="500"/>
      <c r="AL76" s="502"/>
      <c r="AM76" s="502"/>
      <c r="AN76" s="502"/>
      <c r="AO76" s="504"/>
      <c r="AP76" s="500"/>
      <c r="AQ76" s="502"/>
      <c r="AR76" s="502"/>
      <c r="AS76" s="502"/>
      <c r="AT76" s="504"/>
      <c r="AU76" s="500"/>
      <c r="AV76" s="502"/>
      <c r="AW76" s="502"/>
      <c r="AX76" s="502"/>
      <c r="AY76" s="504"/>
      <c r="AZ76" s="505"/>
      <c r="BA76" s="505"/>
      <c r="BB76" s="505"/>
      <c r="BC76" s="505"/>
      <c r="BD76" s="506"/>
      <c r="BE76" s="536"/>
      <c r="BF76" s="536"/>
      <c r="BG76" s="536"/>
      <c r="BH76" s="536"/>
      <c r="BI76" s="536"/>
      <c r="BJ76" s="536"/>
      <c r="BK76" s="536"/>
      <c r="BL76" s="536"/>
      <c r="BM76" s="536"/>
      <c r="BN76" s="536"/>
      <c r="BO76" s="536"/>
      <c r="BP76" s="536"/>
      <c r="BQ76" s="494">
        <v>70</v>
      </c>
      <c r="BR76" s="565"/>
      <c r="BS76" s="566"/>
      <c r="BT76" s="567"/>
      <c r="BU76" s="567"/>
      <c r="BV76" s="567"/>
      <c r="BW76" s="567"/>
      <c r="BX76" s="567"/>
      <c r="BY76" s="567"/>
      <c r="BZ76" s="567"/>
      <c r="CA76" s="567"/>
      <c r="CB76" s="567"/>
      <c r="CC76" s="567"/>
      <c r="CD76" s="567"/>
      <c r="CE76" s="567"/>
      <c r="CF76" s="567"/>
      <c r="CG76" s="568"/>
      <c r="CH76" s="569"/>
      <c r="CI76" s="570"/>
      <c r="CJ76" s="570"/>
      <c r="CK76" s="570"/>
      <c r="CL76" s="571"/>
      <c r="CM76" s="569"/>
      <c r="CN76" s="570"/>
      <c r="CO76" s="570"/>
      <c r="CP76" s="570"/>
      <c r="CQ76" s="571"/>
      <c r="CR76" s="569"/>
      <c r="CS76" s="570"/>
      <c r="CT76" s="570"/>
      <c r="CU76" s="570"/>
      <c r="CV76" s="571"/>
      <c r="CW76" s="569"/>
      <c r="CX76" s="570"/>
      <c r="CY76" s="570"/>
      <c r="CZ76" s="570"/>
      <c r="DA76" s="571"/>
      <c r="DB76" s="569"/>
      <c r="DC76" s="570"/>
      <c r="DD76" s="570"/>
      <c r="DE76" s="570"/>
      <c r="DF76" s="571"/>
      <c r="DG76" s="569"/>
      <c r="DH76" s="570"/>
      <c r="DI76" s="570"/>
      <c r="DJ76" s="570"/>
      <c r="DK76" s="571"/>
      <c r="DL76" s="569"/>
      <c r="DM76" s="570"/>
      <c r="DN76" s="570"/>
      <c r="DO76" s="570"/>
      <c r="DP76" s="571"/>
      <c r="DQ76" s="569"/>
      <c r="DR76" s="570"/>
      <c r="DS76" s="570"/>
      <c r="DT76" s="570"/>
      <c r="DU76" s="571"/>
      <c r="DV76" s="566"/>
      <c r="DW76" s="567"/>
      <c r="DX76" s="567"/>
      <c r="DY76" s="567"/>
      <c r="DZ76" s="572"/>
      <c r="EA76" s="443"/>
    </row>
    <row r="77" spans="1:131" ht="26.25" customHeight="1" x14ac:dyDescent="0.15">
      <c r="A77" s="494">
        <v>10</v>
      </c>
      <c r="B77" s="495"/>
      <c r="C77" s="496"/>
      <c r="D77" s="496"/>
      <c r="E77" s="496"/>
      <c r="F77" s="496"/>
      <c r="G77" s="496"/>
      <c r="H77" s="496"/>
      <c r="I77" s="496"/>
      <c r="J77" s="496"/>
      <c r="K77" s="496"/>
      <c r="L77" s="496"/>
      <c r="M77" s="496"/>
      <c r="N77" s="496"/>
      <c r="O77" s="496"/>
      <c r="P77" s="497"/>
      <c r="Q77" s="508"/>
      <c r="R77" s="502"/>
      <c r="S77" s="502"/>
      <c r="T77" s="502"/>
      <c r="U77" s="504"/>
      <c r="V77" s="500"/>
      <c r="W77" s="502"/>
      <c r="X77" s="502"/>
      <c r="Y77" s="502"/>
      <c r="Z77" s="504"/>
      <c r="AA77" s="500"/>
      <c r="AB77" s="502"/>
      <c r="AC77" s="502"/>
      <c r="AD77" s="502"/>
      <c r="AE77" s="504"/>
      <c r="AF77" s="500"/>
      <c r="AG77" s="502"/>
      <c r="AH77" s="502"/>
      <c r="AI77" s="502"/>
      <c r="AJ77" s="504"/>
      <c r="AK77" s="500"/>
      <c r="AL77" s="502"/>
      <c r="AM77" s="502"/>
      <c r="AN77" s="502"/>
      <c r="AO77" s="504"/>
      <c r="AP77" s="500"/>
      <c r="AQ77" s="502"/>
      <c r="AR77" s="502"/>
      <c r="AS77" s="502"/>
      <c r="AT77" s="504"/>
      <c r="AU77" s="500"/>
      <c r="AV77" s="502"/>
      <c r="AW77" s="502"/>
      <c r="AX77" s="502"/>
      <c r="AY77" s="504"/>
      <c r="AZ77" s="505"/>
      <c r="BA77" s="505"/>
      <c r="BB77" s="505"/>
      <c r="BC77" s="505"/>
      <c r="BD77" s="506"/>
      <c r="BE77" s="536"/>
      <c r="BF77" s="536"/>
      <c r="BG77" s="536"/>
      <c r="BH77" s="536"/>
      <c r="BI77" s="536"/>
      <c r="BJ77" s="536"/>
      <c r="BK77" s="536"/>
      <c r="BL77" s="536"/>
      <c r="BM77" s="536"/>
      <c r="BN77" s="536"/>
      <c r="BO77" s="536"/>
      <c r="BP77" s="536"/>
      <c r="BQ77" s="494">
        <v>71</v>
      </c>
      <c r="BR77" s="565"/>
      <c r="BS77" s="566"/>
      <c r="BT77" s="567"/>
      <c r="BU77" s="567"/>
      <c r="BV77" s="567"/>
      <c r="BW77" s="567"/>
      <c r="BX77" s="567"/>
      <c r="BY77" s="567"/>
      <c r="BZ77" s="567"/>
      <c r="CA77" s="567"/>
      <c r="CB77" s="567"/>
      <c r="CC77" s="567"/>
      <c r="CD77" s="567"/>
      <c r="CE77" s="567"/>
      <c r="CF77" s="567"/>
      <c r="CG77" s="568"/>
      <c r="CH77" s="569"/>
      <c r="CI77" s="570"/>
      <c r="CJ77" s="570"/>
      <c r="CK77" s="570"/>
      <c r="CL77" s="571"/>
      <c r="CM77" s="569"/>
      <c r="CN77" s="570"/>
      <c r="CO77" s="570"/>
      <c r="CP77" s="570"/>
      <c r="CQ77" s="571"/>
      <c r="CR77" s="569"/>
      <c r="CS77" s="570"/>
      <c r="CT77" s="570"/>
      <c r="CU77" s="570"/>
      <c r="CV77" s="571"/>
      <c r="CW77" s="569"/>
      <c r="CX77" s="570"/>
      <c r="CY77" s="570"/>
      <c r="CZ77" s="570"/>
      <c r="DA77" s="571"/>
      <c r="DB77" s="569"/>
      <c r="DC77" s="570"/>
      <c r="DD77" s="570"/>
      <c r="DE77" s="570"/>
      <c r="DF77" s="571"/>
      <c r="DG77" s="569"/>
      <c r="DH77" s="570"/>
      <c r="DI77" s="570"/>
      <c r="DJ77" s="570"/>
      <c r="DK77" s="571"/>
      <c r="DL77" s="569"/>
      <c r="DM77" s="570"/>
      <c r="DN77" s="570"/>
      <c r="DO77" s="570"/>
      <c r="DP77" s="571"/>
      <c r="DQ77" s="569"/>
      <c r="DR77" s="570"/>
      <c r="DS77" s="570"/>
      <c r="DT77" s="570"/>
      <c r="DU77" s="571"/>
      <c r="DV77" s="566"/>
      <c r="DW77" s="567"/>
      <c r="DX77" s="567"/>
      <c r="DY77" s="567"/>
      <c r="DZ77" s="572"/>
      <c r="EA77" s="443"/>
    </row>
    <row r="78" spans="1:131" ht="26.25" customHeight="1" x14ac:dyDescent="0.15">
      <c r="A78" s="494">
        <v>11</v>
      </c>
      <c r="B78" s="495"/>
      <c r="C78" s="496"/>
      <c r="D78" s="496"/>
      <c r="E78" s="496"/>
      <c r="F78" s="496"/>
      <c r="G78" s="496"/>
      <c r="H78" s="496"/>
      <c r="I78" s="496"/>
      <c r="J78" s="496"/>
      <c r="K78" s="496"/>
      <c r="L78" s="496"/>
      <c r="M78" s="496"/>
      <c r="N78" s="496"/>
      <c r="O78" s="496"/>
      <c r="P78" s="497"/>
      <c r="Q78" s="498"/>
      <c r="R78" s="499"/>
      <c r="S78" s="499"/>
      <c r="T78" s="499"/>
      <c r="U78" s="499"/>
      <c r="V78" s="499"/>
      <c r="W78" s="499"/>
      <c r="X78" s="499"/>
      <c r="Y78" s="499"/>
      <c r="Z78" s="499"/>
      <c r="AA78" s="499"/>
      <c r="AB78" s="499"/>
      <c r="AC78" s="499"/>
      <c r="AD78" s="499"/>
      <c r="AE78" s="499"/>
      <c r="AF78" s="499"/>
      <c r="AG78" s="499"/>
      <c r="AH78" s="499"/>
      <c r="AI78" s="499"/>
      <c r="AJ78" s="499"/>
      <c r="AK78" s="499"/>
      <c r="AL78" s="499"/>
      <c r="AM78" s="499"/>
      <c r="AN78" s="499"/>
      <c r="AO78" s="499"/>
      <c r="AP78" s="499"/>
      <c r="AQ78" s="499"/>
      <c r="AR78" s="499"/>
      <c r="AS78" s="499"/>
      <c r="AT78" s="499"/>
      <c r="AU78" s="499"/>
      <c r="AV78" s="499"/>
      <c r="AW78" s="499"/>
      <c r="AX78" s="499"/>
      <c r="AY78" s="499"/>
      <c r="AZ78" s="505"/>
      <c r="BA78" s="505"/>
      <c r="BB78" s="505"/>
      <c r="BC78" s="505"/>
      <c r="BD78" s="506"/>
      <c r="BE78" s="536"/>
      <c r="BF78" s="536"/>
      <c r="BG78" s="536"/>
      <c r="BH78" s="536"/>
      <c r="BI78" s="536"/>
      <c r="BJ78" s="443"/>
      <c r="BK78" s="443"/>
      <c r="BL78" s="443"/>
      <c r="BM78" s="443"/>
      <c r="BN78" s="443"/>
      <c r="BO78" s="536"/>
      <c r="BP78" s="536"/>
      <c r="BQ78" s="494">
        <v>72</v>
      </c>
      <c r="BR78" s="565"/>
      <c r="BS78" s="566"/>
      <c r="BT78" s="567"/>
      <c r="BU78" s="567"/>
      <c r="BV78" s="567"/>
      <c r="BW78" s="567"/>
      <c r="BX78" s="567"/>
      <c r="BY78" s="567"/>
      <c r="BZ78" s="567"/>
      <c r="CA78" s="567"/>
      <c r="CB78" s="567"/>
      <c r="CC78" s="567"/>
      <c r="CD78" s="567"/>
      <c r="CE78" s="567"/>
      <c r="CF78" s="567"/>
      <c r="CG78" s="568"/>
      <c r="CH78" s="569"/>
      <c r="CI78" s="570"/>
      <c r="CJ78" s="570"/>
      <c r="CK78" s="570"/>
      <c r="CL78" s="571"/>
      <c r="CM78" s="569"/>
      <c r="CN78" s="570"/>
      <c r="CO78" s="570"/>
      <c r="CP78" s="570"/>
      <c r="CQ78" s="571"/>
      <c r="CR78" s="569"/>
      <c r="CS78" s="570"/>
      <c r="CT78" s="570"/>
      <c r="CU78" s="570"/>
      <c r="CV78" s="571"/>
      <c r="CW78" s="569"/>
      <c r="CX78" s="570"/>
      <c r="CY78" s="570"/>
      <c r="CZ78" s="570"/>
      <c r="DA78" s="571"/>
      <c r="DB78" s="569"/>
      <c r="DC78" s="570"/>
      <c r="DD78" s="570"/>
      <c r="DE78" s="570"/>
      <c r="DF78" s="571"/>
      <c r="DG78" s="569"/>
      <c r="DH78" s="570"/>
      <c r="DI78" s="570"/>
      <c r="DJ78" s="570"/>
      <c r="DK78" s="571"/>
      <c r="DL78" s="569"/>
      <c r="DM78" s="570"/>
      <c r="DN78" s="570"/>
      <c r="DO78" s="570"/>
      <c r="DP78" s="571"/>
      <c r="DQ78" s="569"/>
      <c r="DR78" s="570"/>
      <c r="DS78" s="570"/>
      <c r="DT78" s="570"/>
      <c r="DU78" s="571"/>
      <c r="DV78" s="566"/>
      <c r="DW78" s="567"/>
      <c r="DX78" s="567"/>
      <c r="DY78" s="567"/>
      <c r="DZ78" s="572"/>
      <c r="EA78" s="443"/>
    </row>
    <row r="79" spans="1:131" ht="26.25" customHeight="1" x14ac:dyDescent="0.15">
      <c r="A79" s="494">
        <v>12</v>
      </c>
      <c r="B79" s="495"/>
      <c r="C79" s="496"/>
      <c r="D79" s="496"/>
      <c r="E79" s="496"/>
      <c r="F79" s="496"/>
      <c r="G79" s="496"/>
      <c r="H79" s="496"/>
      <c r="I79" s="496"/>
      <c r="J79" s="496"/>
      <c r="K79" s="496"/>
      <c r="L79" s="496"/>
      <c r="M79" s="496"/>
      <c r="N79" s="496"/>
      <c r="O79" s="496"/>
      <c r="P79" s="497"/>
      <c r="Q79" s="498"/>
      <c r="R79" s="499"/>
      <c r="S79" s="499"/>
      <c r="T79" s="499"/>
      <c r="U79" s="499"/>
      <c r="V79" s="499"/>
      <c r="W79" s="499"/>
      <c r="X79" s="499"/>
      <c r="Y79" s="499"/>
      <c r="Z79" s="499"/>
      <c r="AA79" s="499"/>
      <c r="AB79" s="499"/>
      <c r="AC79" s="499"/>
      <c r="AD79" s="499"/>
      <c r="AE79" s="499"/>
      <c r="AF79" s="499"/>
      <c r="AG79" s="499"/>
      <c r="AH79" s="499"/>
      <c r="AI79" s="499"/>
      <c r="AJ79" s="499"/>
      <c r="AK79" s="499"/>
      <c r="AL79" s="499"/>
      <c r="AM79" s="499"/>
      <c r="AN79" s="499"/>
      <c r="AO79" s="499"/>
      <c r="AP79" s="499"/>
      <c r="AQ79" s="499"/>
      <c r="AR79" s="499"/>
      <c r="AS79" s="499"/>
      <c r="AT79" s="499"/>
      <c r="AU79" s="499"/>
      <c r="AV79" s="499"/>
      <c r="AW79" s="499"/>
      <c r="AX79" s="499"/>
      <c r="AY79" s="499"/>
      <c r="AZ79" s="505"/>
      <c r="BA79" s="505"/>
      <c r="BB79" s="505"/>
      <c r="BC79" s="505"/>
      <c r="BD79" s="506"/>
      <c r="BE79" s="536"/>
      <c r="BF79" s="536"/>
      <c r="BG79" s="536"/>
      <c r="BH79" s="536"/>
      <c r="BI79" s="536"/>
      <c r="BJ79" s="443"/>
      <c r="BK79" s="443"/>
      <c r="BL79" s="443"/>
      <c r="BM79" s="443"/>
      <c r="BN79" s="443"/>
      <c r="BO79" s="536"/>
      <c r="BP79" s="536"/>
      <c r="BQ79" s="494">
        <v>73</v>
      </c>
      <c r="BR79" s="565"/>
      <c r="BS79" s="566"/>
      <c r="BT79" s="567"/>
      <c r="BU79" s="567"/>
      <c r="BV79" s="567"/>
      <c r="BW79" s="567"/>
      <c r="BX79" s="567"/>
      <c r="BY79" s="567"/>
      <c r="BZ79" s="567"/>
      <c r="CA79" s="567"/>
      <c r="CB79" s="567"/>
      <c r="CC79" s="567"/>
      <c r="CD79" s="567"/>
      <c r="CE79" s="567"/>
      <c r="CF79" s="567"/>
      <c r="CG79" s="568"/>
      <c r="CH79" s="569"/>
      <c r="CI79" s="570"/>
      <c r="CJ79" s="570"/>
      <c r="CK79" s="570"/>
      <c r="CL79" s="571"/>
      <c r="CM79" s="569"/>
      <c r="CN79" s="570"/>
      <c r="CO79" s="570"/>
      <c r="CP79" s="570"/>
      <c r="CQ79" s="571"/>
      <c r="CR79" s="569"/>
      <c r="CS79" s="570"/>
      <c r="CT79" s="570"/>
      <c r="CU79" s="570"/>
      <c r="CV79" s="571"/>
      <c r="CW79" s="569"/>
      <c r="CX79" s="570"/>
      <c r="CY79" s="570"/>
      <c r="CZ79" s="570"/>
      <c r="DA79" s="571"/>
      <c r="DB79" s="569"/>
      <c r="DC79" s="570"/>
      <c r="DD79" s="570"/>
      <c r="DE79" s="570"/>
      <c r="DF79" s="571"/>
      <c r="DG79" s="569"/>
      <c r="DH79" s="570"/>
      <c r="DI79" s="570"/>
      <c r="DJ79" s="570"/>
      <c r="DK79" s="571"/>
      <c r="DL79" s="569"/>
      <c r="DM79" s="570"/>
      <c r="DN79" s="570"/>
      <c r="DO79" s="570"/>
      <c r="DP79" s="571"/>
      <c r="DQ79" s="569"/>
      <c r="DR79" s="570"/>
      <c r="DS79" s="570"/>
      <c r="DT79" s="570"/>
      <c r="DU79" s="571"/>
      <c r="DV79" s="566"/>
      <c r="DW79" s="567"/>
      <c r="DX79" s="567"/>
      <c r="DY79" s="567"/>
      <c r="DZ79" s="572"/>
      <c r="EA79" s="443"/>
    </row>
    <row r="80" spans="1:131" ht="26.25" customHeight="1" x14ac:dyDescent="0.15">
      <c r="A80" s="494">
        <v>13</v>
      </c>
      <c r="B80" s="495"/>
      <c r="C80" s="496"/>
      <c r="D80" s="496"/>
      <c r="E80" s="496"/>
      <c r="F80" s="496"/>
      <c r="G80" s="496"/>
      <c r="H80" s="496"/>
      <c r="I80" s="496"/>
      <c r="J80" s="496"/>
      <c r="K80" s="496"/>
      <c r="L80" s="496"/>
      <c r="M80" s="496"/>
      <c r="N80" s="496"/>
      <c r="O80" s="496"/>
      <c r="P80" s="497"/>
      <c r="Q80" s="498"/>
      <c r="R80" s="499"/>
      <c r="S80" s="499"/>
      <c r="T80" s="499"/>
      <c r="U80" s="499"/>
      <c r="V80" s="499"/>
      <c r="W80" s="499"/>
      <c r="X80" s="499"/>
      <c r="Y80" s="499"/>
      <c r="Z80" s="499"/>
      <c r="AA80" s="499"/>
      <c r="AB80" s="499"/>
      <c r="AC80" s="499"/>
      <c r="AD80" s="499"/>
      <c r="AE80" s="499"/>
      <c r="AF80" s="499"/>
      <c r="AG80" s="499"/>
      <c r="AH80" s="499"/>
      <c r="AI80" s="499"/>
      <c r="AJ80" s="499"/>
      <c r="AK80" s="499"/>
      <c r="AL80" s="499"/>
      <c r="AM80" s="499"/>
      <c r="AN80" s="499"/>
      <c r="AO80" s="499"/>
      <c r="AP80" s="499"/>
      <c r="AQ80" s="499"/>
      <c r="AR80" s="499"/>
      <c r="AS80" s="499"/>
      <c r="AT80" s="499"/>
      <c r="AU80" s="499"/>
      <c r="AV80" s="499"/>
      <c r="AW80" s="499"/>
      <c r="AX80" s="499"/>
      <c r="AY80" s="499"/>
      <c r="AZ80" s="505"/>
      <c r="BA80" s="505"/>
      <c r="BB80" s="505"/>
      <c r="BC80" s="505"/>
      <c r="BD80" s="506"/>
      <c r="BE80" s="536"/>
      <c r="BF80" s="536"/>
      <c r="BG80" s="536"/>
      <c r="BH80" s="536"/>
      <c r="BI80" s="536"/>
      <c r="BJ80" s="536"/>
      <c r="BK80" s="536"/>
      <c r="BL80" s="536"/>
      <c r="BM80" s="536"/>
      <c r="BN80" s="536"/>
      <c r="BO80" s="536"/>
      <c r="BP80" s="536"/>
      <c r="BQ80" s="494">
        <v>74</v>
      </c>
      <c r="BR80" s="565"/>
      <c r="BS80" s="566"/>
      <c r="BT80" s="567"/>
      <c r="BU80" s="567"/>
      <c r="BV80" s="567"/>
      <c r="BW80" s="567"/>
      <c r="BX80" s="567"/>
      <c r="BY80" s="567"/>
      <c r="BZ80" s="567"/>
      <c r="CA80" s="567"/>
      <c r="CB80" s="567"/>
      <c r="CC80" s="567"/>
      <c r="CD80" s="567"/>
      <c r="CE80" s="567"/>
      <c r="CF80" s="567"/>
      <c r="CG80" s="568"/>
      <c r="CH80" s="569"/>
      <c r="CI80" s="570"/>
      <c r="CJ80" s="570"/>
      <c r="CK80" s="570"/>
      <c r="CL80" s="571"/>
      <c r="CM80" s="569"/>
      <c r="CN80" s="570"/>
      <c r="CO80" s="570"/>
      <c r="CP80" s="570"/>
      <c r="CQ80" s="571"/>
      <c r="CR80" s="569"/>
      <c r="CS80" s="570"/>
      <c r="CT80" s="570"/>
      <c r="CU80" s="570"/>
      <c r="CV80" s="571"/>
      <c r="CW80" s="569"/>
      <c r="CX80" s="570"/>
      <c r="CY80" s="570"/>
      <c r="CZ80" s="570"/>
      <c r="DA80" s="571"/>
      <c r="DB80" s="569"/>
      <c r="DC80" s="570"/>
      <c r="DD80" s="570"/>
      <c r="DE80" s="570"/>
      <c r="DF80" s="571"/>
      <c r="DG80" s="569"/>
      <c r="DH80" s="570"/>
      <c r="DI80" s="570"/>
      <c r="DJ80" s="570"/>
      <c r="DK80" s="571"/>
      <c r="DL80" s="569"/>
      <c r="DM80" s="570"/>
      <c r="DN80" s="570"/>
      <c r="DO80" s="570"/>
      <c r="DP80" s="571"/>
      <c r="DQ80" s="569"/>
      <c r="DR80" s="570"/>
      <c r="DS80" s="570"/>
      <c r="DT80" s="570"/>
      <c r="DU80" s="571"/>
      <c r="DV80" s="566"/>
      <c r="DW80" s="567"/>
      <c r="DX80" s="567"/>
      <c r="DY80" s="567"/>
      <c r="DZ80" s="572"/>
      <c r="EA80" s="443"/>
    </row>
    <row r="81" spans="1:131" ht="26.25" customHeight="1" x14ac:dyDescent="0.15">
      <c r="A81" s="494">
        <v>14</v>
      </c>
      <c r="B81" s="495"/>
      <c r="C81" s="496"/>
      <c r="D81" s="496"/>
      <c r="E81" s="496"/>
      <c r="F81" s="496"/>
      <c r="G81" s="496"/>
      <c r="H81" s="496"/>
      <c r="I81" s="496"/>
      <c r="J81" s="496"/>
      <c r="K81" s="496"/>
      <c r="L81" s="496"/>
      <c r="M81" s="496"/>
      <c r="N81" s="496"/>
      <c r="O81" s="496"/>
      <c r="P81" s="497"/>
      <c r="Q81" s="498"/>
      <c r="R81" s="499"/>
      <c r="S81" s="499"/>
      <c r="T81" s="499"/>
      <c r="U81" s="499"/>
      <c r="V81" s="499"/>
      <c r="W81" s="499"/>
      <c r="X81" s="499"/>
      <c r="Y81" s="499"/>
      <c r="Z81" s="499"/>
      <c r="AA81" s="499"/>
      <c r="AB81" s="499"/>
      <c r="AC81" s="499"/>
      <c r="AD81" s="499"/>
      <c r="AE81" s="499"/>
      <c r="AF81" s="499"/>
      <c r="AG81" s="499"/>
      <c r="AH81" s="499"/>
      <c r="AI81" s="499"/>
      <c r="AJ81" s="499"/>
      <c r="AK81" s="499"/>
      <c r="AL81" s="499"/>
      <c r="AM81" s="499"/>
      <c r="AN81" s="499"/>
      <c r="AO81" s="499"/>
      <c r="AP81" s="499"/>
      <c r="AQ81" s="499"/>
      <c r="AR81" s="499"/>
      <c r="AS81" s="499"/>
      <c r="AT81" s="499"/>
      <c r="AU81" s="499"/>
      <c r="AV81" s="499"/>
      <c r="AW81" s="499"/>
      <c r="AX81" s="499"/>
      <c r="AY81" s="499"/>
      <c r="AZ81" s="505"/>
      <c r="BA81" s="505"/>
      <c r="BB81" s="505"/>
      <c r="BC81" s="505"/>
      <c r="BD81" s="506"/>
      <c r="BE81" s="536"/>
      <c r="BF81" s="536"/>
      <c r="BG81" s="536"/>
      <c r="BH81" s="536"/>
      <c r="BI81" s="536"/>
      <c r="BJ81" s="536"/>
      <c r="BK81" s="536"/>
      <c r="BL81" s="536"/>
      <c r="BM81" s="536"/>
      <c r="BN81" s="536"/>
      <c r="BO81" s="536"/>
      <c r="BP81" s="536"/>
      <c r="BQ81" s="494">
        <v>75</v>
      </c>
      <c r="BR81" s="565"/>
      <c r="BS81" s="566"/>
      <c r="BT81" s="567"/>
      <c r="BU81" s="567"/>
      <c r="BV81" s="567"/>
      <c r="BW81" s="567"/>
      <c r="BX81" s="567"/>
      <c r="BY81" s="567"/>
      <c r="BZ81" s="567"/>
      <c r="CA81" s="567"/>
      <c r="CB81" s="567"/>
      <c r="CC81" s="567"/>
      <c r="CD81" s="567"/>
      <c r="CE81" s="567"/>
      <c r="CF81" s="567"/>
      <c r="CG81" s="568"/>
      <c r="CH81" s="569"/>
      <c r="CI81" s="570"/>
      <c r="CJ81" s="570"/>
      <c r="CK81" s="570"/>
      <c r="CL81" s="571"/>
      <c r="CM81" s="569"/>
      <c r="CN81" s="570"/>
      <c r="CO81" s="570"/>
      <c r="CP81" s="570"/>
      <c r="CQ81" s="571"/>
      <c r="CR81" s="569"/>
      <c r="CS81" s="570"/>
      <c r="CT81" s="570"/>
      <c r="CU81" s="570"/>
      <c r="CV81" s="571"/>
      <c r="CW81" s="569"/>
      <c r="CX81" s="570"/>
      <c r="CY81" s="570"/>
      <c r="CZ81" s="570"/>
      <c r="DA81" s="571"/>
      <c r="DB81" s="569"/>
      <c r="DC81" s="570"/>
      <c r="DD81" s="570"/>
      <c r="DE81" s="570"/>
      <c r="DF81" s="571"/>
      <c r="DG81" s="569"/>
      <c r="DH81" s="570"/>
      <c r="DI81" s="570"/>
      <c r="DJ81" s="570"/>
      <c r="DK81" s="571"/>
      <c r="DL81" s="569"/>
      <c r="DM81" s="570"/>
      <c r="DN81" s="570"/>
      <c r="DO81" s="570"/>
      <c r="DP81" s="571"/>
      <c r="DQ81" s="569"/>
      <c r="DR81" s="570"/>
      <c r="DS81" s="570"/>
      <c r="DT81" s="570"/>
      <c r="DU81" s="571"/>
      <c r="DV81" s="566"/>
      <c r="DW81" s="567"/>
      <c r="DX81" s="567"/>
      <c r="DY81" s="567"/>
      <c r="DZ81" s="572"/>
      <c r="EA81" s="443"/>
    </row>
    <row r="82" spans="1:131" ht="26.25" customHeight="1" x14ac:dyDescent="0.15">
      <c r="A82" s="494">
        <v>15</v>
      </c>
      <c r="B82" s="495"/>
      <c r="C82" s="496"/>
      <c r="D82" s="496"/>
      <c r="E82" s="496"/>
      <c r="F82" s="496"/>
      <c r="G82" s="496"/>
      <c r="H82" s="496"/>
      <c r="I82" s="496"/>
      <c r="J82" s="496"/>
      <c r="K82" s="496"/>
      <c r="L82" s="496"/>
      <c r="M82" s="496"/>
      <c r="N82" s="496"/>
      <c r="O82" s="496"/>
      <c r="P82" s="497"/>
      <c r="Q82" s="498"/>
      <c r="R82" s="499"/>
      <c r="S82" s="499"/>
      <c r="T82" s="499"/>
      <c r="U82" s="499"/>
      <c r="V82" s="499"/>
      <c r="W82" s="499"/>
      <c r="X82" s="499"/>
      <c r="Y82" s="499"/>
      <c r="Z82" s="499"/>
      <c r="AA82" s="499"/>
      <c r="AB82" s="499"/>
      <c r="AC82" s="499"/>
      <c r="AD82" s="499"/>
      <c r="AE82" s="499"/>
      <c r="AF82" s="499"/>
      <c r="AG82" s="499"/>
      <c r="AH82" s="499"/>
      <c r="AI82" s="499"/>
      <c r="AJ82" s="499"/>
      <c r="AK82" s="499"/>
      <c r="AL82" s="499"/>
      <c r="AM82" s="499"/>
      <c r="AN82" s="499"/>
      <c r="AO82" s="499"/>
      <c r="AP82" s="499"/>
      <c r="AQ82" s="499"/>
      <c r="AR82" s="499"/>
      <c r="AS82" s="499"/>
      <c r="AT82" s="499"/>
      <c r="AU82" s="499"/>
      <c r="AV82" s="499"/>
      <c r="AW82" s="499"/>
      <c r="AX82" s="499"/>
      <c r="AY82" s="499"/>
      <c r="AZ82" s="505"/>
      <c r="BA82" s="505"/>
      <c r="BB82" s="505"/>
      <c r="BC82" s="505"/>
      <c r="BD82" s="506"/>
      <c r="BE82" s="536"/>
      <c r="BF82" s="536"/>
      <c r="BG82" s="536"/>
      <c r="BH82" s="536"/>
      <c r="BI82" s="536"/>
      <c r="BJ82" s="536"/>
      <c r="BK82" s="536"/>
      <c r="BL82" s="536"/>
      <c r="BM82" s="536"/>
      <c r="BN82" s="536"/>
      <c r="BO82" s="536"/>
      <c r="BP82" s="536"/>
      <c r="BQ82" s="494">
        <v>76</v>
      </c>
      <c r="BR82" s="565"/>
      <c r="BS82" s="566"/>
      <c r="BT82" s="567"/>
      <c r="BU82" s="567"/>
      <c r="BV82" s="567"/>
      <c r="BW82" s="567"/>
      <c r="BX82" s="567"/>
      <c r="BY82" s="567"/>
      <c r="BZ82" s="567"/>
      <c r="CA82" s="567"/>
      <c r="CB82" s="567"/>
      <c r="CC82" s="567"/>
      <c r="CD82" s="567"/>
      <c r="CE82" s="567"/>
      <c r="CF82" s="567"/>
      <c r="CG82" s="568"/>
      <c r="CH82" s="569"/>
      <c r="CI82" s="570"/>
      <c r="CJ82" s="570"/>
      <c r="CK82" s="570"/>
      <c r="CL82" s="571"/>
      <c r="CM82" s="569"/>
      <c r="CN82" s="570"/>
      <c r="CO82" s="570"/>
      <c r="CP82" s="570"/>
      <c r="CQ82" s="571"/>
      <c r="CR82" s="569"/>
      <c r="CS82" s="570"/>
      <c r="CT82" s="570"/>
      <c r="CU82" s="570"/>
      <c r="CV82" s="571"/>
      <c r="CW82" s="569"/>
      <c r="CX82" s="570"/>
      <c r="CY82" s="570"/>
      <c r="CZ82" s="570"/>
      <c r="DA82" s="571"/>
      <c r="DB82" s="569"/>
      <c r="DC82" s="570"/>
      <c r="DD82" s="570"/>
      <c r="DE82" s="570"/>
      <c r="DF82" s="571"/>
      <c r="DG82" s="569"/>
      <c r="DH82" s="570"/>
      <c r="DI82" s="570"/>
      <c r="DJ82" s="570"/>
      <c r="DK82" s="571"/>
      <c r="DL82" s="569"/>
      <c r="DM82" s="570"/>
      <c r="DN82" s="570"/>
      <c r="DO82" s="570"/>
      <c r="DP82" s="571"/>
      <c r="DQ82" s="569"/>
      <c r="DR82" s="570"/>
      <c r="DS82" s="570"/>
      <c r="DT82" s="570"/>
      <c r="DU82" s="571"/>
      <c r="DV82" s="566"/>
      <c r="DW82" s="567"/>
      <c r="DX82" s="567"/>
      <c r="DY82" s="567"/>
      <c r="DZ82" s="572"/>
      <c r="EA82" s="443"/>
    </row>
    <row r="83" spans="1:131" ht="26.25" customHeight="1" x14ac:dyDescent="0.15">
      <c r="A83" s="494">
        <v>16</v>
      </c>
      <c r="B83" s="495"/>
      <c r="C83" s="496"/>
      <c r="D83" s="496"/>
      <c r="E83" s="496"/>
      <c r="F83" s="496"/>
      <c r="G83" s="496"/>
      <c r="H83" s="496"/>
      <c r="I83" s="496"/>
      <c r="J83" s="496"/>
      <c r="K83" s="496"/>
      <c r="L83" s="496"/>
      <c r="M83" s="496"/>
      <c r="N83" s="496"/>
      <c r="O83" s="496"/>
      <c r="P83" s="497"/>
      <c r="Q83" s="498"/>
      <c r="R83" s="499"/>
      <c r="S83" s="499"/>
      <c r="T83" s="499"/>
      <c r="U83" s="499"/>
      <c r="V83" s="499"/>
      <c r="W83" s="499"/>
      <c r="X83" s="499"/>
      <c r="Y83" s="499"/>
      <c r="Z83" s="499"/>
      <c r="AA83" s="499"/>
      <c r="AB83" s="499"/>
      <c r="AC83" s="499"/>
      <c r="AD83" s="499"/>
      <c r="AE83" s="499"/>
      <c r="AF83" s="499"/>
      <c r="AG83" s="499"/>
      <c r="AH83" s="499"/>
      <c r="AI83" s="499"/>
      <c r="AJ83" s="499"/>
      <c r="AK83" s="499"/>
      <c r="AL83" s="499"/>
      <c r="AM83" s="499"/>
      <c r="AN83" s="499"/>
      <c r="AO83" s="499"/>
      <c r="AP83" s="499"/>
      <c r="AQ83" s="499"/>
      <c r="AR83" s="499"/>
      <c r="AS83" s="499"/>
      <c r="AT83" s="499"/>
      <c r="AU83" s="499"/>
      <c r="AV83" s="499"/>
      <c r="AW83" s="499"/>
      <c r="AX83" s="499"/>
      <c r="AY83" s="499"/>
      <c r="AZ83" s="505"/>
      <c r="BA83" s="505"/>
      <c r="BB83" s="505"/>
      <c r="BC83" s="505"/>
      <c r="BD83" s="506"/>
      <c r="BE83" s="536"/>
      <c r="BF83" s="536"/>
      <c r="BG83" s="536"/>
      <c r="BH83" s="536"/>
      <c r="BI83" s="536"/>
      <c r="BJ83" s="536"/>
      <c r="BK83" s="536"/>
      <c r="BL83" s="536"/>
      <c r="BM83" s="536"/>
      <c r="BN83" s="536"/>
      <c r="BO83" s="536"/>
      <c r="BP83" s="536"/>
      <c r="BQ83" s="494">
        <v>77</v>
      </c>
      <c r="BR83" s="565"/>
      <c r="BS83" s="566"/>
      <c r="BT83" s="567"/>
      <c r="BU83" s="567"/>
      <c r="BV83" s="567"/>
      <c r="BW83" s="567"/>
      <c r="BX83" s="567"/>
      <c r="BY83" s="567"/>
      <c r="BZ83" s="567"/>
      <c r="CA83" s="567"/>
      <c r="CB83" s="567"/>
      <c r="CC83" s="567"/>
      <c r="CD83" s="567"/>
      <c r="CE83" s="567"/>
      <c r="CF83" s="567"/>
      <c r="CG83" s="568"/>
      <c r="CH83" s="569"/>
      <c r="CI83" s="570"/>
      <c r="CJ83" s="570"/>
      <c r="CK83" s="570"/>
      <c r="CL83" s="571"/>
      <c r="CM83" s="569"/>
      <c r="CN83" s="570"/>
      <c r="CO83" s="570"/>
      <c r="CP83" s="570"/>
      <c r="CQ83" s="571"/>
      <c r="CR83" s="569"/>
      <c r="CS83" s="570"/>
      <c r="CT83" s="570"/>
      <c r="CU83" s="570"/>
      <c r="CV83" s="571"/>
      <c r="CW83" s="569"/>
      <c r="CX83" s="570"/>
      <c r="CY83" s="570"/>
      <c r="CZ83" s="570"/>
      <c r="DA83" s="571"/>
      <c r="DB83" s="569"/>
      <c r="DC83" s="570"/>
      <c r="DD83" s="570"/>
      <c r="DE83" s="570"/>
      <c r="DF83" s="571"/>
      <c r="DG83" s="569"/>
      <c r="DH83" s="570"/>
      <c r="DI83" s="570"/>
      <c r="DJ83" s="570"/>
      <c r="DK83" s="571"/>
      <c r="DL83" s="569"/>
      <c r="DM83" s="570"/>
      <c r="DN83" s="570"/>
      <c r="DO83" s="570"/>
      <c r="DP83" s="571"/>
      <c r="DQ83" s="569"/>
      <c r="DR83" s="570"/>
      <c r="DS83" s="570"/>
      <c r="DT83" s="570"/>
      <c r="DU83" s="571"/>
      <c r="DV83" s="566"/>
      <c r="DW83" s="567"/>
      <c r="DX83" s="567"/>
      <c r="DY83" s="567"/>
      <c r="DZ83" s="572"/>
      <c r="EA83" s="443"/>
    </row>
    <row r="84" spans="1:131" ht="26.25" customHeight="1" x14ac:dyDescent="0.15">
      <c r="A84" s="494">
        <v>17</v>
      </c>
      <c r="B84" s="495"/>
      <c r="C84" s="496"/>
      <c r="D84" s="496"/>
      <c r="E84" s="496"/>
      <c r="F84" s="496"/>
      <c r="G84" s="496"/>
      <c r="H84" s="496"/>
      <c r="I84" s="496"/>
      <c r="J84" s="496"/>
      <c r="K84" s="496"/>
      <c r="L84" s="496"/>
      <c r="M84" s="496"/>
      <c r="N84" s="496"/>
      <c r="O84" s="496"/>
      <c r="P84" s="497"/>
      <c r="Q84" s="498"/>
      <c r="R84" s="499"/>
      <c r="S84" s="499"/>
      <c r="T84" s="499"/>
      <c r="U84" s="499"/>
      <c r="V84" s="499"/>
      <c r="W84" s="499"/>
      <c r="X84" s="499"/>
      <c r="Y84" s="499"/>
      <c r="Z84" s="499"/>
      <c r="AA84" s="499"/>
      <c r="AB84" s="499"/>
      <c r="AC84" s="499"/>
      <c r="AD84" s="499"/>
      <c r="AE84" s="499"/>
      <c r="AF84" s="499"/>
      <c r="AG84" s="499"/>
      <c r="AH84" s="499"/>
      <c r="AI84" s="499"/>
      <c r="AJ84" s="499"/>
      <c r="AK84" s="499"/>
      <c r="AL84" s="499"/>
      <c r="AM84" s="499"/>
      <c r="AN84" s="499"/>
      <c r="AO84" s="499"/>
      <c r="AP84" s="499"/>
      <c r="AQ84" s="499"/>
      <c r="AR84" s="499"/>
      <c r="AS84" s="499"/>
      <c r="AT84" s="499"/>
      <c r="AU84" s="499"/>
      <c r="AV84" s="499"/>
      <c r="AW84" s="499"/>
      <c r="AX84" s="499"/>
      <c r="AY84" s="499"/>
      <c r="AZ84" s="505"/>
      <c r="BA84" s="505"/>
      <c r="BB84" s="505"/>
      <c r="BC84" s="505"/>
      <c r="BD84" s="506"/>
      <c r="BE84" s="536"/>
      <c r="BF84" s="536"/>
      <c r="BG84" s="536"/>
      <c r="BH84" s="536"/>
      <c r="BI84" s="536"/>
      <c r="BJ84" s="536"/>
      <c r="BK84" s="536"/>
      <c r="BL84" s="536"/>
      <c r="BM84" s="536"/>
      <c r="BN84" s="536"/>
      <c r="BO84" s="536"/>
      <c r="BP84" s="536"/>
      <c r="BQ84" s="494">
        <v>78</v>
      </c>
      <c r="BR84" s="565"/>
      <c r="BS84" s="566"/>
      <c r="BT84" s="567"/>
      <c r="BU84" s="567"/>
      <c r="BV84" s="567"/>
      <c r="BW84" s="567"/>
      <c r="BX84" s="567"/>
      <c r="BY84" s="567"/>
      <c r="BZ84" s="567"/>
      <c r="CA84" s="567"/>
      <c r="CB84" s="567"/>
      <c r="CC84" s="567"/>
      <c r="CD84" s="567"/>
      <c r="CE84" s="567"/>
      <c r="CF84" s="567"/>
      <c r="CG84" s="568"/>
      <c r="CH84" s="569"/>
      <c r="CI84" s="570"/>
      <c r="CJ84" s="570"/>
      <c r="CK84" s="570"/>
      <c r="CL84" s="571"/>
      <c r="CM84" s="569"/>
      <c r="CN84" s="570"/>
      <c r="CO84" s="570"/>
      <c r="CP84" s="570"/>
      <c r="CQ84" s="571"/>
      <c r="CR84" s="569"/>
      <c r="CS84" s="570"/>
      <c r="CT84" s="570"/>
      <c r="CU84" s="570"/>
      <c r="CV84" s="571"/>
      <c r="CW84" s="569"/>
      <c r="CX84" s="570"/>
      <c r="CY84" s="570"/>
      <c r="CZ84" s="570"/>
      <c r="DA84" s="571"/>
      <c r="DB84" s="569"/>
      <c r="DC84" s="570"/>
      <c r="DD84" s="570"/>
      <c r="DE84" s="570"/>
      <c r="DF84" s="571"/>
      <c r="DG84" s="569"/>
      <c r="DH84" s="570"/>
      <c r="DI84" s="570"/>
      <c r="DJ84" s="570"/>
      <c r="DK84" s="571"/>
      <c r="DL84" s="569"/>
      <c r="DM84" s="570"/>
      <c r="DN84" s="570"/>
      <c r="DO84" s="570"/>
      <c r="DP84" s="571"/>
      <c r="DQ84" s="569"/>
      <c r="DR84" s="570"/>
      <c r="DS84" s="570"/>
      <c r="DT84" s="570"/>
      <c r="DU84" s="571"/>
      <c r="DV84" s="566"/>
      <c r="DW84" s="567"/>
      <c r="DX84" s="567"/>
      <c r="DY84" s="567"/>
      <c r="DZ84" s="572"/>
      <c r="EA84" s="443"/>
    </row>
    <row r="85" spans="1:131" ht="26.25" customHeight="1" x14ac:dyDescent="0.15">
      <c r="A85" s="494">
        <v>18</v>
      </c>
      <c r="B85" s="495"/>
      <c r="C85" s="496"/>
      <c r="D85" s="496"/>
      <c r="E85" s="496"/>
      <c r="F85" s="496"/>
      <c r="G85" s="496"/>
      <c r="H85" s="496"/>
      <c r="I85" s="496"/>
      <c r="J85" s="496"/>
      <c r="K85" s="496"/>
      <c r="L85" s="496"/>
      <c r="M85" s="496"/>
      <c r="N85" s="496"/>
      <c r="O85" s="496"/>
      <c r="P85" s="497"/>
      <c r="Q85" s="498"/>
      <c r="R85" s="499"/>
      <c r="S85" s="499"/>
      <c r="T85" s="499"/>
      <c r="U85" s="499"/>
      <c r="V85" s="499"/>
      <c r="W85" s="499"/>
      <c r="X85" s="499"/>
      <c r="Y85" s="499"/>
      <c r="Z85" s="499"/>
      <c r="AA85" s="499"/>
      <c r="AB85" s="499"/>
      <c r="AC85" s="499"/>
      <c r="AD85" s="499"/>
      <c r="AE85" s="499"/>
      <c r="AF85" s="499"/>
      <c r="AG85" s="499"/>
      <c r="AH85" s="499"/>
      <c r="AI85" s="499"/>
      <c r="AJ85" s="499"/>
      <c r="AK85" s="499"/>
      <c r="AL85" s="499"/>
      <c r="AM85" s="499"/>
      <c r="AN85" s="499"/>
      <c r="AO85" s="499"/>
      <c r="AP85" s="499"/>
      <c r="AQ85" s="499"/>
      <c r="AR85" s="499"/>
      <c r="AS85" s="499"/>
      <c r="AT85" s="499"/>
      <c r="AU85" s="499"/>
      <c r="AV85" s="499"/>
      <c r="AW85" s="499"/>
      <c r="AX85" s="499"/>
      <c r="AY85" s="499"/>
      <c r="AZ85" s="505"/>
      <c r="BA85" s="505"/>
      <c r="BB85" s="505"/>
      <c r="BC85" s="505"/>
      <c r="BD85" s="506"/>
      <c r="BE85" s="536"/>
      <c r="BF85" s="536"/>
      <c r="BG85" s="536"/>
      <c r="BH85" s="536"/>
      <c r="BI85" s="536"/>
      <c r="BJ85" s="536"/>
      <c r="BK85" s="536"/>
      <c r="BL85" s="536"/>
      <c r="BM85" s="536"/>
      <c r="BN85" s="536"/>
      <c r="BO85" s="536"/>
      <c r="BP85" s="536"/>
      <c r="BQ85" s="494">
        <v>79</v>
      </c>
      <c r="BR85" s="565"/>
      <c r="BS85" s="566"/>
      <c r="BT85" s="567"/>
      <c r="BU85" s="567"/>
      <c r="BV85" s="567"/>
      <c r="BW85" s="567"/>
      <c r="BX85" s="567"/>
      <c r="BY85" s="567"/>
      <c r="BZ85" s="567"/>
      <c r="CA85" s="567"/>
      <c r="CB85" s="567"/>
      <c r="CC85" s="567"/>
      <c r="CD85" s="567"/>
      <c r="CE85" s="567"/>
      <c r="CF85" s="567"/>
      <c r="CG85" s="568"/>
      <c r="CH85" s="569"/>
      <c r="CI85" s="570"/>
      <c r="CJ85" s="570"/>
      <c r="CK85" s="570"/>
      <c r="CL85" s="571"/>
      <c r="CM85" s="569"/>
      <c r="CN85" s="570"/>
      <c r="CO85" s="570"/>
      <c r="CP85" s="570"/>
      <c r="CQ85" s="571"/>
      <c r="CR85" s="569"/>
      <c r="CS85" s="570"/>
      <c r="CT85" s="570"/>
      <c r="CU85" s="570"/>
      <c r="CV85" s="571"/>
      <c r="CW85" s="569"/>
      <c r="CX85" s="570"/>
      <c r="CY85" s="570"/>
      <c r="CZ85" s="570"/>
      <c r="DA85" s="571"/>
      <c r="DB85" s="569"/>
      <c r="DC85" s="570"/>
      <c r="DD85" s="570"/>
      <c r="DE85" s="570"/>
      <c r="DF85" s="571"/>
      <c r="DG85" s="569"/>
      <c r="DH85" s="570"/>
      <c r="DI85" s="570"/>
      <c r="DJ85" s="570"/>
      <c r="DK85" s="571"/>
      <c r="DL85" s="569"/>
      <c r="DM85" s="570"/>
      <c r="DN85" s="570"/>
      <c r="DO85" s="570"/>
      <c r="DP85" s="571"/>
      <c r="DQ85" s="569"/>
      <c r="DR85" s="570"/>
      <c r="DS85" s="570"/>
      <c r="DT85" s="570"/>
      <c r="DU85" s="571"/>
      <c r="DV85" s="566"/>
      <c r="DW85" s="567"/>
      <c r="DX85" s="567"/>
      <c r="DY85" s="567"/>
      <c r="DZ85" s="572"/>
      <c r="EA85" s="443"/>
    </row>
    <row r="86" spans="1:131" ht="26.25" customHeight="1" x14ac:dyDescent="0.15">
      <c r="A86" s="494">
        <v>19</v>
      </c>
      <c r="B86" s="495"/>
      <c r="C86" s="496"/>
      <c r="D86" s="496"/>
      <c r="E86" s="496"/>
      <c r="F86" s="496"/>
      <c r="G86" s="496"/>
      <c r="H86" s="496"/>
      <c r="I86" s="496"/>
      <c r="J86" s="496"/>
      <c r="K86" s="496"/>
      <c r="L86" s="496"/>
      <c r="M86" s="496"/>
      <c r="N86" s="496"/>
      <c r="O86" s="496"/>
      <c r="P86" s="497"/>
      <c r="Q86" s="498"/>
      <c r="R86" s="499"/>
      <c r="S86" s="499"/>
      <c r="T86" s="499"/>
      <c r="U86" s="499"/>
      <c r="V86" s="499"/>
      <c r="W86" s="499"/>
      <c r="X86" s="499"/>
      <c r="Y86" s="499"/>
      <c r="Z86" s="499"/>
      <c r="AA86" s="499"/>
      <c r="AB86" s="499"/>
      <c r="AC86" s="499"/>
      <c r="AD86" s="499"/>
      <c r="AE86" s="499"/>
      <c r="AF86" s="499"/>
      <c r="AG86" s="499"/>
      <c r="AH86" s="499"/>
      <c r="AI86" s="499"/>
      <c r="AJ86" s="499"/>
      <c r="AK86" s="499"/>
      <c r="AL86" s="499"/>
      <c r="AM86" s="499"/>
      <c r="AN86" s="499"/>
      <c r="AO86" s="499"/>
      <c r="AP86" s="499"/>
      <c r="AQ86" s="499"/>
      <c r="AR86" s="499"/>
      <c r="AS86" s="499"/>
      <c r="AT86" s="499"/>
      <c r="AU86" s="499"/>
      <c r="AV86" s="499"/>
      <c r="AW86" s="499"/>
      <c r="AX86" s="499"/>
      <c r="AY86" s="499"/>
      <c r="AZ86" s="505"/>
      <c r="BA86" s="505"/>
      <c r="BB86" s="505"/>
      <c r="BC86" s="505"/>
      <c r="BD86" s="506"/>
      <c r="BE86" s="536"/>
      <c r="BF86" s="536"/>
      <c r="BG86" s="536"/>
      <c r="BH86" s="536"/>
      <c r="BI86" s="536"/>
      <c r="BJ86" s="536"/>
      <c r="BK86" s="536"/>
      <c r="BL86" s="536"/>
      <c r="BM86" s="536"/>
      <c r="BN86" s="536"/>
      <c r="BO86" s="536"/>
      <c r="BP86" s="536"/>
      <c r="BQ86" s="494">
        <v>80</v>
      </c>
      <c r="BR86" s="565"/>
      <c r="BS86" s="566"/>
      <c r="BT86" s="567"/>
      <c r="BU86" s="567"/>
      <c r="BV86" s="567"/>
      <c r="BW86" s="567"/>
      <c r="BX86" s="567"/>
      <c r="BY86" s="567"/>
      <c r="BZ86" s="567"/>
      <c r="CA86" s="567"/>
      <c r="CB86" s="567"/>
      <c r="CC86" s="567"/>
      <c r="CD86" s="567"/>
      <c r="CE86" s="567"/>
      <c r="CF86" s="567"/>
      <c r="CG86" s="568"/>
      <c r="CH86" s="569"/>
      <c r="CI86" s="570"/>
      <c r="CJ86" s="570"/>
      <c r="CK86" s="570"/>
      <c r="CL86" s="571"/>
      <c r="CM86" s="569"/>
      <c r="CN86" s="570"/>
      <c r="CO86" s="570"/>
      <c r="CP86" s="570"/>
      <c r="CQ86" s="571"/>
      <c r="CR86" s="569"/>
      <c r="CS86" s="570"/>
      <c r="CT86" s="570"/>
      <c r="CU86" s="570"/>
      <c r="CV86" s="571"/>
      <c r="CW86" s="569"/>
      <c r="CX86" s="570"/>
      <c r="CY86" s="570"/>
      <c r="CZ86" s="570"/>
      <c r="DA86" s="571"/>
      <c r="DB86" s="569"/>
      <c r="DC86" s="570"/>
      <c r="DD86" s="570"/>
      <c r="DE86" s="570"/>
      <c r="DF86" s="571"/>
      <c r="DG86" s="569"/>
      <c r="DH86" s="570"/>
      <c r="DI86" s="570"/>
      <c r="DJ86" s="570"/>
      <c r="DK86" s="571"/>
      <c r="DL86" s="569"/>
      <c r="DM86" s="570"/>
      <c r="DN86" s="570"/>
      <c r="DO86" s="570"/>
      <c r="DP86" s="571"/>
      <c r="DQ86" s="569"/>
      <c r="DR86" s="570"/>
      <c r="DS86" s="570"/>
      <c r="DT86" s="570"/>
      <c r="DU86" s="571"/>
      <c r="DV86" s="566"/>
      <c r="DW86" s="567"/>
      <c r="DX86" s="567"/>
      <c r="DY86" s="567"/>
      <c r="DZ86" s="572"/>
      <c r="EA86" s="443"/>
    </row>
    <row r="87" spans="1:131" ht="26.25" customHeight="1" x14ac:dyDescent="0.15">
      <c r="A87" s="576">
        <v>20</v>
      </c>
      <c r="B87" s="577"/>
      <c r="C87" s="578"/>
      <c r="D87" s="578"/>
      <c r="E87" s="578"/>
      <c r="F87" s="578"/>
      <c r="G87" s="578"/>
      <c r="H87" s="578"/>
      <c r="I87" s="578"/>
      <c r="J87" s="578"/>
      <c r="K87" s="578"/>
      <c r="L87" s="578"/>
      <c r="M87" s="578"/>
      <c r="N87" s="578"/>
      <c r="O87" s="578"/>
      <c r="P87" s="579"/>
      <c r="Q87" s="580"/>
      <c r="R87" s="581"/>
      <c r="S87" s="581"/>
      <c r="T87" s="581"/>
      <c r="U87" s="581"/>
      <c r="V87" s="581"/>
      <c r="W87" s="581"/>
      <c r="X87" s="581"/>
      <c r="Y87" s="581"/>
      <c r="Z87" s="581"/>
      <c r="AA87" s="581"/>
      <c r="AB87" s="581"/>
      <c r="AC87" s="581"/>
      <c r="AD87" s="581"/>
      <c r="AE87" s="581"/>
      <c r="AF87" s="581"/>
      <c r="AG87" s="581"/>
      <c r="AH87" s="581"/>
      <c r="AI87" s="581"/>
      <c r="AJ87" s="581"/>
      <c r="AK87" s="581"/>
      <c r="AL87" s="581"/>
      <c r="AM87" s="581"/>
      <c r="AN87" s="581"/>
      <c r="AO87" s="581"/>
      <c r="AP87" s="581"/>
      <c r="AQ87" s="581"/>
      <c r="AR87" s="581"/>
      <c r="AS87" s="581"/>
      <c r="AT87" s="581"/>
      <c r="AU87" s="581"/>
      <c r="AV87" s="581"/>
      <c r="AW87" s="581"/>
      <c r="AX87" s="581"/>
      <c r="AY87" s="581"/>
      <c r="AZ87" s="582"/>
      <c r="BA87" s="582"/>
      <c r="BB87" s="582"/>
      <c r="BC87" s="582"/>
      <c r="BD87" s="583"/>
      <c r="BE87" s="536"/>
      <c r="BF87" s="536"/>
      <c r="BG87" s="536"/>
      <c r="BH87" s="536"/>
      <c r="BI87" s="536"/>
      <c r="BJ87" s="536"/>
      <c r="BK87" s="536"/>
      <c r="BL87" s="536"/>
      <c r="BM87" s="536"/>
      <c r="BN87" s="536"/>
      <c r="BO87" s="536"/>
      <c r="BP87" s="536"/>
      <c r="BQ87" s="494">
        <v>81</v>
      </c>
      <c r="BR87" s="565"/>
      <c r="BS87" s="566"/>
      <c r="BT87" s="567"/>
      <c r="BU87" s="567"/>
      <c r="BV87" s="567"/>
      <c r="BW87" s="567"/>
      <c r="BX87" s="567"/>
      <c r="BY87" s="567"/>
      <c r="BZ87" s="567"/>
      <c r="CA87" s="567"/>
      <c r="CB87" s="567"/>
      <c r="CC87" s="567"/>
      <c r="CD87" s="567"/>
      <c r="CE87" s="567"/>
      <c r="CF87" s="567"/>
      <c r="CG87" s="568"/>
      <c r="CH87" s="569"/>
      <c r="CI87" s="570"/>
      <c r="CJ87" s="570"/>
      <c r="CK87" s="570"/>
      <c r="CL87" s="571"/>
      <c r="CM87" s="569"/>
      <c r="CN87" s="570"/>
      <c r="CO87" s="570"/>
      <c r="CP87" s="570"/>
      <c r="CQ87" s="571"/>
      <c r="CR87" s="569"/>
      <c r="CS87" s="570"/>
      <c r="CT87" s="570"/>
      <c r="CU87" s="570"/>
      <c r="CV87" s="571"/>
      <c r="CW87" s="569"/>
      <c r="CX87" s="570"/>
      <c r="CY87" s="570"/>
      <c r="CZ87" s="570"/>
      <c r="DA87" s="571"/>
      <c r="DB87" s="569"/>
      <c r="DC87" s="570"/>
      <c r="DD87" s="570"/>
      <c r="DE87" s="570"/>
      <c r="DF87" s="571"/>
      <c r="DG87" s="569"/>
      <c r="DH87" s="570"/>
      <c r="DI87" s="570"/>
      <c r="DJ87" s="570"/>
      <c r="DK87" s="571"/>
      <c r="DL87" s="569"/>
      <c r="DM87" s="570"/>
      <c r="DN87" s="570"/>
      <c r="DO87" s="570"/>
      <c r="DP87" s="571"/>
      <c r="DQ87" s="569"/>
      <c r="DR87" s="570"/>
      <c r="DS87" s="570"/>
      <c r="DT87" s="570"/>
      <c r="DU87" s="571"/>
      <c r="DV87" s="566"/>
      <c r="DW87" s="567"/>
      <c r="DX87" s="567"/>
      <c r="DY87" s="567"/>
      <c r="DZ87" s="572"/>
      <c r="EA87" s="443"/>
    </row>
    <row r="88" spans="1:131" ht="26.25" customHeight="1" thickBot="1" x14ac:dyDescent="0.2">
      <c r="A88" s="519" t="s">
        <v>358</v>
      </c>
      <c r="B88" s="520" t="s">
        <v>435</v>
      </c>
      <c r="C88" s="521"/>
      <c r="D88" s="521"/>
      <c r="E88" s="521"/>
      <c r="F88" s="521"/>
      <c r="G88" s="521"/>
      <c r="H88" s="521"/>
      <c r="I88" s="521"/>
      <c r="J88" s="521"/>
      <c r="K88" s="521"/>
      <c r="L88" s="521"/>
      <c r="M88" s="521"/>
      <c r="N88" s="521"/>
      <c r="O88" s="521"/>
      <c r="P88" s="522"/>
      <c r="Q88" s="560"/>
      <c r="R88" s="529"/>
      <c r="S88" s="529"/>
      <c r="T88" s="529"/>
      <c r="U88" s="529"/>
      <c r="V88" s="529"/>
      <c r="W88" s="529"/>
      <c r="X88" s="529"/>
      <c r="Y88" s="529"/>
      <c r="Z88" s="529"/>
      <c r="AA88" s="529"/>
      <c r="AB88" s="529"/>
      <c r="AC88" s="529"/>
      <c r="AD88" s="529"/>
      <c r="AE88" s="529"/>
      <c r="AF88" s="524" t="s">
        <v>436</v>
      </c>
      <c r="AG88" s="524"/>
      <c r="AH88" s="524"/>
      <c r="AI88" s="524"/>
      <c r="AJ88" s="524"/>
      <c r="AK88" s="529" t="s">
        <v>437</v>
      </c>
      <c r="AL88" s="529"/>
      <c r="AM88" s="529"/>
      <c r="AN88" s="529"/>
      <c r="AO88" s="529"/>
      <c r="AP88" s="524" t="s">
        <v>438</v>
      </c>
      <c r="AQ88" s="524"/>
      <c r="AR88" s="524"/>
      <c r="AS88" s="524"/>
      <c r="AT88" s="524"/>
      <c r="AU88" s="524" t="s">
        <v>405</v>
      </c>
      <c r="AV88" s="524"/>
      <c r="AW88" s="524"/>
      <c r="AX88" s="524"/>
      <c r="AY88" s="524"/>
      <c r="AZ88" s="530"/>
      <c r="BA88" s="530"/>
      <c r="BB88" s="530"/>
      <c r="BC88" s="530"/>
      <c r="BD88" s="531"/>
      <c r="BE88" s="536"/>
      <c r="BF88" s="536"/>
      <c r="BG88" s="536"/>
      <c r="BH88" s="536"/>
      <c r="BI88" s="536"/>
      <c r="BJ88" s="536"/>
      <c r="BK88" s="536"/>
      <c r="BL88" s="536"/>
      <c r="BM88" s="536"/>
      <c r="BN88" s="536"/>
      <c r="BO88" s="536"/>
      <c r="BP88" s="536"/>
      <c r="BQ88" s="494">
        <v>82</v>
      </c>
      <c r="BR88" s="565"/>
      <c r="BS88" s="566"/>
      <c r="BT88" s="567"/>
      <c r="BU88" s="567"/>
      <c r="BV88" s="567"/>
      <c r="BW88" s="567"/>
      <c r="BX88" s="567"/>
      <c r="BY88" s="567"/>
      <c r="BZ88" s="567"/>
      <c r="CA88" s="567"/>
      <c r="CB88" s="567"/>
      <c r="CC88" s="567"/>
      <c r="CD88" s="567"/>
      <c r="CE88" s="567"/>
      <c r="CF88" s="567"/>
      <c r="CG88" s="568"/>
      <c r="CH88" s="569"/>
      <c r="CI88" s="570"/>
      <c r="CJ88" s="570"/>
      <c r="CK88" s="570"/>
      <c r="CL88" s="571"/>
      <c r="CM88" s="569"/>
      <c r="CN88" s="570"/>
      <c r="CO88" s="570"/>
      <c r="CP88" s="570"/>
      <c r="CQ88" s="571"/>
      <c r="CR88" s="569"/>
      <c r="CS88" s="570"/>
      <c r="CT88" s="570"/>
      <c r="CU88" s="570"/>
      <c r="CV88" s="571"/>
      <c r="CW88" s="569"/>
      <c r="CX88" s="570"/>
      <c r="CY88" s="570"/>
      <c r="CZ88" s="570"/>
      <c r="DA88" s="571"/>
      <c r="DB88" s="569"/>
      <c r="DC88" s="570"/>
      <c r="DD88" s="570"/>
      <c r="DE88" s="570"/>
      <c r="DF88" s="571"/>
      <c r="DG88" s="569"/>
      <c r="DH88" s="570"/>
      <c r="DI88" s="570"/>
      <c r="DJ88" s="570"/>
      <c r="DK88" s="571"/>
      <c r="DL88" s="569"/>
      <c r="DM88" s="570"/>
      <c r="DN88" s="570"/>
      <c r="DO88" s="570"/>
      <c r="DP88" s="571"/>
      <c r="DQ88" s="569"/>
      <c r="DR88" s="570"/>
      <c r="DS88" s="570"/>
      <c r="DT88" s="570"/>
      <c r="DU88" s="571"/>
      <c r="DV88" s="566"/>
      <c r="DW88" s="567"/>
      <c r="DX88" s="567"/>
      <c r="DY88" s="567"/>
      <c r="DZ88" s="572"/>
      <c r="EA88" s="443"/>
    </row>
    <row r="89" spans="1:131" ht="26.25" hidden="1" customHeight="1" x14ac:dyDescent="0.15">
      <c r="A89" s="584"/>
      <c r="B89" s="585"/>
      <c r="C89" s="585"/>
      <c r="D89" s="585"/>
      <c r="E89" s="585"/>
      <c r="F89" s="585"/>
      <c r="G89" s="585"/>
      <c r="H89" s="585"/>
      <c r="I89" s="585"/>
      <c r="J89" s="585"/>
      <c r="K89" s="585"/>
      <c r="L89" s="585"/>
      <c r="M89" s="585"/>
      <c r="N89" s="585"/>
      <c r="O89" s="585"/>
      <c r="P89" s="585"/>
      <c r="Q89" s="586"/>
      <c r="R89" s="586"/>
      <c r="S89" s="586"/>
      <c r="T89" s="586"/>
      <c r="U89" s="586"/>
      <c r="V89" s="586"/>
      <c r="W89" s="586"/>
      <c r="X89" s="586"/>
      <c r="Y89" s="586"/>
      <c r="Z89" s="586"/>
      <c r="AA89" s="586"/>
      <c r="AB89" s="586"/>
      <c r="AC89" s="586"/>
      <c r="AD89" s="586"/>
      <c r="AE89" s="586"/>
      <c r="AF89" s="586"/>
      <c r="AG89" s="586"/>
      <c r="AH89" s="586"/>
      <c r="AI89" s="586"/>
      <c r="AJ89" s="586"/>
      <c r="AK89" s="586"/>
      <c r="AL89" s="586"/>
      <c r="AM89" s="586"/>
      <c r="AN89" s="586"/>
      <c r="AO89" s="586"/>
      <c r="AP89" s="586"/>
      <c r="AQ89" s="586"/>
      <c r="AR89" s="586"/>
      <c r="AS89" s="586"/>
      <c r="AT89" s="586"/>
      <c r="AU89" s="586"/>
      <c r="AV89" s="586"/>
      <c r="AW89" s="586"/>
      <c r="AX89" s="586"/>
      <c r="AY89" s="586"/>
      <c r="AZ89" s="587"/>
      <c r="BA89" s="587"/>
      <c r="BB89" s="587"/>
      <c r="BC89" s="587"/>
      <c r="BD89" s="587"/>
      <c r="BE89" s="536"/>
      <c r="BF89" s="536"/>
      <c r="BG89" s="536"/>
      <c r="BH89" s="536"/>
      <c r="BI89" s="536"/>
      <c r="BJ89" s="536"/>
      <c r="BK89" s="536"/>
      <c r="BL89" s="536"/>
      <c r="BM89" s="536"/>
      <c r="BN89" s="536"/>
      <c r="BO89" s="536"/>
      <c r="BP89" s="536"/>
      <c r="BQ89" s="494">
        <v>83</v>
      </c>
      <c r="BR89" s="565"/>
      <c r="BS89" s="566"/>
      <c r="BT89" s="567"/>
      <c r="BU89" s="567"/>
      <c r="BV89" s="567"/>
      <c r="BW89" s="567"/>
      <c r="BX89" s="567"/>
      <c r="BY89" s="567"/>
      <c r="BZ89" s="567"/>
      <c r="CA89" s="567"/>
      <c r="CB89" s="567"/>
      <c r="CC89" s="567"/>
      <c r="CD89" s="567"/>
      <c r="CE89" s="567"/>
      <c r="CF89" s="567"/>
      <c r="CG89" s="568"/>
      <c r="CH89" s="569"/>
      <c r="CI89" s="570"/>
      <c r="CJ89" s="570"/>
      <c r="CK89" s="570"/>
      <c r="CL89" s="571"/>
      <c r="CM89" s="569"/>
      <c r="CN89" s="570"/>
      <c r="CO89" s="570"/>
      <c r="CP89" s="570"/>
      <c r="CQ89" s="571"/>
      <c r="CR89" s="569"/>
      <c r="CS89" s="570"/>
      <c r="CT89" s="570"/>
      <c r="CU89" s="570"/>
      <c r="CV89" s="571"/>
      <c r="CW89" s="569"/>
      <c r="CX89" s="570"/>
      <c r="CY89" s="570"/>
      <c r="CZ89" s="570"/>
      <c r="DA89" s="571"/>
      <c r="DB89" s="569"/>
      <c r="DC89" s="570"/>
      <c r="DD89" s="570"/>
      <c r="DE89" s="570"/>
      <c r="DF89" s="571"/>
      <c r="DG89" s="569"/>
      <c r="DH89" s="570"/>
      <c r="DI89" s="570"/>
      <c r="DJ89" s="570"/>
      <c r="DK89" s="571"/>
      <c r="DL89" s="569"/>
      <c r="DM89" s="570"/>
      <c r="DN89" s="570"/>
      <c r="DO89" s="570"/>
      <c r="DP89" s="571"/>
      <c r="DQ89" s="569"/>
      <c r="DR89" s="570"/>
      <c r="DS89" s="570"/>
      <c r="DT89" s="570"/>
      <c r="DU89" s="571"/>
      <c r="DV89" s="566"/>
      <c r="DW89" s="567"/>
      <c r="DX89" s="567"/>
      <c r="DY89" s="567"/>
      <c r="DZ89" s="572"/>
      <c r="EA89" s="443"/>
    </row>
    <row r="90" spans="1:131" ht="26.25" hidden="1" customHeight="1" x14ac:dyDescent="0.15">
      <c r="A90" s="584"/>
      <c r="B90" s="585"/>
      <c r="C90" s="585"/>
      <c r="D90" s="585"/>
      <c r="E90" s="585"/>
      <c r="F90" s="585"/>
      <c r="G90" s="585"/>
      <c r="H90" s="585"/>
      <c r="I90" s="585"/>
      <c r="J90" s="585"/>
      <c r="K90" s="585"/>
      <c r="L90" s="585"/>
      <c r="M90" s="585"/>
      <c r="N90" s="585"/>
      <c r="O90" s="585"/>
      <c r="P90" s="585"/>
      <c r="Q90" s="586"/>
      <c r="R90" s="586"/>
      <c r="S90" s="586"/>
      <c r="T90" s="586"/>
      <c r="U90" s="586"/>
      <c r="V90" s="586"/>
      <c r="W90" s="586"/>
      <c r="X90" s="586"/>
      <c r="Y90" s="586"/>
      <c r="Z90" s="586"/>
      <c r="AA90" s="586"/>
      <c r="AB90" s="586"/>
      <c r="AC90" s="586"/>
      <c r="AD90" s="586"/>
      <c r="AE90" s="586"/>
      <c r="AF90" s="586"/>
      <c r="AG90" s="586"/>
      <c r="AH90" s="586"/>
      <c r="AI90" s="586"/>
      <c r="AJ90" s="586"/>
      <c r="AK90" s="586"/>
      <c r="AL90" s="586"/>
      <c r="AM90" s="586"/>
      <c r="AN90" s="586"/>
      <c r="AO90" s="586"/>
      <c r="AP90" s="586"/>
      <c r="AQ90" s="586"/>
      <c r="AR90" s="586"/>
      <c r="AS90" s="586"/>
      <c r="AT90" s="586"/>
      <c r="AU90" s="586"/>
      <c r="AV90" s="586"/>
      <c r="AW90" s="586"/>
      <c r="AX90" s="586"/>
      <c r="AY90" s="586"/>
      <c r="AZ90" s="587"/>
      <c r="BA90" s="587"/>
      <c r="BB90" s="587"/>
      <c r="BC90" s="587"/>
      <c r="BD90" s="587"/>
      <c r="BE90" s="536"/>
      <c r="BF90" s="536"/>
      <c r="BG90" s="536"/>
      <c r="BH90" s="536"/>
      <c r="BI90" s="536"/>
      <c r="BJ90" s="536"/>
      <c r="BK90" s="536"/>
      <c r="BL90" s="536"/>
      <c r="BM90" s="536"/>
      <c r="BN90" s="536"/>
      <c r="BO90" s="536"/>
      <c r="BP90" s="536"/>
      <c r="BQ90" s="494">
        <v>84</v>
      </c>
      <c r="BR90" s="565"/>
      <c r="BS90" s="566"/>
      <c r="BT90" s="567"/>
      <c r="BU90" s="567"/>
      <c r="BV90" s="567"/>
      <c r="BW90" s="567"/>
      <c r="BX90" s="567"/>
      <c r="BY90" s="567"/>
      <c r="BZ90" s="567"/>
      <c r="CA90" s="567"/>
      <c r="CB90" s="567"/>
      <c r="CC90" s="567"/>
      <c r="CD90" s="567"/>
      <c r="CE90" s="567"/>
      <c r="CF90" s="567"/>
      <c r="CG90" s="568"/>
      <c r="CH90" s="569"/>
      <c r="CI90" s="570"/>
      <c r="CJ90" s="570"/>
      <c r="CK90" s="570"/>
      <c r="CL90" s="571"/>
      <c r="CM90" s="569"/>
      <c r="CN90" s="570"/>
      <c r="CO90" s="570"/>
      <c r="CP90" s="570"/>
      <c r="CQ90" s="571"/>
      <c r="CR90" s="569"/>
      <c r="CS90" s="570"/>
      <c r="CT90" s="570"/>
      <c r="CU90" s="570"/>
      <c r="CV90" s="571"/>
      <c r="CW90" s="569"/>
      <c r="CX90" s="570"/>
      <c r="CY90" s="570"/>
      <c r="CZ90" s="570"/>
      <c r="DA90" s="571"/>
      <c r="DB90" s="569"/>
      <c r="DC90" s="570"/>
      <c r="DD90" s="570"/>
      <c r="DE90" s="570"/>
      <c r="DF90" s="571"/>
      <c r="DG90" s="569"/>
      <c r="DH90" s="570"/>
      <c r="DI90" s="570"/>
      <c r="DJ90" s="570"/>
      <c r="DK90" s="571"/>
      <c r="DL90" s="569"/>
      <c r="DM90" s="570"/>
      <c r="DN90" s="570"/>
      <c r="DO90" s="570"/>
      <c r="DP90" s="571"/>
      <c r="DQ90" s="569"/>
      <c r="DR90" s="570"/>
      <c r="DS90" s="570"/>
      <c r="DT90" s="570"/>
      <c r="DU90" s="571"/>
      <c r="DV90" s="566"/>
      <c r="DW90" s="567"/>
      <c r="DX90" s="567"/>
      <c r="DY90" s="567"/>
      <c r="DZ90" s="572"/>
      <c r="EA90" s="443"/>
    </row>
    <row r="91" spans="1:131" ht="26.25" hidden="1" customHeight="1" x14ac:dyDescent="0.15">
      <c r="A91" s="584"/>
      <c r="B91" s="585"/>
      <c r="C91" s="585"/>
      <c r="D91" s="585"/>
      <c r="E91" s="585"/>
      <c r="F91" s="585"/>
      <c r="G91" s="585"/>
      <c r="H91" s="585"/>
      <c r="I91" s="585"/>
      <c r="J91" s="585"/>
      <c r="K91" s="585"/>
      <c r="L91" s="585"/>
      <c r="M91" s="585"/>
      <c r="N91" s="585"/>
      <c r="O91" s="585"/>
      <c r="P91" s="585"/>
      <c r="Q91" s="586"/>
      <c r="R91" s="586"/>
      <c r="S91" s="586"/>
      <c r="T91" s="586"/>
      <c r="U91" s="586"/>
      <c r="V91" s="586"/>
      <c r="W91" s="586"/>
      <c r="X91" s="586"/>
      <c r="Y91" s="586"/>
      <c r="Z91" s="586"/>
      <c r="AA91" s="586"/>
      <c r="AB91" s="586"/>
      <c r="AC91" s="586"/>
      <c r="AD91" s="586"/>
      <c r="AE91" s="586"/>
      <c r="AF91" s="586"/>
      <c r="AG91" s="586"/>
      <c r="AH91" s="586"/>
      <c r="AI91" s="586"/>
      <c r="AJ91" s="586"/>
      <c r="AK91" s="586"/>
      <c r="AL91" s="586"/>
      <c r="AM91" s="586"/>
      <c r="AN91" s="586"/>
      <c r="AO91" s="586"/>
      <c r="AP91" s="586"/>
      <c r="AQ91" s="586"/>
      <c r="AR91" s="586"/>
      <c r="AS91" s="586"/>
      <c r="AT91" s="586"/>
      <c r="AU91" s="586"/>
      <c r="AV91" s="586"/>
      <c r="AW91" s="586"/>
      <c r="AX91" s="586"/>
      <c r="AY91" s="586"/>
      <c r="AZ91" s="587"/>
      <c r="BA91" s="587"/>
      <c r="BB91" s="587"/>
      <c r="BC91" s="587"/>
      <c r="BD91" s="587"/>
      <c r="BE91" s="536"/>
      <c r="BF91" s="536"/>
      <c r="BG91" s="536"/>
      <c r="BH91" s="536"/>
      <c r="BI91" s="536"/>
      <c r="BJ91" s="536"/>
      <c r="BK91" s="536"/>
      <c r="BL91" s="536"/>
      <c r="BM91" s="536"/>
      <c r="BN91" s="536"/>
      <c r="BO91" s="536"/>
      <c r="BP91" s="536"/>
      <c r="BQ91" s="494">
        <v>85</v>
      </c>
      <c r="BR91" s="565"/>
      <c r="BS91" s="566"/>
      <c r="BT91" s="567"/>
      <c r="BU91" s="567"/>
      <c r="BV91" s="567"/>
      <c r="BW91" s="567"/>
      <c r="BX91" s="567"/>
      <c r="BY91" s="567"/>
      <c r="BZ91" s="567"/>
      <c r="CA91" s="567"/>
      <c r="CB91" s="567"/>
      <c r="CC91" s="567"/>
      <c r="CD91" s="567"/>
      <c r="CE91" s="567"/>
      <c r="CF91" s="567"/>
      <c r="CG91" s="568"/>
      <c r="CH91" s="569"/>
      <c r="CI91" s="570"/>
      <c r="CJ91" s="570"/>
      <c r="CK91" s="570"/>
      <c r="CL91" s="571"/>
      <c r="CM91" s="569"/>
      <c r="CN91" s="570"/>
      <c r="CO91" s="570"/>
      <c r="CP91" s="570"/>
      <c r="CQ91" s="571"/>
      <c r="CR91" s="569"/>
      <c r="CS91" s="570"/>
      <c r="CT91" s="570"/>
      <c r="CU91" s="570"/>
      <c r="CV91" s="571"/>
      <c r="CW91" s="569"/>
      <c r="CX91" s="570"/>
      <c r="CY91" s="570"/>
      <c r="CZ91" s="570"/>
      <c r="DA91" s="571"/>
      <c r="DB91" s="569"/>
      <c r="DC91" s="570"/>
      <c r="DD91" s="570"/>
      <c r="DE91" s="570"/>
      <c r="DF91" s="571"/>
      <c r="DG91" s="569"/>
      <c r="DH91" s="570"/>
      <c r="DI91" s="570"/>
      <c r="DJ91" s="570"/>
      <c r="DK91" s="571"/>
      <c r="DL91" s="569"/>
      <c r="DM91" s="570"/>
      <c r="DN91" s="570"/>
      <c r="DO91" s="570"/>
      <c r="DP91" s="571"/>
      <c r="DQ91" s="569"/>
      <c r="DR91" s="570"/>
      <c r="DS91" s="570"/>
      <c r="DT91" s="570"/>
      <c r="DU91" s="571"/>
      <c r="DV91" s="566"/>
      <c r="DW91" s="567"/>
      <c r="DX91" s="567"/>
      <c r="DY91" s="567"/>
      <c r="DZ91" s="572"/>
      <c r="EA91" s="443"/>
    </row>
    <row r="92" spans="1:131" ht="26.25" hidden="1" customHeight="1" x14ac:dyDescent="0.15">
      <c r="A92" s="584"/>
      <c r="B92" s="585"/>
      <c r="C92" s="585"/>
      <c r="D92" s="585"/>
      <c r="E92" s="585"/>
      <c r="F92" s="585"/>
      <c r="G92" s="585"/>
      <c r="H92" s="585"/>
      <c r="I92" s="585"/>
      <c r="J92" s="585"/>
      <c r="K92" s="585"/>
      <c r="L92" s="585"/>
      <c r="M92" s="585"/>
      <c r="N92" s="585"/>
      <c r="O92" s="585"/>
      <c r="P92" s="585"/>
      <c r="Q92" s="586"/>
      <c r="R92" s="586"/>
      <c r="S92" s="586"/>
      <c r="T92" s="586"/>
      <c r="U92" s="586"/>
      <c r="V92" s="586"/>
      <c r="W92" s="586"/>
      <c r="X92" s="586"/>
      <c r="Y92" s="586"/>
      <c r="Z92" s="586"/>
      <c r="AA92" s="586"/>
      <c r="AB92" s="586"/>
      <c r="AC92" s="586"/>
      <c r="AD92" s="586"/>
      <c r="AE92" s="586"/>
      <c r="AF92" s="586"/>
      <c r="AG92" s="586"/>
      <c r="AH92" s="586"/>
      <c r="AI92" s="586"/>
      <c r="AJ92" s="586"/>
      <c r="AK92" s="586"/>
      <c r="AL92" s="586"/>
      <c r="AM92" s="586"/>
      <c r="AN92" s="586"/>
      <c r="AO92" s="586"/>
      <c r="AP92" s="586"/>
      <c r="AQ92" s="586"/>
      <c r="AR92" s="586"/>
      <c r="AS92" s="586"/>
      <c r="AT92" s="586"/>
      <c r="AU92" s="586"/>
      <c r="AV92" s="586"/>
      <c r="AW92" s="586"/>
      <c r="AX92" s="586"/>
      <c r="AY92" s="586"/>
      <c r="AZ92" s="587"/>
      <c r="BA92" s="587"/>
      <c r="BB92" s="587"/>
      <c r="BC92" s="587"/>
      <c r="BD92" s="587"/>
      <c r="BE92" s="536"/>
      <c r="BF92" s="536"/>
      <c r="BG92" s="536"/>
      <c r="BH92" s="536"/>
      <c r="BI92" s="536"/>
      <c r="BJ92" s="536"/>
      <c r="BK92" s="536"/>
      <c r="BL92" s="536"/>
      <c r="BM92" s="536"/>
      <c r="BN92" s="536"/>
      <c r="BO92" s="536"/>
      <c r="BP92" s="536"/>
      <c r="BQ92" s="494">
        <v>86</v>
      </c>
      <c r="BR92" s="565"/>
      <c r="BS92" s="566"/>
      <c r="BT92" s="567"/>
      <c r="BU92" s="567"/>
      <c r="BV92" s="567"/>
      <c r="BW92" s="567"/>
      <c r="BX92" s="567"/>
      <c r="BY92" s="567"/>
      <c r="BZ92" s="567"/>
      <c r="CA92" s="567"/>
      <c r="CB92" s="567"/>
      <c r="CC92" s="567"/>
      <c r="CD92" s="567"/>
      <c r="CE92" s="567"/>
      <c r="CF92" s="567"/>
      <c r="CG92" s="568"/>
      <c r="CH92" s="569"/>
      <c r="CI92" s="570"/>
      <c r="CJ92" s="570"/>
      <c r="CK92" s="570"/>
      <c r="CL92" s="571"/>
      <c r="CM92" s="569"/>
      <c r="CN92" s="570"/>
      <c r="CO92" s="570"/>
      <c r="CP92" s="570"/>
      <c r="CQ92" s="571"/>
      <c r="CR92" s="569"/>
      <c r="CS92" s="570"/>
      <c r="CT92" s="570"/>
      <c r="CU92" s="570"/>
      <c r="CV92" s="571"/>
      <c r="CW92" s="569"/>
      <c r="CX92" s="570"/>
      <c r="CY92" s="570"/>
      <c r="CZ92" s="570"/>
      <c r="DA92" s="571"/>
      <c r="DB92" s="569"/>
      <c r="DC92" s="570"/>
      <c r="DD92" s="570"/>
      <c r="DE92" s="570"/>
      <c r="DF92" s="571"/>
      <c r="DG92" s="569"/>
      <c r="DH92" s="570"/>
      <c r="DI92" s="570"/>
      <c r="DJ92" s="570"/>
      <c r="DK92" s="571"/>
      <c r="DL92" s="569"/>
      <c r="DM92" s="570"/>
      <c r="DN92" s="570"/>
      <c r="DO92" s="570"/>
      <c r="DP92" s="571"/>
      <c r="DQ92" s="569"/>
      <c r="DR92" s="570"/>
      <c r="DS92" s="570"/>
      <c r="DT92" s="570"/>
      <c r="DU92" s="571"/>
      <c r="DV92" s="566"/>
      <c r="DW92" s="567"/>
      <c r="DX92" s="567"/>
      <c r="DY92" s="567"/>
      <c r="DZ92" s="572"/>
      <c r="EA92" s="443"/>
    </row>
    <row r="93" spans="1:131" ht="26.25" hidden="1" customHeight="1" x14ac:dyDescent="0.15">
      <c r="A93" s="584"/>
      <c r="B93" s="585"/>
      <c r="C93" s="585"/>
      <c r="D93" s="585"/>
      <c r="E93" s="585"/>
      <c r="F93" s="585"/>
      <c r="G93" s="585"/>
      <c r="H93" s="585"/>
      <c r="I93" s="585"/>
      <c r="J93" s="585"/>
      <c r="K93" s="585"/>
      <c r="L93" s="585"/>
      <c r="M93" s="585"/>
      <c r="N93" s="585"/>
      <c r="O93" s="585"/>
      <c r="P93" s="585"/>
      <c r="Q93" s="586"/>
      <c r="R93" s="586"/>
      <c r="S93" s="586"/>
      <c r="T93" s="586"/>
      <c r="U93" s="586"/>
      <c r="V93" s="586"/>
      <c r="W93" s="586"/>
      <c r="X93" s="586"/>
      <c r="Y93" s="586"/>
      <c r="Z93" s="586"/>
      <c r="AA93" s="586"/>
      <c r="AB93" s="586"/>
      <c r="AC93" s="586"/>
      <c r="AD93" s="586"/>
      <c r="AE93" s="586"/>
      <c r="AF93" s="586"/>
      <c r="AG93" s="586"/>
      <c r="AH93" s="586"/>
      <c r="AI93" s="586"/>
      <c r="AJ93" s="586"/>
      <c r="AK93" s="586"/>
      <c r="AL93" s="586"/>
      <c r="AM93" s="586"/>
      <c r="AN93" s="586"/>
      <c r="AO93" s="586"/>
      <c r="AP93" s="586"/>
      <c r="AQ93" s="586"/>
      <c r="AR93" s="586"/>
      <c r="AS93" s="586"/>
      <c r="AT93" s="586"/>
      <c r="AU93" s="586"/>
      <c r="AV93" s="586"/>
      <c r="AW93" s="586"/>
      <c r="AX93" s="586"/>
      <c r="AY93" s="586"/>
      <c r="AZ93" s="587"/>
      <c r="BA93" s="587"/>
      <c r="BB93" s="587"/>
      <c r="BC93" s="587"/>
      <c r="BD93" s="587"/>
      <c r="BE93" s="536"/>
      <c r="BF93" s="536"/>
      <c r="BG93" s="536"/>
      <c r="BH93" s="536"/>
      <c r="BI93" s="536"/>
      <c r="BJ93" s="536"/>
      <c r="BK93" s="536"/>
      <c r="BL93" s="536"/>
      <c r="BM93" s="536"/>
      <c r="BN93" s="536"/>
      <c r="BO93" s="536"/>
      <c r="BP93" s="536"/>
      <c r="BQ93" s="494">
        <v>87</v>
      </c>
      <c r="BR93" s="565"/>
      <c r="BS93" s="566"/>
      <c r="BT93" s="567"/>
      <c r="BU93" s="567"/>
      <c r="BV93" s="567"/>
      <c r="BW93" s="567"/>
      <c r="BX93" s="567"/>
      <c r="BY93" s="567"/>
      <c r="BZ93" s="567"/>
      <c r="CA93" s="567"/>
      <c r="CB93" s="567"/>
      <c r="CC93" s="567"/>
      <c r="CD93" s="567"/>
      <c r="CE93" s="567"/>
      <c r="CF93" s="567"/>
      <c r="CG93" s="568"/>
      <c r="CH93" s="569"/>
      <c r="CI93" s="570"/>
      <c r="CJ93" s="570"/>
      <c r="CK93" s="570"/>
      <c r="CL93" s="571"/>
      <c r="CM93" s="569"/>
      <c r="CN93" s="570"/>
      <c r="CO93" s="570"/>
      <c r="CP93" s="570"/>
      <c r="CQ93" s="571"/>
      <c r="CR93" s="569"/>
      <c r="CS93" s="570"/>
      <c r="CT93" s="570"/>
      <c r="CU93" s="570"/>
      <c r="CV93" s="571"/>
      <c r="CW93" s="569"/>
      <c r="CX93" s="570"/>
      <c r="CY93" s="570"/>
      <c r="CZ93" s="570"/>
      <c r="DA93" s="571"/>
      <c r="DB93" s="569"/>
      <c r="DC93" s="570"/>
      <c r="DD93" s="570"/>
      <c r="DE93" s="570"/>
      <c r="DF93" s="571"/>
      <c r="DG93" s="569"/>
      <c r="DH93" s="570"/>
      <c r="DI93" s="570"/>
      <c r="DJ93" s="570"/>
      <c r="DK93" s="571"/>
      <c r="DL93" s="569"/>
      <c r="DM93" s="570"/>
      <c r="DN93" s="570"/>
      <c r="DO93" s="570"/>
      <c r="DP93" s="571"/>
      <c r="DQ93" s="569"/>
      <c r="DR93" s="570"/>
      <c r="DS93" s="570"/>
      <c r="DT93" s="570"/>
      <c r="DU93" s="571"/>
      <c r="DV93" s="566"/>
      <c r="DW93" s="567"/>
      <c r="DX93" s="567"/>
      <c r="DY93" s="567"/>
      <c r="DZ93" s="572"/>
      <c r="EA93" s="443"/>
    </row>
    <row r="94" spans="1:131" ht="26.25" hidden="1" customHeight="1" x14ac:dyDescent="0.15">
      <c r="A94" s="584"/>
      <c r="B94" s="585"/>
      <c r="C94" s="585"/>
      <c r="D94" s="585"/>
      <c r="E94" s="585"/>
      <c r="F94" s="585"/>
      <c r="G94" s="585"/>
      <c r="H94" s="585"/>
      <c r="I94" s="585"/>
      <c r="J94" s="585"/>
      <c r="K94" s="585"/>
      <c r="L94" s="585"/>
      <c r="M94" s="585"/>
      <c r="N94" s="585"/>
      <c r="O94" s="585"/>
      <c r="P94" s="585"/>
      <c r="Q94" s="586"/>
      <c r="R94" s="586"/>
      <c r="S94" s="586"/>
      <c r="T94" s="586"/>
      <c r="U94" s="586"/>
      <c r="V94" s="586"/>
      <c r="W94" s="586"/>
      <c r="X94" s="586"/>
      <c r="Y94" s="586"/>
      <c r="Z94" s="586"/>
      <c r="AA94" s="586"/>
      <c r="AB94" s="586"/>
      <c r="AC94" s="586"/>
      <c r="AD94" s="586"/>
      <c r="AE94" s="586"/>
      <c r="AF94" s="586"/>
      <c r="AG94" s="586"/>
      <c r="AH94" s="586"/>
      <c r="AI94" s="586"/>
      <c r="AJ94" s="586"/>
      <c r="AK94" s="586"/>
      <c r="AL94" s="586"/>
      <c r="AM94" s="586"/>
      <c r="AN94" s="586"/>
      <c r="AO94" s="586"/>
      <c r="AP94" s="586"/>
      <c r="AQ94" s="586"/>
      <c r="AR94" s="586"/>
      <c r="AS94" s="586"/>
      <c r="AT94" s="586"/>
      <c r="AU94" s="586"/>
      <c r="AV94" s="586"/>
      <c r="AW94" s="586"/>
      <c r="AX94" s="586"/>
      <c r="AY94" s="586"/>
      <c r="AZ94" s="587"/>
      <c r="BA94" s="587"/>
      <c r="BB94" s="587"/>
      <c r="BC94" s="587"/>
      <c r="BD94" s="587"/>
      <c r="BE94" s="536"/>
      <c r="BF94" s="536"/>
      <c r="BG94" s="536"/>
      <c r="BH94" s="536"/>
      <c r="BI94" s="536"/>
      <c r="BJ94" s="536"/>
      <c r="BK94" s="536"/>
      <c r="BL94" s="536"/>
      <c r="BM94" s="536"/>
      <c r="BN94" s="536"/>
      <c r="BO94" s="536"/>
      <c r="BP94" s="536"/>
      <c r="BQ94" s="494">
        <v>88</v>
      </c>
      <c r="BR94" s="565"/>
      <c r="BS94" s="566"/>
      <c r="BT94" s="567"/>
      <c r="BU94" s="567"/>
      <c r="BV94" s="567"/>
      <c r="BW94" s="567"/>
      <c r="BX94" s="567"/>
      <c r="BY94" s="567"/>
      <c r="BZ94" s="567"/>
      <c r="CA94" s="567"/>
      <c r="CB94" s="567"/>
      <c r="CC94" s="567"/>
      <c r="CD94" s="567"/>
      <c r="CE94" s="567"/>
      <c r="CF94" s="567"/>
      <c r="CG94" s="568"/>
      <c r="CH94" s="569"/>
      <c r="CI94" s="570"/>
      <c r="CJ94" s="570"/>
      <c r="CK94" s="570"/>
      <c r="CL94" s="571"/>
      <c r="CM94" s="569"/>
      <c r="CN94" s="570"/>
      <c r="CO94" s="570"/>
      <c r="CP94" s="570"/>
      <c r="CQ94" s="571"/>
      <c r="CR94" s="569"/>
      <c r="CS94" s="570"/>
      <c r="CT94" s="570"/>
      <c r="CU94" s="570"/>
      <c r="CV94" s="571"/>
      <c r="CW94" s="569"/>
      <c r="CX94" s="570"/>
      <c r="CY94" s="570"/>
      <c r="CZ94" s="570"/>
      <c r="DA94" s="571"/>
      <c r="DB94" s="569"/>
      <c r="DC94" s="570"/>
      <c r="DD94" s="570"/>
      <c r="DE94" s="570"/>
      <c r="DF94" s="571"/>
      <c r="DG94" s="569"/>
      <c r="DH94" s="570"/>
      <c r="DI94" s="570"/>
      <c r="DJ94" s="570"/>
      <c r="DK94" s="571"/>
      <c r="DL94" s="569"/>
      <c r="DM94" s="570"/>
      <c r="DN94" s="570"/>
      <c r="DO94" s="570"/>
      <c r="DP94" s="571"/>
      <c r="DQ94" s="569"/>
      <c r="DR94" s="570"/>
      <c r="DS94" s="570"/>
      <c r="DT94" s="570"/>
      <c r="DU94" s="571"/>
      <c r="DV94" s="566"/>
      <c r="DW94" s="567"/>
      <c r="DX94" s="567"/>
      <c r="DY94" s="567"/>
      <c r="DZ94" s="572"/>
      <c r="EA94" s="443"/>
    </row>
    <row r="95" spans="1:131" ht="26.25" hidden="1" customHeight="1" x14ac:dyDescent="0.15">
      <c r="A95" s="584"/>
      <c r="B95" s="585"/>
      <c r="C95" s="585"/>
      <c r="D95" s="585"/>
      <c r="E95" s="585"/>
      <c r="F95" s="585"/>
      <c r="G95" s="585"/>
      <c r="H95" s="585"/>
      <c r="I95" s="585"/>
      <c r="J95" s="585"/>
      <c r="K95" s="585"/>
      <c r="L95" s="585"/>
      <c r="M95" s="585"/>
      <c r="N95" s="585"/>
      <c r="O95" s="585"/>
      <c r="P95" s="585"/>
      <c r="Q95" s="586"/>
      <c r="R95" s="586"/>
      <c r="S95" s="586"/>
      <c r="T95" s="586"/>
      <c r="U95" s="586"/>
      <c r="V95" s="586"/>
      <c r="W95" s="586"/>
      <c r="X95" s="586"/>
      <c r="Y95" s="586"/>
      <c r="Z95" s="586"/>
      <c r="AA95" s="586"/>
      <c r="AB95" s="586"/>
      <c r="AC95" s="586"/>
      <c r="AD95" s="586"/>
      <c r="AE95" s="586"/>
      <c r="AF95" s="586"/>
      <c r="AG95" s="586"/>
      <c r="AH95" s="586"/>
      <c r="AI95" s="586"/>
      <c r="AJ95" s="586"/>
      <c r="AK95" s="586"/>
      <c r="AL95" s="586"/>
      <c r="AM95" s="586"/>
      <c r="AN95" s="586"/>
      <c r="AO95" s="586"/>
      <c r="AP95" s="586"/>
      <c r="AQ95" s="586"/>
      <c r="AR95" s="586"/>
      <c r="AS95" s="586"/>
      <c r="AT95" s="586"/>
      <c r="AU95" s="586"/>
      <c r="AV95" s="586"/>
      <c r="AW95" s="586"/>
      <c r="AX95" s="586"/>
      <c r="AY95" s="586"/>
      <c r="AZ95" s="587"/>
      <c r="BA95" s="587"/>
      <c r="BB95" s="587"/>
      <c r="BC95" s="587"/>
      <c r="BD95" s="587"/>
      <c r="BE95" s="536"/>
      <c r="BF95" s="536"/>
      <c r="BG95" s="536"/>
      <c r="BH95" s="536"/>
      <c r="BI95" s="536"/>
      <c r="BJ95" s="536"/>
      <c r="BK95" s="536"/>
      <c r="BL95" s="536"/>
      <c r="BM95" s="536"/>
      <c r="BN95" s="536"/>
      <c r="BO95" s="536"/>
      <c r="BP95" s="536"/>
      <c r="BQ95" s="494">
        <v>89</v>
      </c>
      <c r="BR95" s="565"/>
      <c r="BS95" s="566"/>
      <c r="BT95" s="567"/>
      <c r="BU95" s="567"/>
      <c r="BV95" s="567"/>
      <c r="BW95" s="567"/>
      <c r="BX95" s="567"/>
      <c r="BY95" s="567"/>
      <c r="BZ95" s="567"/>
      <c r="CA95" s="567"/>
      <c r="CB95" s="567"/>
      <c r="CC95" s="567"/>
      <c r="CD95" s="567"/>
      <c r="CE95" s="567"/>
      <c r="CF95" s="567"/>
      <c r="CG95" s="568"/>
      <c r="CH95" s="569"/>
      <c r="CI95" s="570"/>
      <c r="CJ95" s="570"/>
      <c r="CK95" s="570"/>
      <c r="CL95" s="571"/>
      <c r="CM95" s="569"/>
      <c r="CN95" s="570"/>
      <c r="CO95" s="570"/>
      <c r="CP95" s="570"/>
      <c r="CQ95" s="571"/>
      <c r="CR95" s="569"/>
      <c r="CS95" s="570"/>
      <c r="CT95" s="570"/>
      <c r="CU95" s="570"/>
      <c r="CV95" s="571"/>
      <c r="CW95" s="569"/>
      <c r="CX95" s="570"/>
      <c r="CY95" s="570"/>
      <c r="CZ95" s="570"/>
      <c r="DA95" s="571"/>
      <c r="DB95" s="569"/>
      <c r="DC95" s="570"/>
      <c r="DD95" s="570"/>
      <c r="DE95" s="570"/>
      <c r="DF95" s="571"/>
      <c r="DG95" s="569"/>
      <c r="DH95" s="570"/>
      <c r="DI95" s="570"/>
      <c r="DJ95" s="570"/>
      <c r="DK95" s="571"/>
      <c r="DL95" s="569"/>
      <c r="DM95" s="570"/>
      <c r="DN95" s="570"/>
      <c r="DO95" s="570"/>
      <c r="DP95" s="571"/>
      <c r="DQ95" s="569"/>
      <c r="DR95" s="570"/>
      <c r="DS95" s="570"/>
      <c r="DT95" s="570"/>
      <c r="DU95" s="571"/>
      <c r="DV95" s="566"/>
      <c r="DW95" s="567"/>
      <c r="DX95" s="567"/>
      <c r="DY95" s="567"/>
      <c r="DZ95" s="572"/>
      <c r="EA95" s="443"/>
    </row>
    <row r="96" spans="1:131" ht="26.25" hidden="1" customHeight="1" x14ac:dyDescent="0.15">
      <c r="A96" s="584"/>
      <c r="B96" s="585"/>
      <c r="C96" s="585"/>
      <c r="D96" s="585"/>
      <c r="E96" s="585"/>
      <c r="F96" s="585"/>
      <c r="G96" s="585"/>
      <c r="H96" s="585"/>
      <c r="I96" s="585"/>
      <c r="J96" s="585"/>
      <c r="K96" s="585"/>
      <c r="L96" s="585"/>
      <c r="M96" s="585"/>
      <c r="N96" s="585"/>
      <c r="O96" s="585"/>
      <c r="P96" s="585"/>
      <c r="Q96" s="586"/>
      <c r="R96" s="586"/>
      <c r="S96" s="586"/>
      <c r="T96" s="586"/>
      <c r="U96" s="586"/>
      <c r="V96" s="586"/>
      <c r="W96" s="586"/>
      <c r="X96" s="586"/>
      <c r="Y96" s="586"/>
      <c r="Z96" s="586"/>
      <c r="AA96" s="586"/>
      <c r="AB96" s="586"/>
      <c r="AC96" s="586"/>
      <c r="AD96" s="586"/>
      <c r="AE96" s="586"/>
      <c r="AF96" s="586"/>
      <c r="AG96" s="586"/>
      <c r="AH96" s="586"/>
      <c r="AI96" s="586"/>
      <c r="AJ96" s="586"/>
      <c r="AK96" s="586"/>
      <c r="AL96" s="586"/>
      <c r="AM96" s="586"/>
      <c r="AN96" s="586"/>
      <c r="AO96" s="586"/>
      <c r="AP96" s="586"/>
      <c r="AQ96" s="586"/>
      <c r="AR96" s="586"/>
      <c r="AS96" s="586"/>
      <c r="AT96" s="586"/>
      <c r="AU96" s="586"/>
      <c r="AV96" s="586"/>
      <c r="AW96" s="586"/>
      <c r="AX96" s="586"/>
      <c r="AY96" s="586"/>
      <c r="AZ96" s="587"/>
      <c r="BA96" s="587"/>
      <c r="BB96" s="587"/>
      <c r="BC96" s="587"/>
      <c r="BD96" s="587"/>
      <c r="BE96" s="536"/>
      <c r="BF96" s="536"/>
      <c r="BG96" s="536"/>
      <c r="BH96" s="536"/>
      <c r="BI96" s="536"/>
      <c r="BJ96" s="536"/>
      <c r="BK96" s="536"/>
      <c r="BL96" s="536"/>
      <c r="BM96" s="536"/>
      <c r="BN96" s="536"/>
      <c r="BO96" s="536"/>
      <c r="BP96" s="536"/>
      <c r="BQ96" s="494">
        <v>90</v>
      </c>
      <c r="BR96" s="565"/>
      <c r="BS96" s="566"/>
      <c r="BT96" s="567"/>
      <c r="BU96" s="567"/>
      <c r="BV96" s="567"/>
      <c r="BW96" s="567"/>
      <c r="BX96" s="567"/>
      <c r="BY96" s="567"/>
      <c r="BZ96" s="567"/>
      <c r="CA96" s="567"/>
      <c r="CB96" s="567"/>
      <c r="CC96" s="567"/>
      <c r="CD96" s="567"/>
      <c r="CE96" s="567"/>
      <c r="CF96" s="567"/>
      <c r="CG96" s="568"/>
      <c r="CH96" s="569"/>
      <c r="CI96" s="570"/>
      <c r="CJ96" s="570"/>
      <c r="CK96" s="570"/>
      <c r="CL96" s="571"/>
      <c r="CM96" s="569"/>
      <c r="CN96" s="570"/>
      <c r="CO96" s="570"/>
      <c r="CP96" s="570"/>
      <c r="CQ96" s="571"/>
      <c r="CR96" s="569"/>
      <c r="CS96" s="570"/>
      <c r="CT96" s="570"/>
      <c r="CU96" s="570"/>
      <c r="CV96" s="571"/>
      <c r="CW96" s="569"/>
      <c r="CX96" s="570"/>
      <c r="CY96" s="570"/>
      <c r="CZ96" s="570"/>
      <c r="DA96" s="571"/>
      <c r="DB96" s="569"/>
      <c r="DC96" s="570"/>
      <c r="DD96" s="570"/>
      <c r="DE96" s="570"/>
      <c r="DF96" s="571"/>
      <c r="DG96" s="569"/>
      <c r="DH96" s="570"/>
      <c r="DI96" s="570"/>
      <c r="DJ96" s="570"/>
      <c r="DK96" s="571"/>
      <c r="DL96" s="569"/>
      <c r="DM96" s="570"/>
      <c r="DN96" s="570"/>
      <c r="DO96" s="570"/>
      <c r="DP96" s="571"/>
      <c r="DQ96" s="569"/>
      <c r="DR96" s="570"/>
      <c r="DS96" s="570"/>
      <c r="DT96" s="570"/>
      <c r="DU96" s="571"/>
      <c r="DV96" s="566"/>
      <c r="DW96" s="567"/>
      <c r="DX96" s="567"/>
      <c r="DY96" s="567"/>
      <c r="DZ96" s="572"/>
      <c r="EA96" s="443"/>
    </row>
    <row r="97" spans="1:131" ht="26.25" hidden="1" customHeight="1" x14ac:dyDescent="0.15">
      <c r="A97" s="584"/>
      <c r="B97" s="585"/>
      <c r="C97" s="585"/>
      <c r="D97" s="585"/>
      <c r="E97" s="585"/>
      <c r="F97" s="585"/>
      <c r="G97" s="585"/>
      <c r="H97" s="585"/>
      <c r="I97" s="585"/>
      <c r="J97" s="585"/>
      <c r="K97" s="585"/>
      <c r="L97" s="585"/>
      <c r="M97" s="585"/>
      <c r="N97" s="585"/>
      <c r="O97" s="585"/>
      <c r="P97" s="585"/>
      <c r="Q97" s="586"/>
      <c r="R97" s="586"/>
      <c r="S97" s="586"/>
      <c r="T97" s="586"/>
      <c r="U97" s="586"/>
      <c r="V97" s="586"/>
      <c r="W97" s="586"/>
      <c r="X97" s="586"/>
      <c r="Y97" s="586"/>
      <c r="Z97" s="586"/>
      <c r="AA97" s="586"/>
      <c r="AB97" s="586"/>
      <c r="AC97" s="586"/>
      <c r="AD97" s="586"/>
      <c r="AE97" s="586"/>
      <c r="AF97" s="586"/>
      <c r="AG97" s="586"/>
      <c r="AH97" s="586"/>
      <c r="AI97" s="586"/>
      <c r="AJ97" s="586"/>
      <c r="AK97" s="586"/>
      <c r="AL97" s="586"/>
      <c r="AM97" s="586"/>
      <c r="AN97" s="586"/>
      <c r="AO97" s="586"/>
      <c r="AP97" s="586"/>
      <c r="AQ97" s="586"/>
      <c r="AR97" s="586"/>
      <c r="AS97" s="586"/>
      <c r="AT97" s="586"/>
      <c r="AU97" s="586"/>
      <c r="AV97" s="586"/>
      <c r="AW97" s="586"/>
      <c r="AX97" s="586"/>
      <c r="AY97" s="586"/>
      <c r="AZ97" s="587"/>
      <c r="BA97" s="587"/>
      <c r="BB97" s="587"/>
      <c r="BC97" s="587"/>
      <c r="BD97" s="587"/>
      <c r="BE97" s="536"/>
      <c r="BF97" s="536"/>
      <c r="BG97" s="536"/>
      <c r="BH97" s="536"/>
      <c r="BI97" s="536"/>
      <c r="BJ97" s="536"/>
      <c r="BK97" s="536"/>
      <c r="BL97" s="536"/>
      <c r="BM97" s="536"/>
      <c r="BN97" s="536"/>
      <c r="BO97" s="536"/>
      <c r="BP97" s="536"/>
      <c r="BQ97" s="494">
        <v>91</v>
      </c>
      <c r="BR97" s="565"/>
      <c r="BS97" s="566"/>
      <c r="BT97" s="567"/>
      <c r="BU97" s="567"/>
      <c r="BV97" s="567"/>
      <c r="BW97" s="567"/>
      <c r="BX97" s="567"/>
      <c r="BY97" s="567"/>
      <c r="BZ97" s="567"/>
      <c r="CA97" s="567"/>
      <c r="CB97" s="567"/>
      <c r="CC97" s="567"/>
      <c r="CD97" s="567"/>
      <c r="CE97" s="567"/>
      <c r="CF97" s="567"/>
      <c r="CG97" s="568"/>
      <c r="CH97" s="569"/>
      <c r="CI97" s="570"/>
      <c r="CJ97" s="570"/>
      <c r="CK97" s="570"/>
      <c r="CL97" s="571"/>
      <c r="CM97" s="569"/>
      <c r="CN97" s="570"/>
      <c r="CO97" s="570"/>
      <c r="CP97" s="570"/>
      <c r="CQ97" s="571"/>
      <c r="CR97" s="569"/>
      <c r="CS97" s="570"/>
      <c r="CT97" s="570"/>
      <c r="CU97" s="570"/>
      <c r="CV97" s="571"/>
      <c r="CW97" s="569"/>
      <c r="CX97" s="570"/>
      <c r="CY97" s="570"/>
      <c r="CZ97" s="570"/>
      <c r="DA97" s="571"/>
      <c r="DB97" s="569"/>
      <c r="DC97" s="570"/>
      <c r="DD97" s="570"/>
      <c r="DE97" s="570"/>
      <c r="DF97" s="571"/>
      <c r="DG97" s="569"/>
      <c r="DH97" s="570"/>
      <c r="DI97" s="570"/>
      <c r="DJ97" s="570"/>
      <c r="DK97" s="571"/>
      <c r="DL97" s="569"/>
      <c r="DM97" s="570"/>
      <c r="DN97" s="570"/>
      <c r="DO97" s="570"/>
      <c r="DP97" s="571"/>
      <c r="DQ97" s="569"/>
      <c r="DR97" s="570"/>
      <c r="DS97" s="570"/>
      <c r="DT97" s="570"/>
      <c r="DU97" s="571"/>
      <c r="DV97" s="566"/>
      <c r="DW97" s="567"/>
      <c r="DX97" s="567"/>
      <c r="DY97" s="567"/>
      <c r="DZ97" s="572"/>
      <c r="EA97" s="443"/>
    </row>
    <row r="98" spans="1:131" ht="26.25" hidden="1" customHeight="1" x14ac:dyDescent="0.15">
      <c r="A98" s="584"/>
      <c r="B98" s="585"/>
      <c r="C98" s="585"/>
      <c r="D98" s="585"/>
      <c r="E98" s="585"/>
      <c r="F98" s="585"/>
      <c r="G98" s="585"/>
      <c r="H98" s="585"/>
      <c r="I98" s="585"/>
      <c r="J98" s="585"/>
      <c r="K98" s="585"/>
      <c r="L98" s="585"/>
      <c r="M98" s="585"/>
      <c r="N98" s="585"/>
      <c r="O98" s="585"/>
      <c r="P98" s="585"/>
      <c r="Q98" s="586"/>
      <c r="R98" s="586"/>
      <c r="S98" s="586"/>
      <c r="T98" s="586"/>
      <c r="U98" s="586"/>
      <c r="V98" s="586"/>
      <c r="W98" s="586"/>
      <c r="X98" s="586"/>
      <c r="Y98" s="586"/>
      <c r="Z98" s="586"/>
      <c r="AA98" s="586"/>
      <c r="AB98" s="586"/>
      <c r="AC98" s="586"/>
      <c r="AD98" s="586"/>
      <c r="AE98" s="586"/>
      <c r="AF98" s="586"/>
      <c r="AG98" s="586"/>
      <c r="AH98" s="586"/>
      <c r="AI98" s="586"/>
      <c r="AJ98" s="586"/>
      <c r="AK98" s="586"/>
      <c r="AL98" s="586"/>
      <c r="AM98" s="586"/>
      <c r="AN98" s="586"/>
      <c r="AO98" s="586"/>
      <c r="AP98" s="586"/>
      <c r="AQ98" s="586"/>
      <c r="AR98" s="586"/>
      <c r="AS98" s="586"/>
      <c r="AT98" s="586"/>
      <c r="AU98" s="586"/>
      <c r="AV98" s="586"/>
      <c r="AW98" s="586"/>
      <c r="AX98" s="586"/>
      <c r="AY98" s="586"/>
      <c r="AZ98" s="587"/>
      <c r="BA98" s="587"/>
      <c r="BB98" s="587"/>
      <c r="BC98" s="587"/>
      <c r="BD98" s="587"/>
      <c r="BE98" s="536"/>
      <c r="BF98" s="536"/>
      <c r="BG98" s="536"/>
      <c r="BH98" s="536"/>
      <c r="BI98" s="536"/>
      <c r="BJ98" s="536"/>
      <c r="BK98" s="536"/>
      <c r="BL98" s="536"/>
      <c r="BM98" s="536"/>
      <c r="BN98" s="536"/>
      <c r="BO98" s="536"/>
      <c r="BP98" s="536"/>
      <c r="BQ98" s="494">
        <v>92</v>
      </c>
      <c r="BR98" s="565"/>
      <c r="BS98" s="566"/>
      <c r="BT98" s="567"/>
      <c r="BU98" s="567"/>
      <c r="BV98" s="567"/>
      <c r="BW98" s="567"/>
      <c r="BX98" s="567"/>
      <c r="BY98" s="567"/>
      <c r="BZ98" s="567"/>
      <c r="CA98" s="567"/>
      <c r="CB98" s="567"/>
      <c r="CC98" s="567"/>
      <c r="CD98" s="567"/>
      <c r="CE98" s="567"/>
      <c r="CF98" s="567"/>
      <c r="CG98" s="568"/>
      <c r="CH98" s="569"/>
      <c r="CI98" s="570"/>
      <c r="CJ98" s="570"/>
      <c r="CK98" s="570"/>
      <c r="CL98" s="571"/>
      <c r="CM98" s="569"/>
      <c r="CN98" s="570"/>
      <c r="CO98" s="570"/>
      <c r="CP98" s="570"/>
      <c r="CQ98" s="571"/>
      <c r="CR98" s="569"/>
      <c r="CS98" s="570"/>
      <c r="CT98" s="570"/>
      <c r="CU98" s="570"/>
      <c r="CV98" s="571"/>
      <c r="CW98" s="569"/>
      <c r="CX98" s="570"/>
      <c r="CY98" s="570"/>
      <c r="CZ98" s="570"/>
      <c r="DA98" s="571"/>
      <c r="DB98" s="569"/>
      <c r="DC98" s="570"/>
      <c r="DD98" s="570"/>
      <c r="DE98" s="570"/>
      <c r="DF98" s="571"/>
      <c r="DG98" s="569"/>
      <c r="DH98" s="570"/>
      <c r="DI98" s="570"/>
      <c r="DJ98" s="570"/>
      <c r="DK98" s="571"/>
      <c r="DL98" s="569"/>
      <c r="DM98" s="570"/>
      <c r="DN98" s="570"/>
      <c r="DO98" s="570"/>
      <c r="DP98" s="571"/>
      <c r="DQ98" s="569"/>
      <c r="DR98" s="570"/>
      <c r="DS98" s="570"/>
      <c r="DT98" s="570"/>
      <c r="DU98" s="571"/>
      <c r="DV98" s="566"/>
      <c r="DW98" s="567"/>
      <c r="DX98" s="567"/>
      <c r="DY98" s="567"/>
      <c r="DZ98" s="572"/>
      <c r="EA98" s="443"/>
    </row>
    <row r="99" spans="1:131" ht="26.25" hidden="1" customHeight="1" x14ac:dyDescent="0.15">
      <c r="A99" s="584"/>
      <c r="B99" s="585"/>
      <c r="C99" s="585"/>
      <c r="D99" s="585"/>
      <c r="E99" s="585"/>
      <c r="F99" s="585"/>
      <c r="G99" s="585"/>
      <c r="H99" s="585"/>
      <c r="I99" s="585"/>
      <c r="J99" s="585"/>
      <c r="K99" s="585"/>
      <c r="L99" s="585"/>
      <c r="M99" s="585"/>
      <c r="N99" s="585"/>
      <c r="O99" s="585"/>
      <c r="P99" s="585"/>
      <c r="Q99" s="586"/>
      <c r="R99" s="586"/>
      <c r="S99" s="586"/>
      <c r="T99" s="586"/>
      <c r="U99" s="586"/>
      <c r="V99" s="586"/>
      <c r="W99" s="586"/>
      <c r="X99" s="586"/>
      <c r="Y99" s="586"/>
      <c r="Z99" s="586"/>
      <c r="AA99" s="586"/>
      <c r="AB99" s="586"/>
      <c r="AC99" s="586"/>
      <c r="AD99" s="586"/>
      <c r="AE99" s="586"/>
      <c r="AF99" s="586"/>
      <c r="AG99" s="586"/>
      <c r="AH99" s="586"/>
      <c r="AI99" s="586"/>
      <c r="AJ99" s="586"/>
      <c r="AK99" s="586"/>
      <c r="AL99" s="586"/>
      <c r="AM99" s="586"/>
      <c r="AN99" s="586"/>
      <c r="AO99" s="586"/>
      <c r="AP99" s="586"/>
      <c r="AQ99" s="586"/>
      <c r="AR99" s="586"/>
      <c r="AS99" s="586"/>
      <c r="AT99" s="586"/>
      <c r="AU99" s="586"/>
      <c r="AV99" s="586"/>
      <c r="AW99" s="586"/>
      <c r="AX99" s="586"/>
      <c r="AY99" s="586"/>
      <c r="AZ99" s="587"/>
      <c r="BA99" s="587"/>
      <c r="BB99" s="587"/>
      <c r="BC99" s="587"/>
      <c r="BD99" s="587"/>
      <c r="BE99" s="536"/>
      <c r="BF99" s="536"/>
      <c r="BG99" s="536"/>
      <c r="BH99" s="536"/>
      <c r="BI99" s="536"/>
      <c r="BJ99" s="536"/>
      <c r="BK99" s="536"/>
      <c r="BL99" s="536"/>
      <c r="BM99" s="536"/>
      <c r="BN99" s="536"/>
      <c r="BO99" s="536"/>
      <c r="BP99" s="536"/>
      <c r="BQ99" s="494">
        <v>93</v>
      </c>
      <c r="BR99" s="565"/>
      <c r="BS99" s="566"/>
      <c r="BT99" s="567"/>
      <c r="BU99" s="567"/>
      <c r="BV99" s="567"/>
      <c r="BW99" s="567"/>
      <c r="BX99" s="567"/>
      <c r="BY99" s="567"/>
      <c r="BZ99" s="567"/>
      <c r="CA99" s="567"/>
      <c r="CB99" s="567"/>
      <c r="CC99" s="567"/>
      <c r="CD99" s="567"/>
      <c r="CE99" s="567"/>
      <c r="CF99" s="567"/>
      <c r="CG99" s="568"/>
      <c r="CH99" s="569"/>
      <c r="CI99" s="570"/>
      <c r="CJ99" s="570"/>
      <c r="CK99" s="570"/>
      <c r="CL99" s="571"/>
      <c r="CM99" s="569"/>
      <c r="CN99" s="570"/>
      <c r="CO99" s="570"/>
      <c r="CP99" s="570"/>
      <c r="CQ99" s="571"/>
      <c r="CR99" s="569"/>
      <c r="CS99" s="570"/>
      <c r="CT99" s="570"/>
      <c r="CU99" s="570"/>
      <c r="CV99" s="571"/>
      <c r="CW99" s="569"/>
      <c r="CX99" s="570"/>
      <c r="CY99" s="570"/>
      <c r="CZ99" s="570"/>
      <c r="DA99" s="571"/>
      <c r="DB99" s="569"/>
      <c r="DC99" s="570"/>
      <c r="DD99" s="570"/>
      <c r="DE99" s="570"/>
      <c r="DF99" s="571"/>
      <c r="DG99" s="569"/>
      <c r="DH99" s="570"/>
      <c r="DI99" s="570"/>
      <c r="DJ99" s="570"/>
      <c r="DK99" s="571"/>
      <c r="DL99" s="569"/>
      <c r="DM99" s="570"/>
      <c r="DN99" s="570"/>
      <c r="DO99" s="570"/>
      <c r="DP99" s="571"/>
      <c r="DQ99" s="569"/>
      <c r="DR99" s="570"/>
      <c r="DS99" s="570"/>
      <c r="DT99" s="570"/>
      <c r="DU99" s="571"/>
      <c r="DV99" s="566"/>
      <c r="DW99" s="567"/>
      <c r="DX99" s="567"/>
      <c r="DY99" s="567"/>
      <c r="DZ99" s="572"/>
      <c r="EA99" s="443"/>
    </row>
    <row r="100" spans="1:131" ht="26.25" hidden="1" customHeight="1" x14ac:dyDescent="0.15">
      <c r="A100" s="584"/>
      <c r="B100" s="585"/>
      <c r="C100" s="585"/>
      <c r="D100" s="585"/>
      <c r="E100" s="585"/>
      <c r="F100" s="585"/>
      <c r="G100" s="585"/>
      <c r="H100" s="585"/>
      <c r="I100" s="585"/>
      <c r="J100" s="585"/>
      <c r="K100" s="585"/>
      <c r="L100" s="585"/>
      <c r="M100" s="585"/>
      <c r="N100" s="585"/>
      <c r="O100" s="585"/>
      <c r="P100" s="585"/>
      <c r="Q100" s="586"/>
      <c r="R100" s="586"/>
      <c r="S100" s="586"/>
      <c r="T100" s="586"/>
      <c r="U100" s="586"/>
      <c r="V100" s="586"/>
      <c r="W100" s="586"/>
      <c r="X100" s="586"/>
      <c r="Y100" s="586"/>
      <c r="Z100" s="586"/>
      <c r="AA100" s="586"/>
      <c r="AB100" s="586"/>
      <c r="AC100" s="586"/>
      <c r="AD100" s="586"/>
      <c r="AE100" s="586"/>
      <c r="AF100" s="586"/>
      <c r="AG100" s="586"/>
      <c r="AH100" s="586"/>
      <c r="AI100" s="586"/>
      <c r="AJ100" s="586"/>
      <c r="AK100" s="586"/>
      <c r="AL100" s="586"/>
      <c r="AM100" s="586"/>
      <c r="AN100" s="586"/>
      <c r="AO100" s="586"/>
      <c r="AP100" s="586"/>
      <c r="AQ100" s="586"/>
      <c r="AR100" s="586"/>
      <c r="AS100" s="586"/>
      <c r="AT100" s="586"/>
      <c r="AU100" s="586"/>
      <c r="AV100" s="586"/>
      <c r="AW100" s="586"/>
      <c r="AX100" s="586"/>
      <c r="AY100" s="586"/>
      <c r="AZ100" s="587"/>
      <c r="BA100" s="587"/>
      <c r="BB100" s="587"/>
      <c r="BC100" s="587"/>
      <c r="BD100" s="587"/>
      <c r="BE100" s="536"/>
      <c r="BF100" s="536"/>
      <c r="BG100" s="536"/>
      <c r="BH100" s="536"/>
      <c r="BI100" s="536"/>
      <c r="BJ100" s="536"/>
      <c r="BK100" s="536"/>
      <c r="BL100" s="536"/>
      <c r="BM100" s="536"/>
      <c r="BN100" s="536"/>
      <c r="BO100" s="536"/>
      <c r="BP100" s="536"/>
      <c r="BQ100" s="494">
        <v>94</v>
      </c>
      <c r="BR100" s="565"/>
      <c r="BS100" s="566"/>
      <c r="BT100" s="567"/>
      <c r="BU100" s="567"/>
      <c r="BV100" s="567"/>
      <c r="BW100" s="567"/>
      <c r="BX100" s="567"/>
      <c r="BY100" s="567"/>
      <c r="BZ100" s="567"/>
      <c r="CA100" s="567"/>
      <c r="CB100" s="567"/>
      <c r="CC100" s="567"/>
      <c r="CD100" s="567"/>
      <c r="CE100" s="567"/>
      <c r="CF100" s="567"/>
      <c r="CG100" s="568"/>
      <c r="CH100" s="569"/>
      <c r="CI100" s="570"/>
      <c r="CJ100" s="570"/>
      <c r="CK100" s="570"/>
      <c r="CL100" s="571"/>
      <c r="CM100" s="569"/>
      <c r="CN100" s="570"/>
      <c r="CO100" s="570"/>
      <c r="CP100" s="570"/>
      <c r="CQ100" s="571"/>
      <c r="CR100" s="569"/>
      <c r="CS100" s="570"/>
      <c r="CT100" s="570"/>
      <c r="CU100" s="570"/>
      <c r="CV100" s="571"/>
      <c r="CW100" s="569"/>
      <c r="CX100" s="570"/>
      <c r="CY100" s="570"/>
      <c r="CZ100" s="570"/>
      <c r="DA100" s="571"/>
      <c r="DB100" s="569"/>
      <c r="DC100" s="570"/>
      <c r="DD100" s="570"/>
      <c r="DE100" s="570"/>
      <c r="DF100" s="571"/>
      <c r="DG100" s="569"/>
      <c r="DH100" s="570"/>
      <c r="DI100" s="570"/>
      <c r="DJ100" s="570"/>
      <c r="DK100" s="571"/>
      <c r="DL100" s="569"/>
      <c r="DM100" s="570"/>
      <c r="DN100" s="570"/>
      <c r="DO100" s="570"/>
      <c r="DP100" s="571"/>
      <c r="DQ100" s="569"/>
      <c r="DR100" s="570"/>
      <c r="DS100" s="570"/>
      <c r="DT100" s="570"/>
      <c r="DU100" s="571"/>
      <c r="DV100" s="566"/>
      <c r="DW100" s="567"/>
      <c r="DX100" s="567"/>
      <c r="DY100" s="567"/>
      <c r="DZ100" s="572"/>
      <c r="EA100" s="443"/>
    </row>
    <row r="101" spans="1:131" ht="26.25" hidden="1" customHeight="1" x14ac:dyDescent="0.15">
      <c r="A101" s="584"/>
      <c r="B101" s="585"/>
      <c r="C101" s="585"/>
      <c r="D101" s="585"/>
      <c r="E101" s="585"/>
      <c r="F101" s="585"/>
      <c r="G101" s="585"/>
      <c r="H101" s="585"/>
      <c r="I101" s="585"/>
      <c r="J101" s="585"/>
      <c r="K101" s="585"/>
      <c r="L101" s="585"/>
      <c r="M101" s="585"/>
      <c r="N101" s="585"/>
      <c r="O101" s="585"/>
      <c r="P101" s="585"/>
      <c r="Q101" s="586"/>
      <c r="R101" s="586"/>
      <c r="S101" s="586"/>
      <c r="T101" s="586"/>
      <c r="U101" s="586"/>
      <c r="V101" s="586"/>
      <c r="W101" s="586"/>
      <c r="X101" s="586"/>
      <c r="Y101" s="586"/>
      <c r="Z101" s="586"/>
      <c r="AA101" s="586"/>
      <c r="AB101" s="586"/>
      <c r="AC101" s="586"/>
      <c r="AD101" s="586"/>
      <c r="AE101" s="586"/>
      <c r="AF101" s="586"/>
      <c r="AG101" s="586"/>
      <c r="AH101" s="586"/>
      <c r="AI101" s="586"/>
      <c r="AJ101" s="586"/>
      <c r="AK101" s="586"/>
      <c r="AL101" s="586"/>
      <c r="AM101" s="586"/>
      <c r="AN101" s="586"/>
      <c r="AO101" s="586"/>
      <c r="AP101" s="586"/>
      <c r="AQ101" s="586"/>
      <c r="AR101" s="586"/>
      <c r="AS101" s="586"/>
      <c r="AT101" s="586"/>
      <c r="AU101" s="586"/>
      <c r="AV101" s="586"/>
      <c r="AW101" s="586"/>
      <c r="AX101" s="586"/>
      <c r="AY101" s="586"/>
      <c r="AZ101" s="587"/>
      <c r="BA101" s="587"/>
      <c r="BB101" s="587"/>
      <c r="BC101" s="587"/>
      <c r="BD101" s="587"/>
      <c r="BE101" s="536"/>
      <c r="BF101" s="536"/>
      <c r="BG101" s="536"/>
      <c r="BH101" s="536"/>
      <c r="BI101" s="536"/>
      <c r="BJ101" s="536"/>
      <c r="BK101" s="536"/>
      <c r="BL101" s="536"/>
      <c r="BM101" s="536"/>
      <c r="BN101" s="536"/>
      <c r="BO101" s="536"/>
      <c r="BP101" s="536"/>
      <c r="BQ101" s="494">
        <v>95</v>
      </c>
      <c r="BR101" s="565"/>
      <c r="BS101" s="566"/>
      <c r="BT101" s="567"/>
      <c r="BU101" s="567"/>
      <c r="BV101" s="567"/>
      <c r="BW101" s="567"/>
      <c r="BX101" s="567"/>
      <c r="BY101" s="567"/>
      <c r="BZ101" s="567"/>
      <c r="CA101" s="567"/>
      <c r="CB101" s="567"/>
      <c r="CC101" s="567"/>
      <c r="CD101" s="567"/>
      <c r="CE101" s="567"/>
      <c r="CF101" s="567"/>
      <c r="CG101" s="568"/>
      <c r="CH101" s="569"/>
      <c r="CI101" s="570"/>
      <c r="CJ101" s="570"/>
      <c r="CK101" s="570"/>
      <c r="CL101" s="571"/>
      <c r="CM101" s="569"/>
      <c r="CN101" s="570"/>
      <c r="CO101" s="570"/>
      <c r="CP101" s="570"/>
      <c r="CQ101" s="571"/>
      <c r="CR101" s="569"/>
      <c r="CS101" s="570"/>
      <c r="CT101" s="570"/>
      <c r="CU101" s="570"/>
      <c r="CV101" s="571"/>
      <c r="CW101" s="569"/>
      <c r="CX101" s="570"/>
      <c r="CY101" s="570"/>
      <c r="CZ101" s="570"/>
      <c r="DA101" s="571"/>
      <c r="DB101" s="569"/>
      <c r="DC101" s="570"/>
      <c r="DD101" s="570"/>
      <c r="DE101" s="570"/>
      <c r="DF101" s="571"/>
      <c r="DG101" s="569"/>
      <c r="DH101" s="570"/>
      <c r="DI101" s="570"/>
      <c r="DJ101" s="570"/>
      <c r="DK101" s="571"/>
      <c r="DL101" s="569"/>
      <c r="DM101" s="570"/>
      <c r="DN101" s="570"/>
      <c r="DO101" s="570"/>
      <c r="DP101" s="571"/>
      <c r="DQ101" s="569"/>
      <c r="DR101" s="570"/>
      <c r="DS101" s="570"/>
      <c r="DT101" s="570"/>
      <c r="DU101" s="571"/>
      <c r="DV101" s="566"/>
      <c r="DW101" s="567"/>
      <c r="DX101" s="567"/>
      <c r="DY101" s="567"/>
      <c r="DZ101" s="572"/>
      <c r="EA101" s="443"/>
    </row>
    <row r="102" spans="1:131" ht="26.25" customHeight="1" thickBot="1" x14ac:dyDescent="0.2">
      <c r="A102" s="584"/>
      <c r="B102" s="585"/>
      <c r="C102" s="585"/>
      <c r="D102" s="585"/>
      <c r="E102" s="585"/>
      <c r="F102" s="585"/>
      <c r="G102" s="585"/>
      <c r="H102" s="585"/>
      <c r="I102" s="585"/>
      <c r="J102" s="585"/>
      <c r="K102" s="585"/>
      <c r="L102" s="585"/>
      <c r="M102" s="585"/>
      <c r="N102" s="585"/>
      <c r="O102" s="585"/>
      <c r="P102" s="585"/>
      <c r="Q102" s="586"/>
      <c r="R102" s="586"/>
      <c r="S102" s="586"/>
      <c r="T102" s="586"/>
      <c r="U102" s="586"/>
      <c r="V102" s="586"/>
      <c r="W102" s="586"/>
      <c r="X102" s="586"/>
      <c r="Y102" s="586"/>
      <c r="Z102" s="586"/>
      <c r="AA102" s="586"/>
      <c r="AB102" s="586"/>
      <c r="AC102" s="586"/>
      <c r="AD102" s="586"/>
      <c r="AE102" s="586"/>
      <c r="AF102" s="586"/>
      <c r="AG102" s="586"/>
      <c r="AH102" s="586"/>
      <c r="AI102" s="586"/>
      <c r="AJ102" s="586"/>
      <c r="AK102" s="586"/>
      <c r="AL102" s="586"/>
      <c r="AM102" s="586"/>
      <c r="AN102" s="586"/>
      <c r="AO102" s="586"/>
      <c r="AP102" s="586"/>
      <c r="AQ102" s="586"/>
      <c r="AR102" s="586"/>
      <c r="AS102" s="586"/>
      <c r="AT102" s="586"/>
      <c r="AU102" s="586"/>
      <c r="AV102" s="586"/>
      <c r="AW102" s="586"/>
      <c r="AX102" s="586"/>
      <c r="AY102" s="586"/>
      <c r="AZ102" s="587"/>
      <c r="BA102" s="587"/>
      <c r="BB102" s="587"/>
      <c r="BC102" s="587"/>
      <c r="BD102" s="587"/>
      <c r="BE102" s="536"/>
      <c r="BF102" s="536"/>
      <c r="BG102" s="536"/>
      <c r="BH102" s="536"/>
      <c r="BI102" s="536"/>
      <c r="BJ102" s="536"/>
      <c r="BK102" s="536"/>
      <c r="BL102" s="536"/>
      <c r="BM102" s="536"/>
      <c r="BN102" s="536"/>
      <c r="BO102" s="536"/>
      <c r="BP102" s="536"/>
      <c r="BQ102" s="519" t="s">
        <v>358</v>
      </c>
      <c r="BR102" s="520" t="s">
        <v>439</v>
      </c>
      <c r="BS102" s="521"/>
      <c r="BT102" s="521"/>
      <c r="BU102" s="521"/>
      <c r="BV102" s="521"/>
      <c r="BW102" s="521"/>
      <c r="BX102" s="521"/>
      <c r="BY102" s="521"/>
      <c r="BZ102" s="521"/>
      <c r="CA102" s="521"/>
      <c r="CB102" s="521"/>
      <c r="CC102" s="521"/>
      <c r="CD102" s="521"/>
      <c r="CE102" s="521"/>
      <c r="CF102" s="521"/>
      <c r="CG102" s="522"/>
      <c r="CH102" s="588"/>
      <c r="CI102" s="589"/>
      <c r="CJ102" s="589"/>
      <c r="CK102" s="589"/>
      <c r="CL102" s="590"/>
      <c r="CM102" s="588"/>
      <c r="CN102" s="589"/>
      <c r="CO102" s="589"/>
      <c r="CP102" s="589"/>
      <c r="CQ102" s="590"/>
      <c r="CR102" s="591" t="s">
        <v>440</v>
      </c>
      <c r="CS102" s="533"/>
      <c r="CT102" s="533"/>
      <c r="CU102" s="533"/>
      <c r="CV102" s="592"/>
      <c r="CW102" s="591" t="s">
        <v>441</v>
      </c>
      <c r="CX102" s="533"/>
      <c r="CY102" s="533"/>
      <c r="CZ102" s="533"/>
      <c r="DA102" s="592"/>
      <c r="DB102" s="591" t="s">
        <v>323</v>
      </c>
      <c r="DC102" s="533"/>
      <c r="DD102" s="533"/>
      <c r="DE102" s="533"/>
      <c r="DF102" s="592"/>
      <c r="DG102" s="591" t="s">
        <v>64</v>
      </c>
      <c r="DH102" s="533"/>
      <c r="DI102" s="533"/>
      <c r="DJ102" s="533"/>
      <c r="DK102" s="592"/>
      <c r="DL102" s="591" t="s">
        <v>64</v>
      </c>
      <c r="DM102" s="533"/>
      <c r="DN102" s="533"/>
      <c r="DO102" s="533"/>
      <c r="DP102" s="592"/>
      <c r="DQ102" s="591" t="s">
        <v>64</v>
      </c>
      <c r="DR102" s="533"/>
      <c r="DS102" s="533"/>
      <c r="DT102" s="533"/>
      <c r="DU102" s="592"/>
      <c r="DV102" s="520"/>
      <c r="DW102" s="521"/>
      <c r="DX102" s="521"/>
      <c r="DY102" s="521"/>
      <c r="DZ102" s="593"/>
      <c r="EA102" s="443"/>
    </row>
    <row r="103" spans="1:131" ht="26.25" customHeight="1" x14ac:dyDescent="0.15">
      <c r="A103" s="584"/>
      <c r="B103" s="585"/>
      <c r="C103" s="585"/>
      <c r="D103" s="585"/>
      <c r="E103" s="585"/>
      <c r="F103" s="585"/>
      <c r="G103" s="585"/>
      <c r="H103" s="585"/>
      <c r="I103" s="585"/>
      <c r="J103" s="585"/>
      <c r="K103" s="585"/>
      <c r="L103" s="585"/>
      <c r="M103" s="585"/>
      <c r="N103" s="585"/>
      <c r="O103" s="585"/>
      <c r="P103" s="585"/>
      <c r="Q103" s="586"/>
      <c r="R103" s="586"/>
      <c r="S103" s="586"/>
      <c r="T103" s="586"/>
      <c r="U103" s="586"/>
      <c r="V103" s="586"/>
      <c r="W103" s="586"/>
      <c r="X103" s="586"/>
      <c r="Y103" s="586"/>
      <c r="Z103" s="586"/>
      <c r="AA103" s="586"/>
      <c r="AB103" s="586"/>
      <c r="AC103" s="586"/>
      <c r="AD103" s="586"/>
      <c r="AE103" s="586"/>
      <c r="AF103" s="586"/>
      <c r="AG103" s="586"/>
      <c r="AH103" s="586"/>
      <c r="AI103" s="586"/>
      <c r="AJ103" s="586"/>
      <c r="AK103" s="586"/>
      <c r="AL103" s="586"/>
      <c r="AM103" s="586"/>
      <c r="AN103" s="586"/>
      <c r="AO103" s="586"/>
      <c r="AP103" s="586"/>
      <c r="AQ103" s="586"/>
      <c r="AR103" s="586"/>
      <c r="AS103" s="586"/>
      <c r="AT103" s="586"/>
      <c r="AU103" s="586"/>
      <c r="AV103" s="586"/>
      <c r="AW103" s="586"/>
      <c r="AX103" s="586"/>
      <c r="AY103" s="586"/>
      <c r="AZ103" s="587"/>
      <c r="BA103" s="587"/>
      <c r="BB103" s="587"/>
      <c r="BC103" s="587"/>
      <c r="BD103" s="587"/>
      <c r="BE103" s="536"/>
      <c r="BF103" s="536"/>
      <c r="BG103" s="536"/>
      <c r="BH103" s="536"/>
      <c r="BI103" s="536"/>
      <c r="BJ103" s="536"/>
      <c r="BK103" s="536"/>
      <c r="BL103" s="536"/>
      <c r="BM103" s="536"/>
      <c r="BN103" s="536"/>
      <c r="BO103" s="536"/>
      <c r="BP103" s="536"/>
      <c r="BQ103" s="594" t="s">
        <v>442</v>
      </c>
      <c r="BR103" s="594"/>
      <c r="BS103" s="594"/>
      <c r="BT103" s="594"/>
      <c r="BU103" s="594"/>
      <c r="BV103" s="594"/>
      <c r="BW103" s="594"/>
      <c r="BX103" s="594"/>
      <c r="BY103" s="594"/>
      <c r="BZ103" s="594"/>
      <c r="CA103" s="594"/>
      <c r="CB103" s="594"/>
      <c r="CC103" s="594"/>
      <c r="CD103" s="594"/>
      <c r="CE103" s="594"/>
      <c r="CF103" s="594"/>
      <c r="CG103" s="594"/>
      <c r="CH103" s="594"/>
      <c r="CI103" s="594"/>
      <c r="CJ103" s="594"/>
      <c r="CK103" s="594"/>
      <c r="CL103" s="594"/>
      <c r="CM103" s="594"/>
      <c r="CN103" s="594"/>
      <c r="CO103" s="594"/>
      <c r="CP103" s="594"/>
      <c r="CQ103" s="594"/>
      <c r="CR103" s="594"/>
      <c r="CS103" s="594"/>
      <c r="CT103" s="594"/>
      <c r="CU103" s="594"/>
      <c r="CV103" s="594"/>
      <c r="CW103" s="594"/>
      <c r="CX103" s="594"/>
      <c r="CY103" s="594"/>
      <c r="CZ103" s="594"/>
      <c r="DA103" s="594"/>
      <c r="DB103" s="594"/>
      <c r="DC103" s="594"/>
      <c r="DD103" s="594"/>
      <c r="DE103" s="594"/>
      <c r="DF103" s="594"/>
      <c r="DG103" s="594"/>
      <c r="DH103" s="594"/>
      <c r="DI103" s="594"/>
      <c r="DJ103" s="594"/>
      <c r="DK103" s="594"/>
      <c r="DL103" s="594"/>
      <c r="DM103" s="594"/>
      <c r="DN103" s="594"/>
      <c r="DO103" s="594"/>
      <c r="DP103" s="594"/>
      <c r="DQ103" s="594"/>
      <c r="DR103" s="594"/>
      <c r="DS103" s="594"/>
      <c r="DT103" s="594"/>
      <c r="DU103" s="594"/>
      <c r="DV103" s="594"/>
      <c r="DW103" s="594"/>
      <c r="DX103" s="594"/>
      <c r="DY103" s="594"/>
      <c r="DZ103" s="594"/>
      <c r="EA103" s="443"/>
    </row>
    <row r="104" spans="1:131" ht="26.25" customHeight="1" x14ac:dyDescent="0.15">
      <c r="A104" s="584"/>
      <c r="B104" s="585"/>
      <c r="C104" s="585"/>
      <c r="D104" s="585"/>
      <c r="E104" s="585"/>
      <c r="F104" s="585"/>
      <c r="G104" s="585"/>
      <c r="H104" s="585"/>
      <c r="I104" s="585"/>
      <c r="J104" s="585"/>
      <c r="K104" s="585"/>
      <c r="L104" s="585"/>
      <c r="M104" s="585"/>
      <c r="N104" s="585"/>
      <c r="O104" s="585"/>
      <c r="P104" s="585"/>
      <c r="Q104" s="586"/>
      <c r="R104" s="586"/>
      <c r="S104" s="586"/>
      <c r="T104" s="586"/>
      <c r="U104" s="586"/>
      <c r="V104" s="586"/>
      <c r="W104" s="586"/>
      <c r="X104" s="586"/>
      <c r="Y104" s="586"/>
      <c r="Z104" s="586"/>
      <c r="AA104" s="586"/>
      <c r="AB104" s="586"/>
      <c r="AC104" s="586"/>
      <c r="AD104" s="586"/>
      <c r="AE104" s="586"/>
      <c r="AF104" s="586"/>
      <c r="AG104" s="586"/>
      <c r="AH104" s="586"/>
      <c r="AI104" s="586"/>
      <c r="AJ104" s="586"/>
      <c r="AK104" s="586"/>
      <c r="AL104" s="586"/>
      <c r="AM104" s="586"/>
      <c r="AN104" s="586"/>
      <c r="AO104" s="586"/>
      <c r="AP104" s="586"/>
      <c r="AQ104" s="586"/>
      <c r="AR104" s="586"/>
      <c r="AS104" s="586"/>
      <c r="AT104" s="586"/>
      <c r="AU104" s="586"/>
      <c r="AV104" s="586"/>
      <c r="AW104" s="586"/>
      <c r="AX104" s="586"/>
      <c r="AY104" s="586"/>
      <c r="AZ104" s="587"/>
      <c r="BA104" s="587"/>
      <c r="BB104" s="587"/>
      <c r="BC104" s="587"/>
      <c r="BD104" s="587"/>
      <c r="BE104" s="536"/>
      <c r="BF104" s="536"/>
      <c r="BG104" s="536"/>
      <c r="BH104" s="536"/>
      <c r="BI104" s="536"/>
      <c r="BJ104" s="536"/>
      <c r="BK104" s="536"/>
      <c r="BL104" s="536"/>
      <c r="BM104" s="536"/>
      <c r="BN104" s="536"/>
      <c r="BO104" s="536"/>
      <c r="BP104" s="536"/>
      <c r="BQ104" s="595" t="s">
        <v>443</v>
      </c>
      <c r="BR104" s="595"/>
      <c r="BS104" s="595"/>
      <c r="BT104" s="595"/>
      <c r="BU104" s="595"/>
      <c r="BV104" s="595"/>
      <c r="BW104" s="595"/>
      <c r="BX104" s="595"/>
      <c r="BY104" s="595"/>
      <c r="BZ104" s="595"/>
      <c r="CA104" s="595"/>
      <c r="CB104" s="595"/>
      <c r="CC104" s="595"/>
      <c r="CD104" s="595"/>
      <c r="CE104" s="595"/>
      <c r="CF104" s="595"/>
      <c r="CG104" s="595"/>
      <c r="CH104" s="595"/>
      <c r="CI104" s="595"/>
      <c r="CJ104" s="595"/>
      <c r="CK104" s="595"/>
      <c r="CL104" s="595"/>
      <c r="CM104" s="595"/>
      <c r="CN104" s="595"/>
      <c r="CO104" s="595"/>
      <c r="CP104" s="595"/>
      <c r="CQ104" s="595"/>
      <c r="CR104" s="595"/>
      <c r="CS104" s="595"/>
      <c r="CT104" s="595"/>
      <c r="CU104" s="595"/>
      <c r="CV104" s="595"/>
      <c r="CW104" s="595"/>
      <c r="CX104" s="595"/>
      <c r="CY104" s="595"/>
      <c r="CZ104" s="595"/>
      <c r="DA104" s="595"/>
      <c r="DB104" s="595"/>
      <c r="DC104" s="595"/>
      <c r="DD104" s="595"/>
      <c r="DE104" s="595"/>
      <c r="DF104" s="595"/>
      <c r="DG104" s="595"/>
      <c r="DH104" s="595"/>
      <c r="DI104" s="595"/>
      <c r="DJ104" s="595"/>
      <c r="DK104" s="595"/>
      <c r="DL104" s="595"/>
      <c r="DM104" s="595"/>
      <c r="DN104" s="595"/>
      <c r="DO104" s="595"/>
      <c r="DP104" s="595"/>
      <c r="DQ104" s="595"/>
      <c r="DR104" s="595"/>
      <c r="DS104" s="595"/>
      <c r="DT104" s="595"/>
      <c r="DU104" s="595"/>
      <c r="DV104" s="595"/>
      <c r="DW104" s="595"/>
      <c r="DX104" s="595"/>
      <c r="DY104" s="595"/>
      <c r="DZ104" s="595"/>
      <c r="EA104" s="443"/>
    </row>
    <row r="105" spans="1:131" ht="11.25" customHeight="1" x14ac:dyDescent="0.15">
      <c r="A105" s="536"/>
      <c r="B105" s="536"/>
      <c r="C105" s="536"/>
      <c r="D105" s="536"/>
      <c r="E105" s="536"/>
      <c r="F105" s="536"/>
      <c r="G105" s="536"/>
      <c r="H105" s="536"/>
      <c r="I105" s="536"/>
      <c r="J105" s="536"/>
      <c r="K105" s="536"/>
      <c r="L105" s="536"/>
      <c r="M105" s="536"/>
      <c r="N105" s="536"/>
      <c r="O105" s="536"/>
      <c r="P105" s="536"/>
      <c r="Q105" s="536"/>
      <c r="R105" s="536"/>
      <c r="S105" s="536"/>
      <c r="T105" s="536"/>
      <c r="U105" s="536"/>
      <c r="V105" s="536"/>
      <c r="W105" s="536"/>
      <c r="X105" s="536"/>
      <c r="Y105" s="536"/>
      <c r="Z105" s="536"/>
      <c r="AA105" s="536"/>
      <c r="AB105" s="536"/>
      <c r="AC105" s="536"/>
      <c r="AD105" s="536"/>
      <c r="AE105" s="536"/>
      <c r="AF105" s="536"/>
      <c r="AG105" s="536"/>
      <c r="AH105" s="536"/>
      <c r="AI105" s="536"/>
      <c r="AJ105" s="536"/>
      <c r="AK105" s="536"/>
      <c r="AL105" s="536"/>
      <c r="AM105" s="536"/>
      <c r="AN105" s="536"/>
      <c r="AO105" s="536"/>
      <c r="AP105" s="536"/>
      <c r="AQ105" s="536"/>
      <c r="AR105" s="536"/>
      <c r="AS105" s="536"/>
      <c r="AT105" s="536"/>
      <c r="AU105" s="536"/>
      <c r="AV105" s="536"/>
      <c r="AW105" s="536"/>
      <c r="AX105" s="536"/>
      <c r="AY105" s="536"/>
      <c r="AZ105" s="536"/>
      <c r="BA105" s="536"/>
      <c r="BB105" s="536"/>
      <c r="BC105" s="536"/>
      <c r="BD105" s="536"/>
      <c r="BE105" s="536"/>
      <c r="BF105" s="536"/>
      <c r="BG105" s="536"/>
      <c r="BH105" s="536"/>
      <c r="BI105" s="536"/>
      <c r="BJ105" s="536"/>
      <c r="BK105" s="536"/>
      <c r="BL105" s="536"/>
      <c r="BM105" s="536"/>
      <c r="BN105" s="536"/>
      <c r="BO105" s="536"/>
      <c r="BP105" s="536"/>
      <c r="BQ105" s="443"/>
      <c r="BR105" s="443"/>
      <c r="BS105" s="443"/>
      <c r="BT105" s="443"/>
      <c r="BU105" s="443"/>
      <c r="BV105" s="443"/>
      <c r="BW105" s="443"/>
      <c r="BX105" s="443"/>
      <c r="BY105" s="443"/>
      <c r="BZ105" s="443"/>
      <c r="CA105" s="443"/>
      <c r="CB105" s="443"/>
      <c r="CC105" s="443"/>
      <c r="CD105" s="443"/>
      <c r="CE105" s="443"/>
      <c r="CF105" s="443"/>
      <c r="CG105" s="443"/>
      <c r="CH105" s="443"/>
      <c r="CI105" s="443"/>
      <c r="CJ105" s="443"/>
      <c r="CK105" s="443"/>
      <c r="CL105" s="443"/>
      <c r="CM105" s="443"/>
      <c r="CN105" s="443"/>
      <c r="CO105" s="443"/>
      <c r="CP105" s="443"/>
      <c r="CQ105" s="443"/>
      <c r="CR105" s="443"/>
      <c r="CS105" s="443"/>
      <c r="CT105" s="443"/>
      <c r="CU105" s="443"/>
      <c r="CV105" s="443"/>
      <c r="CW105" s="443"/>
      <c r="CX105" s="443"/>
      <c r="CY105" s="443"/>
      <c r="CZ105" s="443"/>
      <c r="DA105" s="443"/>
      <c r="DB105" s="443"/>
      <c r="DC105" s="443"/>
      <c r="DD105" s="443"/>
      <c r="DE105" s="443"/>
      <c r="DF105" s="443"/>
      <c r="DG105" s="443"/>
      <c r="DH105" s="443"/>
      <c r="DI105" s="443"/>
      <c r="DJ105" s="443"/>
      <c r="DK105" s="443"/>
      <c r="DL105" s="443"/>
      <c r="DM105" s="443"/>
      <c r="DN105" s="443"/>
      <c r="DO105" s="443"/>
      <c r="DP105" s="443"/>
      <c r="DQ105" s="443"/>
      <c r="DR105" s="443"/>
      <c r="DS105" s="443"/>
      <c r="DT105" s="443"/>
      <c r="DU105" s="443"/>
      <c r="DV105" s="443"/>
      <c r="DW105" s="443"/>
      <c r="DX105" s="443"/>
      <c r="DY105" s="443"/>
      <c r="DZ105" s="443"/>
      <c r="EA105" s="443"/>
    </row>
    <row r="106" spans="1:131" ht="11.25" customHeight="1" x14ac:dyDescent="0.15">
      <c r="A106" s="536"/>
      <c r="B106" s="536"/>
      <c r="C106" s="536"/>
      <c r="D106" s="536"/>
      <c r="E106" s="536"/>
      <c r="F106" s="536"/>
      <c r="G106" s="536"/>
      <c r="H106" s="536"/>
      <c r="I106" s="536"/>
      <c r="J106" s="536"/>
      <c r="K106" s="536"/>
      <c r="L106" s="536"/>
      <c r="M106" s="536"/>
      <c r="N106" s="536"/>
      <c r="O106" s="536"/>
      <c r="P106" s="536"/>
      <c r="Q106" s="536"/>
      <c r="R106" s="536"/>
      <c r="S106" s="536"/>
      <c r="T106" s="536"/>
      <c r="U106" s="536"/>
      <c r="V106" s="536"/>
      <c r="W106" s="536"/>
      <c r="X106" s="536"/>
      <c r="Y106" s="536"/>
      <c r="Z106" s="536"/>
      <c r="AA106" s="536"/>
      <c r="AB106" s="536"/>
      <c r="AC106" s="536"/>
      <c r="AD106" s="536"/>
      <c r="AE106" s="536"/>
      <c r="AF106" s="536"/>
      <c r="AG106" s="536"/>
      <c r="AH106" s="536"/>
      <c r="AI106" s="536"/>
      <c r="AJ106" s="536"/>
      <c r="AK106" s="536"/>
      <c r="AL106" s="536"/>
      <c r="AM106" s="536"/>
      <c r="AN106" s="536"/>
      <c r="AO106" s="536"/>
      <c r="AP106" s="536"/>
      <c r="AQ106" s="536"/>
      <c r="AR106" s="536"/>
      <c r="AS106" s="536"/>
      <c r="AT106" s="536"/>
      <c r="AU106" s="536"/>
      <c r="AV106" s="536"/>
      <c r="AW106" s="536"/>
      <c r="AX106" s="536"/>
      <c r="AY106" s="536"/>
      <c r="AZ106" s="536"/>
      <c r="BA106" s="536"/>
      <c r="BB106" s="536"/>
      <c r="BC106" s="536"/>
      <c r="BD106" s="536"/>
      <c r="BE106" s="536"/>
      <c r="BF106" s="536"/>
      <c r="BG106" s="536"/>
      <c r="BH106" s="536"/>
      <c r="BI106" s="536"/>
      <c r="BJ106" s="536"/>
      <c r="BK106" s="536"/>
      <c r="BL106" s="536"/>
      <c r="BM106" s="536"/>
      <c r="BN106" s="536"/>
      <c r="BO106" s="536"/>
      <c r="BP106" s="536"/>
      <c r="BQ106" s="443"/>
      <c r="BR106" s="443"/>
      <c r="BS106" s="443"/>
      <c r="BT106" s="443"/>
      <c r="BU106" s="443"/>
      <c r="BV106" s="443"/>
      <c r="BW106" s="443"/>
      <c r="BX106" s="443"/>
      <c r="BY106" s="443"/>
      <c r="BZ106" s="443"/>
      <c r="CA106" s="443"/>
      <c r="CB106" s="443"/>
      <c r="CC106" s="443"/>
      <c r="CD106" s="443"/>
      <c r="CE106" s="443"/>
      <c r="CF106" s="443"/>
      <c r="CG106" s="443"/>
      <c r="CH106" s="443"/>
      <c r="CI106" s="443"/>
      <c r="CJ106" s="443"/>
      <c r="CK106" s="443"/>
      <c r="CL106" s="443"/>
      <c r="CM106" s="443"/>
      <c r="CN106" s="443"/>
      <c r="CO106" s="443"/>
      <c r="CP106" s="443"/>
      <c r="CQ106" s="443"/>
      <c r="CR106" s="443"/>
      <c r="CS106" s="443"/>
      <c r="CT106" s="443"/>
      <c r="CU106" s="443"/>
      <c r="CV106" s="443"/>
      <c r="CW106" s="443"/>
      <c r="CX106" s="443"/>
      <c r="CY106" s="443"/>
      <c r="CZ106" s="443"/>
      <c r="DA106" s="443"/>
      <c r="DB106" s="443"/>
      <c r="DC106" s="443"/>
      <c r="DD106" s="443"/>
      <c r="DE106" s="443"/>
      <c r="DF106" s="443"/>
      <c r="DG106" s="443"/>
      <c r="DH106" s="443"/>
      <c r="DI106" s="443"/>
      <c r="DJ106" s="443"/>
      <c r="DK106" s="443"/>
      <c r="DL106" s="443"/>
      <c r="DM106" s="443"/>
      <c r="DN106" s="443"/>
      <c r="DO106" s="443"/>
      <c r="DP106" s="443"/>
      <c r="DQ106" s="443"/>
      <c r="DR106" s="443"/>
      <c r="DS106" s="443"/>
      <c r="DT106" s="443"/>
      <c r="DU106" s="443"/>
      <c r="DV106" s="443"/>
      <c r="DW106" s="443"/>
      <c r="DX106" s="443"/>
      <c r="DY106" s="443"/>
      <c r="DZ106" s="443"/>
      <c r="EA106" s="443"/>
    </row>
    <row r="107" spans="1:131" s="443" customFormat="1" ht="26.25" customHeight="1" thickBot="1" x14ac:dyDescent="0.2">
      <c r="A107" s="596" t="s">
        <v>444</v>
      </c>
      <c r="B107" s="597"/>
      <c r="C107" s="597"/>
      <c r="D107" s="597"/>
      <c r="E107" s="597"/>
      <c r="F107" s="597"/>
      <c r="G107" s="597"/>
      <c r="H107" s="597"/>
      <c r="I107" s="597"/>
      <c r="J107" s="597"/>
      <c r="K107" s="597"/>
      <c r="L107" s="597"/>
      <c r="M107" s="597"/>
      <c r="N107" s="597"/>
      <c r="O107" s="597"/>
      <c r="P107" s="597"/>
      <c r="Q107" s="597"/>
      <c r="R107" s="597"/>
      <c r="S107" s="597"/>
      <c r="T107" s="597"/>
      <c r="U107" s="597"/>
      <c r="V107" s="597"/>
      <c r="W107" s="597"/>
      <c r="X107" s="597"/>
      <c r="Y107" s="597"/>
      <c r="Z107" s="597"/>
      <c r="AA107" s="597"/>
      <c r="AB107" s="597"/>
      <c r="AC107" s="597"/>
      <c r="AD107" s="597"/>
      <c r="AE107" s="597"/>
      <c r="AF107" s="597"/>
      <c r="AG107" s="597"/>
      <c r="AH107" s="597"/>
      <c r="AI107" s="597"/>
      <c r="AJ107" s="597"/>
      <c r="AK107" s="597"/>
      <c r="AL107" s="597"/>
      <c r="AM107" s="597"/>
      <c r="AN107" s="597"/>
      <c r="AO107" s="597"/>
      <c r="AP107" s="597"/>
      <c r="AQ107" s="597"/>
      <c r="AR107" s="597"/>
      <c r="AS107" s="597"/>
      <c r="AT107" s="597"/>
      <c r="AU107" s="596" t="s">
        <v>445</v>
      </c>
      <c r="AV107" s="597"/>
      <c r="AW107" s="597"/>
      <c r="AX107" s="597"/>
      <c r="AY107" s="597"/>
      <c r="AZ107" s="597"/>
      <c r="BA107" s="597"/>
      <c r="BB107" s="597"/>
      <c r="BC107" s="597"/>
      <c r="BD107" s="597"/>
      <c r="BE107" s="597"/>
      <c r="BF107" s="597"/>
      <c r="BG107" s="597"/>
      <c r="BH107" s="597"/>
      <c r="BI107" s="597"/>
      <c r="BJ107" s="597"/>
      <c r="BK107" s="597"/>
      <c r="BL107" s="597"/>
      <c r="BM107" s="597"/>
      <c r="BN107" s="597"/>
      <c r="BO107" s="597"/>
      <c r="BP107" s="597"/>
      <c r="BQ107" s="597"/>
      <c r="BR107" s="597"/>
      <c r="BS107" s="597"/>
      <c r="BT107" s="597"/>
      <c r="BU107" s="597"/>
      <c r="BV107" s="597"/>
      <c r="BW107" s="597"/>
      <c r="BX107" s="597"/>
      <c r="BY107" s="597"/>
      <c r="BZ107" s="597"/>
      <c r="CA107" s="597"/>
      <c r="CB107" s="597"/>
      <c r="CC107" s="597"/>
      <c r="CD107" s="597"/>
      <c r="CE107" s="597"/>
      <c r="CF107" s="597"/>
      <c r="CG107" s="597"/>
      <c r="CH107" s="597"/>
      <c r="CI107" s="597"/>
      <c r="CJ107" s="597"/>
      <c r="CK107" s="597"/>
      <c r="CL107" s="597"/>
      <c r="CM107" s="597"/>
      <c r="CN107" s="597"/>
      <c r="CO107" s="597"/>
      <c r="CP107" s="597"/>
      <c r="CQ107" s="597"/>
      <c r="CR107" s="597"/>
      <c r="CS107" s="597"/>
      <c r="CT107" s="597"/>
      <c r="CU107" s="597"/>
      <c r="CV107" s="597"/>
      <c r="CW107" s="597"/>
      <c r="CX107" s="597"/>
      <c r="CY107" s="597"/>
      <c r="CZ107" s="597"/>
      <c r="DA107" s="597"/>
      <c r="DB107" s="597"/>
      <c r="DC107" s="597"/>
      <c r="DD107" s="597"/>
      <c r="DE107" s="597"/>
      <c r="DF107" s="597"/>
      <c r="DG107" s="597"/>
      <c r="DH107" s="597"/>
      <c r="DI107" s="597"/>
      <c r="DJ107" s="597"/>
      <c r="DK107" s="597"/>
      <c r="DL107" s="597"/>
      <c r="DM107" s="597"/>
      <c r="DN107" s="597"/>
      <c r="DO107" s="597"/>
      <c r="DP107" s="597"/>
      <c r="DQ107" s="597"/>
      <c r="DR107" s="597"/>
      <c r="DS107" s="597"/>
      <c r="DT107" s="597"/>
      <c r="DU107" s="597"/>
      <c r="DV107" s="597"/>
      <c r="DW107" s="597"/>
      <c r="DX107" s="597"/>
      <c r="DY107" s="597"/>
      <c r="DZ107" s="597"/>
    </row>
    <row r="108" spans="1:131" s="443" customFormat="1" ht="26.25" customHeight="1" x14ac:dyDescent="0.15">
      <c r="A108" s="598" t="s">
        <v>446</v>
      </c>
      <c r="B108" s="599"/>
      <c r="C108" s="599"/>
      <c r="D108" s="599"/>
      <c r="E108" s="599"/>
      <c r="F108" s="599"/>
      <c r="G108" s="599"/>
      <c r="H108" s="599"/>
      <c r="I108" s="599"/>
      <c r="J108" s="599"/>
      <c r="K108" s="599"/>
      <c r="L108" s="599"/>
      <c r="M108" s="599"/>
      <c r="N108" s="599"/>
      <c r="O108" s="599"/>
      <c r="P108" s="599"/>
      <c r="Q108" s="599"/>
      <c r="R108" s="599"/>
      <c r="S108" s="599"/>
      <c r="T108" s="599"/>
      <c r="U108" s="599"/>
      <c r="V108" s="599"/>
      <c r="W108" s="599"/>
      <c r="X108" s="599"/>
      <c r="Y108" s="599"/>
      <c r="Z108" s="599"/>
      <c r="AA108" s="599"/>
      <c r="AB108" s="599"/>
      <c r="AC108" s="599"/>
      <c r="AD108" s="599"/>
      <c r="AE108" s="599"/>
      <c r="AF108" s="599"/>
      <c r="AG108" s="599"/>
      <c r="AH108" s="599"/>
      <c r="AI108" s="599"/>
      <c r="AJ108" s="599"/>
      <c r="AK108" s="599"/>
      <c r="AL108" s="599"/>
      <c r="AM108" s="599"/>
      <c r="AN108" s="599"/>
      <c r="AO108" s="599"/>
      <c r="AP108" s="599"/>
      <c r="AQ108" s="599"/>
      <c r="AR108" s="599"/>
      <c r="AS108" s="599"/>
      <c r="AT108" s="600"/>
      <c r="AU108" s="598" t="s">
        <v>447</v>
      </c>
      <c r="AV108" s="599"/>
      <c r="AW108" s="599"/>
      <c r="AX108" s="599"/>
      <c r="AY108" s="599"/>
      <c r="AZ108" s="599"/>
      <c r="BA108" s="599"/>
      <c r="BB108" s="599"/>
      <c r="BC108" s="599"/>
      <c r="BD108" s="599"/>
      <c r="BE108" s="599"/>
      <c r="BF108" s="599"/>
      <c r="BG108" s="599"/>
      <c r="BH108" s="599"/>
      <c r="BI108" s="599"/>
      <c r="BJ108" s="599"/>
      <c r="BK108" s="599"/>
      <c r="BL108" s="599"/>
      <c r="BM108" s="599"/>
      <c r="BN108" s="599"/>
      <c r="BO108" s="599"/>
      <c r="BP108" s="599"/>
      <c r="BQ108" s="599"/>
      <c r="BR108" s="599"/>
      <c r="BS108" s="599"/>
      <c r="BT108" s="599"/>
      <c r="BU108" s="599"/>
      <c r="BV108" s="599"/>
      <c r="BW108" s="599"/>
      <c r="BX108" s="599"/>
      <c r="BY108" s="599"/>
      <c r="BZ108" s="599"/>
      <c r="CA108" s="599"/>
      <c r="CB108" s="599"/>
      <c r="CC108" s="599"/>
      <c r="CD108" s="599"/>
      <c r="CE108" s="599"/>
      <c r="CF108" s="599"/>
      <c r="CG108" s="599"/>
      <c r="CH108" s="599"/>
      <c r="CI108" s="599"/>
      <c r="CJ108" s="599"/>
      <c r="CK108" s="599"/>
      <c r="CL108" s="599"/>
      <c r="CM108" s="599"/>
      <c r="CN108" s="599"/>
      <c r="CO108" s="599"/>
      <c r="CP108" s="599"/>
      <c r="CQ108" s="599"/>
      <c r="CR108" s="599"/>
      <c r="CS108" s="599"/>
      <c r="CT108" s="599"/>
      <c r="CU108" s="599"/>
      <c r="CV108" s="599"/>
      <c r="CW108" s="599"/>
      <c r="CX108" s="599"/>
      <c r="CY108" s="599"/>
      <c r="CZ108" s="599"/>
      <c r="DA108" s="599"/>
      <c r="DB108" s="599"/>
      <c r="DC108" s="599"/>
      <c r="DD108" s="599"/>
      <c r="DE108" s="599"/>
      <c r="DF108" s="599"/>
      <c r="DG108" s="599"/>
      <c r="DH108" s="599"/>
      <c r="DI108" s="599"/>
      <c r="DJ108" s="599"/>
      <c r="DK108" s="599"/>
      <c r="DL108" s="599"/>
      <c r="DM108" s="599"/>
      <c r="DN108" s="599"/>
      <c r="DO108" s="599"/>
      <c r="DP108" s="599"/>
      <c r="DQ108" s="599"/>
      <c r="DR108" s="599"/>
      <c r="DS108" s="599"/>
      <c r="DT108" s="599"/>
      <c r="DU108" s="599"/>
      <c r="DV108" s="599"/>
      <c r="DW108" s="599"/>
      <c r="DX108" s="599"/>
      <c r="DY108" s="599"/>
      <c r="DZ108" s="600"/>
    </row>
    <row r="109" spans="1:131" s="443" customFormat="1" ht="26.25" customHeight="1" x14ac:dyDescent="0.15">
      <c r="A109" s="601" t="s">
        <v>448</v>
      </c>
      <c r="B109" s="602"/>
      <c r="C109" s="602"/>
      <c r="D109" s="602"/>
      <c r="E109" s="602"/>
      <c r="F109" s="602"/>
      <c r="G109" s="602"/>
      <c r="H109" s="602"/>
      <c r="I109" s="602"/>
      <c r="J109" s="602"/>
      <c r="K109" s="602"/>
      <c r="L109" s="602"/>
      <c r="M109" s="602"/>
      <c r="N109" s="602"/>
      <c r="O109" s="602"/>
      <c r="P109" s="602"/>
      <c r="Q109" s="602"/>
      <c r="R109" s="602"/>
      <c r="S109" s="602"/>
      <c r="T109" s="602"/>
      <c r="U109" s="602"/>
      <c r="V109" s="602"/>
      <c r="W109" s="602"/>
      <c r="X109" s="602"/>
      <c r="Y109" s="602"/>
      <c r="Z109" s="603"/>
      <c r="AA109" s="604" t="s">
        <v>449</v>
      </c>
      <c r="AB109" s="602"/>
      <c r="AC109" s="602"/>
      <c r="AD109" s="602"/>
      <c r="AE109" s="603"/>
      <c r="AF109" s="604" t="s">
        <v>450</v>
      </c>
      <c r="AG109" s="602"/>
      <c r="AH109" s="602"/>
      <c r="AI109" s="602"/>
      <c r="AJ109" s="603"/>
      <c r="AK109" s="604" t="s">
        <v>241</v>
      </c>
      <c r="AL109" s="602"/>
      <c r="AM109" s="602"/>
      <c r="AN109" s="602"/>
      <c r="AO109" s="603"/>
      <c r="AP109" s="604" t="s">
        <v>451</v>
      </c>
      <c r="AQ109" s="602"/>
      <c r="AR109" s="602"/>
      <c r="AS109" s="602"/>
      <c r="AT109" s="605"/>
      <c r="AU109" s="601" t="s">
        <v>448</v>
      </c>
      <c r="AV109" s="602"/>
      <c r="AW109" s="602"/>
      <c r="AX109" s="602"/>
      <c r="AY109" s="602"/>
      <c r="AZ109" s="602"/>
      <c r="BA109" s="602"/>
      <c r="BB109" s="602"/>
      <c r="BC109" s="602"/>
      <c r="BD109" s="602"/>
      <c r="BE109" s="602"/>
      <c r="BF109" s="602"/>
      <c r="BG109" s="602"/>
      <c r="BH109" s="602"/>
      <c r="BI109" s="602"/>
      <c r="BJ109" s="602"/>
      <c r="BK109" s="602"/>
      <c r="BL109" s="602"/>
      <c r="BM109" s="602"/>
      <c r="BN109" s="602"/>
      <c r="BO109" s="602"/>
      <c r="BP109" s="603"/>
      <c r="BQ109" s="604" t="s">
        <v>449</v>
      </c>
      <c r="BR109" s="602"/>
      <c r="BS109" s="602"/>
      <c r="BT109" s="602"/>
      <c r="BU109" s="603"/>
      <c r="BV109" s="604" t="s">
        <v>450</v>
      </c>
      <c r="BW109" s="602"/>
      <c r="BX109" s="602"/>
      <c r="BY109" s="602"/>
      <c r="BZ109" s="603"/>
      <c r="CA109" s="604" t="s">
        <v>241</v>
      </c>
      <c r="CB109" s="602"/>
      <c r="CC109" s="602"/>
      <c r="CD109" s="602"/>
      <c r="CE109" s="603"/>
      <c r="CF109" s="606" t="s">
        <v>451</v>
      </c>
      <c r="CG109" s="606"/>
      <c r="CH109" s="606"/>
      <c r="CI109" s="606"/>
      <c r="CJ109" s="606"/>
      <c r="CK109" s="604" t="s">
        <v>452</v>
      </c>
      <c r="CL109" s="602"/>
      <c r="CM109" s="602"/>
      <c r="CN109" s="602"/>
      <c r="CO109" s="602"/>
      <c r="CP109" s="602"/>
      <c r="CQ109" s="602"/>
      <c r="CR109" s="602"/>
      <c r="CS109" s="602"/>
      <c r="CT109" s="602"/>
      <c r="CU109" s="602"/>
      <c r="CV109" s="602"/>
      <c r="CW109" s="602"/>
      <c r="CX109" s="602"/>
      <c r="CY109" s="602"/>
      <c r="CZ109" s="602"/>
      <c r="DA109" s="602"/>
      <c r="DB109" s="602"/>
      <c r="DC109" s="602"/>
      <c r="DD109" s="602"/>
      <c r="DE109" s="602"/>
      <c r="DF109" s="603"/>
      <c r="DG109" s="604" t="s">
        <v>449</v>
      </c>
      <c r="DH109" s="602"/>
      <c r="DI109" s="602"/>
      <c r="DJ109" s="602"/>
      <c r="DK109" s="603"/>
      <c r="DL109" s="604" t="s">
        <v>450</v>
      </c>
      <c r="DM109" s="602"/>
      <c r="DN109" s="602"/>
      <c r="DO109" s="602"/>
      <c r="DP109" s="603"/>
      <c r="DQ109" s="604" t="s">
        <v>241</v>
      </c>
      <c r="DR109" s="602"/>
      <c r="DS109" s="602"/>
      <c r="DT109" s="602"/>
      <c r="DU109" s="603"/>
      <c r="DV109" s="604" t="s">
        <v>451</v>
      </c>
      <c r="DW109" s="602"/>
      <c r="DX109" s="602"/>
      <c r="DY109" s="602"/>
      <c r="DZ109" s="605"/>
    </row>
    <row r="110" spans="1:131" s="443" customFormat="1" ht="26.25" customHeight="1" x14ac:dyDescent="0.15">
      <c r="A110" s="607" t="s">
        <v>453</v>
      </c>
      <c r="B110" s="608"/>
      <c r="C110" s="608"/>
      <c r="D110" s="608"/>
      <c r="E110" s="608"/>
      <c r="F110" s="608"/>
      <c r="G110" s="608"/>
      <c r="H110" s="608"/>
      <c r="I110" s="608"/>
      <c r="J110" s="608"/>
      <c r="K110" s="608"/>
      <c r="L110" s="608"/>
      <c r="M110" s="608"/>
      <c r="N110" s="608"/>
      <c r="O110" s="608"/>
      <c r="P110" s="608"/>
      <c r="Q110" s="608"/>
      <c r="R110" s="608"/>
      <c r="S110" s="608"/>
      <c r="T110" s="608"/>
      <c r="U110" s="608"/>
      <c r="V110" s="608"/>
      <c r="W110" s="608"/>
      <c r="X110" s="608"/>
      <c r="Y110" s="608"/>
      <c r="Z110" s="609"/>
      <c r="AA110" s="610">
        <v>4114428</v>
      </c>
      <c r="AB110" s="611"/>
      <c r="AC110" s="611"/>
      <c r="AD110" s="611"/>
      <c r="AE110" s="612"/>
      <c r="AF110" s="613">
        <v>3961051</v>
      </c>
      <c r="AG110" s="611"/>
      <c r="AH110" s="611"/>
      <c r="AI110" s="611"/>
      <c r="AJ110" s="612"/>
      <c r="AK110" s="613">
        <v>3825686</v>
      </c>
      <c r="AL110" s="611"/>
      <c r="AM110" s="611"/>
      <c r="AN110" s="611"/>
      <c r="AO110" s="612"/>
      <c r="AP110" s="614">
        <v>21.5</v>
      </c>
      <c r="AQ110" s="615"/>
      <c r="AR110" s="615"/>
      <c r="AS110" s="615"/>
      <c r="AT110" s="616"/>
      <c r="AU110" s="617" t="s">
        <v>454</v>
      </c>
      <c r="AV110" s="618"/>
      <c r="AW110" s="618"/>
      <c r="AX110" s="618"/>
      <c r="AY110" s="618"/>
      <c r="AZ110" s="619" t="s">
        <v>455</v>
      </c>
      <c r="BA110" s="608"/>
      <c r="BB110" s="608"/>
      <c r="BC110" s="608"/>
      <c r="BD110" s="608"/>
      <c r="BE110" s="608"/>
      <c r="BF110" s="608"/>
      <c r="BG110" s="608"/>
      <c r="BH110" s="608"/>
      <c r="BI110" s="608"/>
      <c r="BJ110" s="608"/>
      <c r="BK110" s="608"/>
      <c r="BL110" s="608"/>
      <c r="BM110" s="608"/>
      <c r="BN110" s="608"/>
      <c r="BO110" s="608"/>
      <c r="BP110" s="609"/>
      <c r="BQ110" s="620">
        <v>39057553</v>
      </c>
      <c r="BR110" s="621"/>
      <c r="BS110" s="621"/>
      <c r="BT110" s="621"/>
      <c r="BU110" s="621"/>
      <c r="BV110" s="621">
        <v>37771811</v>
      </c>
      <c r="BW110" s="621"/>
      <c r="BX110" s="621"/>
      <c r="BY110" s="621"/>
      <c r="BZ110" s="621"/>
      <c r="CA110" s="621">
        <v>36715187</v>
      </c>
      <c r="CB110" s="621"/>
      <c r="CC110" s="621"/>
      <c r="CD110" s="621"/>
      <c r="CE110" s="621"/>
      <c r="CF110" s="622">
        <v>206.8</v>
      </c>
      <c r="CG110" s="623"/>
      <c r="CH110" s="623"/>
      <c r="CI110" s="623"/>
      <c r="CJ110" s="623"/>
      <c r="CK110" s="624" t="s">
        <v>456</v>
      </c>
      <c r="CL110" s="625"/>
      <c r="CM110" s="619" t="s">
        <v>457</v>
      </c>
      <c r="CN110" s="608"/>
      <c r="CO110" s="608"/>
      <c r="CP110" s="608"/>
      <c r="CQ110" s="608"/>
      <c r="CR110" s="608"/>
      <c r="CS110" s="608"/>
      <c r="CT110" s="608"/>
      <c r="CU110" s="608"/>
      <c r="CV110" s="608"/>
      <c r="CW110" s="608"/>
      <c r="CX110" s="608"/>
      <c r="CY110" s="608"/>
      <c r="CZ110" s="608"/>
      <c r="DA110" s="608"/>
      <c r="DB110" s="608"/>
      <c r="DC110" s="608"/>
      <c r="DD110" s="608"/>
      <c r="DE110" s="608"/>
      <c r="DF110" s="609"/>
      <c r="DG110" s="620" t="s">
        <v>64</v>
      </c>
      <c r="DH110" s="621"/>
      <c r="DI110" s="621"/>
      <c r="DJ110" s="621"/>
      <c r="DK110" s="621"/>
      <c r="DL110" s="621" t="s">
        <v>64</v>
      </c>
      <c r="DM110" s="621"/>
      <c r="DN110" s="621"/>
      <c r="DO110" s="621"/>
      <c r="DP110" s="621"/>
      <c r="DQ110" s="621" t="s">
        <v>64</v>
      </c>
      <c r="DR110" s="621"/>
      <c r="DS110" s="621"/>
      <c r="DT110" s="621"/>
      <c r="DU110" s="621"/>
      <c r="DV110" s="626" t="s">
        <v>64</v>
      </c>
      <c r="DW110" s="626"/>
      <c r="DX110" s="626"/>
      <c r="DY110" s="626"/>
      <c r="DZ110" s="627"/>
    </row>
    <row r="111" spans="1:131" s="443" customFormat="1" ht="26.25" customHeight="1" x14ac:dyDescent="0.15">
      <c r="A111" s="628" t="s">
        <v>458</v>
      </c>
      <c r="B111" s="595"/>
      <c r="C111" s="595"/>
      <c r="D111" s="595"/>
      <c r="E111" s="595"/>
      <c r="F111" s="595"/>
      <c r="G111" s="595"/>
      <c r="H111" s="595"/>
      <c r="I111" s="595"/>
      <c r="J111" s="595"/>
      <c r="K111" s="595"/>
      <c r="L111" s="595"/>
      <c r="M111" s="595"/>
      <c r="N111" s="595"/>
      <c r="O111" s="595"/>
      <c r="P111" s="595"/>
      <c r="Q111" s="595"/>
      <c r="R111" s="595"/>
      <c r="S111" s="595"/>
      <c r="T111" s="595"/>
      <c r="U111" s="595"/>
      <c r="V111" s="595"/>
      <c r="W111" s="595"/>
      <c r="X111" s="595"/>
      <c r="Y111" s="595"/>
      <c r="Z111" s="629"/>
      <c r="AA111" s="630" t="s">
        <v>64</v>
      </c>
      <c r="AB111" s="631"/>
      <c r="AC111" s="631"/>
      <c r="AD111" s="631"/>
      <c r="AE111" s="632"/>
      <c r="AF111" s="633" t="s">
        <v>64</v>
      </c>
      <c r="AG111" s="631"/>
      <c r="AH111" s="631"/>
      <c r="AI111" s="631"/>
      <c r="AJ111" s="632"/>
      <c r="AK111" s="633" t="s">
        <v>64</v>
      </c>
      <c r="AL111" s="631"/>
      <c r="AM111" s="631"/>
      <c r="AN111" s="631"/>
      <c r="AO111" s="632"/>
      <c r="AP111" s="634" t="s">
        <v>64</v>
      </c>
      <c r="AQ111" s="635"/>
      <c r="AR111" s="635"/>
      <c r="AS111" s="635"/>
      <c r="AT111" s="636"/>
      <c r="AU111" s="637"/>
      <c r="AV111" s="638"/>
      <c r="AW111" s="638"/>
      <c r="AX111" s="638"/>
      <c r="AY111" s="638"/>
      <c r="AZ111" s="639" t="s">
        <v>459</v>
      </c>
      <c r="BA111" s="640"/>
      <c r="BB111" s="640"/>
      <c r="BC111" s="640"/>
      <c r="BD111" s="640"/>
      <c r="BE111" s="640"/>
      <c r="BF111" s="640"/>
      <c r="BG111" s="640"/>
      <c r="BH111" s="640"/>
      <c r="BI111" s="640"/>
      <c r="BJ111" s="640"/>
      <c r="BK111" s="640"/>
      <c r="BL111" s="640"/>
      <c r="BM111" s="640"/>
      <c r="BN111" s="640"/>
      <c r="BO111" s="640"/>
      <c r="BP111" s="641"/>
      <c r="BQ111" s="642">
        <v>133100</v>
      </c>
      <c r="BR111" s="643"/>
      <c r="BS111" s="643"/>
      <c r="BT111" s="643"/>
      <c r="BU111" s="643"/>
      <c r="BV111" s="643">
        <v>132430</v>
      </c>
      <c r="BW111" s="643"/>
      <c r="BX111" s="643"/>
      <c r="BY111" s="643"/>
      <c r="BZ111" s="643"/>
      <c r="CA111" s="643">
        <v>132245</v>
      </c>
      <c r="CB111" s="643"/>
      <c r="CC111" s="643"/>
      <c r="CD111" s="643"/>
      <c r="CE111" s="643"/>
      <c r="CF111" s="644">
        <v>0.7</v>
      </c>
      <c r="CG111" s="645"/>
      <c r="CH111" s="645"/>
      <c r="CI111" s="645"/>
      <c r="CJ111" s="645"/>
      <c r="CK111" s="646"/>
      <c r="CL111" s="647"/>
      <c r="CM111" s="639" t="s">
        <v>460</v>
      </c>
      <c r="CN111" s="640"/>
      <c r="CO111" s="640"/>
      <c r="CP111" s="640"/>
      <c r="CQ111" s="640"/>
      <c r="CR111" s="640"/>
      <c r="CS111" s="640"/>
      <c r="CT111" s="640"/>
      <c r="CU111" s="640"/>
      <c r="CV111" s="640"/>
      <c r="CW111" s="640"/>
      <c r="CX111" s="640"/>
      <c r="CY111" s="640"/>
      <c r="CZ111" s="640"/>
      <c r="DA111" s="640"/>
      <c r="DB111" s="640"/>
      <c r="DC111" s="640"/>
      <c r="DD111" s="640"/>
      <c r="DE111" s="640"/>
      <c r="DF111" s="641"/>
      <c r="DG111" s="642" t="s">
        <v>64</v>
      </c>
      <c r="DH111" s="643"/>
      <c r="DI111" s="643"/>
      <c r="DJ111" s="643"/>
      <c r="DK111" s="643"/>
      <c r="DL111" s="643" t="s">
        <v>64</v>
      </c>
      <c r="DM111" s="643"/>
      <c r="DN111" s="643"/>
      <c r="DO111" s="643"/>
      <c r="DP111" s="643"/>
      <c r="DQ111" s="643" t="s">
        <v>64</v>
      </c>
      <c r="DR111" s="643"/>
      <c r="DS111" s="643"/>
      <c r="DT111" s="643"/>
      <c r="DU111" s="643"/>
      <c r="DV111" s="648" t="s">
        <v>64</v>
      </c>
      <c r="DW111" s="648"/>
      <c r="DX111" s="648"/>
      <c r="DY111" s="648"/>
      <c r="DZ111" s="649"/>
    </row>
    <row r="112" spans="1:131" s="443" customFormat="1" ht="26.25" customHeight="1" x14ac:dyDescent="0.15">
      <c r="A112" s="650" t="s">
        <v>461</v>
      </c>
      <c r="B112" s="651"/>
      <c r="C112" s="640" t="s">
        <v>462</v>
      </c>
      <c r="D112" s="640"/>
      <c r="E112" s="640"/>
      <c r="F112" s="640"/>
      <c r="G112" s="640"/>
      <c r="H112" s="640"/>
      <c r="I112" s="640"/>
      <c r="J112" s="640"/>
      <c r="K112" s="640"/>
      <c r="L112" s="640"/>
      <c r="M112" s="640"/>
      <c r="N112" s="640"/>
      <c r="O112" s="640"/>
      <c r="P112" s="640"/>
      <c r="Q112" s="640"/>
      <c r="R112" s="640"/>
      <c r="S112" s="640"/>
      <c r="T112" s="640"/>
      <c r="U112" s="640"/>
      <c r="V112" s="640"/>
      <c r="W112" s="640"/>
      <c r="X112" s="640"/>
      <c r="Y112" s="640"/>
      <c r="Z112" s="641"/>
      <c r="AA112" s="630" t="s">
        <v>64</v>
      </c>
      <c r="AB112" s="631"/>
      <c r="AC112" s="631"/>
      <c r="AD112" s="631"/>
      <c r="AE112" s="632"/>
      <c r="AF112" s="633" t="s">
        <v>64</v>
      </c>
      <c r="AG112" s="631"/>
      <c r="AH112" s="631"/>
      <c r="AI112" s="631"/>
      <c r="AJ112" s="632"/>
      <c r="AK112" s="633" t="s">
        <v>64</v>
      </c>
      <c r="AL112" s="631"/>
      <c r="AM112" s="631"/>
      <c r="AN112" s="631"/>
      <c r="AO112" s="632"/>
      <c r="AP112" s="634" t="s">
        <v>64</v>
      </c>
      <c r="AQ112" s="635"/>
      <c r="AR112" s="635"/>
      <c r="AS112" s="635"/>
      <c r="AT112" s="636"/>
      <c r="AU112" s="637"/>
      <c r="AV112" s="638"/>
      <c r="AW112" s="638"/>
      <c r="AX112" s="638"/>
      <c r="AY112" s="638"/>
      <c r="AZ112" s="639" t="s">
        <v>463</v>
      </c>
      <c r="BA112" s="640"/>
      <c r="BB112" s="640"/>
      <c r="BC112" s="640"/>
      <c r="BD112" s="640"/>
      <c r="BE112" s="640"/>
      <c r="BF112" s="640"/>
      <c r="BG112" s="640"/>
      <c r="BH112" s="640"/>
      <c r="BI112" s="640"/>
      <c r="BJ112" s="640"/>
      <c r="BK112" s="640"/>
      <c r="BL112" s="640"/>
      <c r="BM112" s="640"/>
      <c r="BN112" s="640"/>
      <c r="BO112" s="640"/>
      <c r="BP112" s="641"/>
      <c r="BQ112" s="642">
        <v>10496914</v>
      </c>
      <c r="BR112" s="643"/>
      <c r="BS112" s="643"/>
      <c r="BT112" s="643"/>
      <c r="BU112" s="643"/>
      <c r="BV112" s="643">
        <v>10250667</v>
      </c>
      <c r="BW112" s="643"/>
      <c r="BX112" s="643"/>
      <c r="BY112" s="643"/>
      <c r="BZ112" s="643"/>
      <c r="CA112" s="643">
        <v>10554529</v>
      </c>
      <c r="CB112" s="643"/>
      <c r="CC112" s="643"/>
      <c r="CD112" s="643"/>
      <c r="CE112" s="643"/>
      <c r="CF112" s="644">
        <v>59.4</v>
      </c>
      <c r="CG112" s="645"/>
      <c r="CH112" s="645"/>
      <c r="CI112" s="645"/>
      <c r="CJ112" s="645"/>
      <c r="CK112" s="646"/>
      <c r="CL112" s="647"/>
      <c r="CM112" s="639" t="s">
        <v>464</v>
      </c>
      <c r="CN112" s="640"/>
      <c r="CO112" s="640"/>
      <c r="CP112" s="640"/>
      <c r="CQ112" s="640"/>
      <c r="CR112" s="640"/>
      <c r="CS112" s="640"/>
      <c r="CT112" s="640"/>
      <c r="CU112" s="640"/>
      <c r="CV112" s="640"/>
      <c r="CW112" s="640"/>
      <c r="CX112" s="640"/>
      <c r="CY112" s="640"/>
      <c r="CZ112" s="640"/>
      <c r="DA112" s="640"/>
      <c r="DB112" s="640"/>
      <c r="DC112" s="640"/>
      <c r="DD112" s="640"/>
      <c r="DE112" s="640"/>
      <c r="DF112" s="641"/>
      <c r="DG112" s="642">
        <v>2112</v>
      </c>
      <c r="DH112" s="643"/>
      <c r="DI112" s="643"/>
      <c r="DJ112" s="643"/>
      <c r="DK112" s="643"/>
      <c r="DL112" s="643">
        <v>1442</v>
      </c>
      <c r="DM112" s="643"/>
      <c r="DN112" s="643"/>
      <c r="DO112" s="643"/>
      <c r="DP112" s="643"/>
      <c r="DQ112" s="643">
        <v>1257</v>
      </c>
      <c r="DR112" s="643"/>
      <c r="DS112" s="643"/>
      <c r="DT112" s="643"/>
      <c r="DU112" s="643"/>
      <c r="DV112" s="648">
        <v>0</v>
      </c>
      <c r="DW112" s="648"/>
      <c r="DX112" s="648"/>
      <c r="DY112" s="648"/>
      <c r="DZ112" s="649"/>
    </row>
    <row r="113" spans="1:130" s="443" customFormat="1" ht="26.25" customHeight="1" x14ac:dyDescent="0.15">
      <c r="A113" s="652"/>
      <c r="B113" s="653"/>
      <c r="C113" s="640" t="s">
        <v>465</v>
      </c>
      <c r="D113" s="640"/>
      <c r="E113" s="640"/>
      <c r="F113" s="640"/>
      <c r="G113" s="640"/>
      <c r="H113" s="640"/>
      <c r="I113" s="640"/>
      <c r="J113" s="640"/>
      <c r="K113" s="640"/>
      <c r="L113" s="640"/>
      <c r="M113" s="640"/>
      <c r="N113" s="640"/>
      <c r="O113" s="640"/>
      <c r="P113" s="640"/>
      <c r="Q113" s="640"/>
      <c r="R113" s="640"/>
      <c r="S113" s="640"/>
      <c r="T113" s="640"/>
      <c r="U113" s="640"/>
      <c r="V113" s="640"/>
      <c r="W113" s="640"/>
      <c r="X113" s="640"/>
      <c r="Y113" s="640"/>
      <c r="Z113" s="641"/>
      <c r="AA113" s="630">
        <v>1224554</v>
      </c>
      <c r="AB113" s="631"/>
      <c r="AC113" s="631"/>
      <c r="AD113" s="631"/>
      <c r="AE113" s="632"/>
      <c r="AF113" s="633">
        <v>1218541</v>
      </c>
      <c r="AG113" s="631"/>
      <c r="AH113" s="631"/>
      <c r="AI113" s="631"/>
      <c r="AJ113" s="632"/>
      <c r="AK113" s="633">
        <v>1218533</v>
      </c>
      <c r="AL113" s="631"/>
      <c r="AM113" s="631"/>
      <c r="AN113" s="631"/>
      <c r="AO113" s="632"/>
      <c r="AP113" s="634">
        <v>6.9</v>
      </c>
      <c r="AQ113" s="635"/>
      <c r="AR113" s="635"/>
      <c r="AS113" s="635"/>
      <c r="AT113" s="636"/>
      <c r="AU113" s="637"/>
      <c r="AV113" s="638"/>
      <c r="AW113" s="638"/>
      <c r="AX113" s="638"/>
      <c r="AY113" s="638"/>
      <c r="AZ113" s="639" t="s">
        <v>466</v>
      </c>
      <c r="BA113" s="640"/>
      <c r="BB113" s="640"/>
      <c r="BC113" s="640"/>
      <c r="BD113" s="640"/>
      <c r="BE113" s="640"/>
      <c r="BF113" s="640"/>
      <c r="BG113" s="640"/>
      <c r="BH113" s="640"/>
      <c r="BI113" s="640"/>
      <c r="BJ113" s="640"/>
      <c r="BK113" s="640"/>
      <c r="BL113" s="640"/>
      <c r="BM113" s="640"/>
      <c r="BN113" s="640"/>
      <c r="BO113" s="640"/>
      <c r="BP113" s="641"/>
      <c r="BQ113" s="642">
        <v>201174</v>
      </c>
      <c r="BR113" s="643"/>
      <c r="BS113" s="643"/>
      <c r="BT113" s="643"/>
      <c r="BU113" s="643"/>
      <c r="BV113" s="643">
        <v>187808</v>
      </c>
      <c r="BW113" s="643"/>
      <c r="BX113" s="643"/>
      <c r="BY113" s="643"/>
      <c r="BZ113" s="643"/>
      <c r="CA113" s="643">
        <v>188358</v>
      </c>
      <c r="CB113" s="643"/>
      <c r="CC113" s="643"/>
      <c r="CD113" s="643"/>
      <c r="CE113" s="643"/>
      <c r="CF113" s="644">
        <v>1.1000000000000001</v>
      </c>
      <c r="CG113" s="645"/>
      <c r="CH113" s="645"/>
      <c r="CI113" s="645"/>
      <c r="CJ113" s="645"/>
      <c r="CK113" s="646"/>
      <c r="CL113" s="647"/>
      <c r="CM113" s="639" t="s">
        <v>467</v>
      </c>
      <c r="CN113" s="640"/>
      <c r="CO113" s="640"/>
      <c r="CP113" s="640"/>
      <c r="CQ113" s="640"/>
      <c r="CR113" s="640"/>
      <c r="CS113" s="640"/>
      <c r="CT113" s="640"/>
      <c r="CU113" s="640"/>
      <c r="CV113" s="640"/>
      <c r="CW113" s="640"/>
      <c r="CX113" s="640"/>
      <c r="CY113" s="640"/>
      <c r="CZ113" s="640"/>
      <c r="DA113" s="640"/>
      <c r="DB113" s="640"/>
      <c r="DC113" s="640"/>
      <c r="DD113" s="640"/>
      <c r="DE113" s="640"/>
      <c r="DF113" s="641"/>
      <c r="DG113" s="630" t="s">
        <v>64</v>
      </c>
      <c r="DH113" s="631"/>
      <c r="DI113" s="631"/>
      <c r="DJ113" s="631"/>
      <c r="DK113" s="632"/>
      <c r="DL113" s="633" t="s">
        <v>64</v>
      </c>
      <c r="DM113" s="631"/>
      <c r="DN113" s="631"/>
      <c r="DO113" s="631"/>
      <c r="DP113" s="632"/>
      <c r="DQ113" s="633" t="s">
        <v>64</v>
      </c>
      <c r="DR113" s="631"/>
      <c r="DS113" s="631"/>
      <c r="DT113" s="631"/>
      <c r="DU113" s="632"/>
      <c r="DV113" s="634" t="s">
        <v>64</v>
      </c>
      <c r="DW113" s="635"/>
      <c r="DX113" s="635"/>
      <c r="DY113" s="635"/>
      <c r="DZ113" s="636"/>
    </row>
    <row r="114" spans="1:130" s="443" customFormat="1" ht="26.25" customHeight="1" x14ac:dyDescent="0.15">
      <c r="A114" s="652"/>
      <c r="B114" s="653"/>
      <c r="C114" s="640" t="s">
        <v>468</v>
      </c>
      <c r="D114" s="640"/>
      <c r="E114" s="640"/>
      <c r="F114" s="640"/>
      <c r="G114" s="640"/>
      <c r="H114" s="640"/>
      <c r="I114" s="640"/>
      <c r="J114" s="640"/>
      <c r="K114" s="640"/>
      <c r="L114" s="640"/>
      <c r="M114" s="640"/>
      <c r="N114" s="640"/>
      <c r="O114" s="640"/>
      <c r="P114" s="640"/>
      <c r="Q114" s="640"/>
      <c r="R114" s="640"/>
      <c r="S114" s="640"/>
      <c r="T114" s="640"/>
      <c r="U114" s="640"/>
      <c r="V114" s="640"/>
      <c r="W114" s="640"/>
      <c r="X114" s="640"/>
      <c r="Y114" s="640"/>
      <c r="Z114" s="641"/>
      <c r="AA114" s="630">
        <v>67879</v>
      </c>
      <c r="AB114" s="631"/>
      <c r="AC114" s="631"/>
      <c r="AD114" s="631"/>
      <c r="AE114" s="632"/>
      <c r="AF114" s="633">
        <v>64676</v>
      </c>
      <c r="AG114" s="631"/>
      <c r="AH114" s="631"/>
      <c r="AI114" s="631"/>
      <c r="AJ114" s="632"/>
      <c r="AK114" s="633">
        <v>53742</v>
      </c>
      <c r="AL114" s="631"/>
      <c r="AM114" s="631"/>
      <c r="AN114" s="631"/>
      <c r="AO114" s="632"/>
      <c r="AP114" s="634">
        <v>0.3</v>
      </c>
      <c r="AQ114" s="635"/>
      <c r="AR114" s="635"/>
      <c r="AS114" s="635"/>
      <c r="AT114" s="636"/>
      <c r="AU114" s="637"/>
      <c r="AV114" s="638"/>
      <c r="AW114" s="638"/>
      <c r="AX114" s="638"/>
      <c r="AY114" s="638"/>
      <c r="AZ114" s="639" t="s">
        <v>469</v>
      </c>
      <c r="BA114" s="640"/>
      <c r="BB114" s="640"/>
      <c r="BC114" s="640"/>
      <c r="BD114" s="640"/>
      <c r="BE114" s="640"/>
      <c r="BF114" s="640"/>
      <c r="BG114" s="640"/>
      <c r="BH114" s="640"/>
      <c r="BI114" s="640"/>
      <c r="BJ114" s="640"/>
      <c r="BK114" s="640"/>
      <c r="BL114" s="640"/>
      <c r="BM114" s="640"/>
      <c r="BN114" s="640"/>
      <c r="BO114" s="640"/>
      <c r="BP114" s="641"/>
      <c r="BQ114" s="642">
        <v>3394734</v>
      </c>
      <c r="BR114" s="643"/>
      <c r="BS114" s="643"/>
      <c r="BT114" s="643"/>
      <c r="BU114" s="643"/>
      <c r="BV114" s="643">
        <v>3590649</v>
      </c>
      <c r="BW114" s="643"/>
      <c r="BX114" s="643"/>
      <c r="BY114" s="643"/>
      <c r="BZ114" s="643"/>
      <c r="CA114" s="643">
        <v>3549494</v>
      </c>
      <c r="CB114" s="643"/>
      <c r="CC114" s="643"/>
      <c r="CD114" s="643"/>
      <c r="CE114" s="643"/>
      <c r="CF114" s="644">
        <v>20</v>
      </c>
      <c r="CG114" s="645"/>
      <c r="CH114" s="645"/>
      <c r="CI114" s="645"/>
      <c r="CJ114" s="645"/>
      <c r="CK114" s="646"/>
      <c r="CL114" s="647"/>
      <c r="CM114" s="639" t="s">
        <v>470</v>
      </c>
      <c r="CN114" s="640"/>
      <c r="CO114" s="640"/>
      <c r="CP114" s="640"/>
      <c r="CQ114" s="640"/>
      <c r="CR114" s="640"/>
      <c r="CS114" s="640"/>
      <c r="CT114" s="640"/>
      <c r="CU114" s="640"/>
      <c r="CV114" s="640"/>
      <c r="CW114" s="640"/>
      <c r="CX114" s="640"/>
      <c r="CY114" s="640"/>
      <c r="CZ114" s="640"/>
      <c r="DA114" s="640"/>
      <c r="DB114" s="640"/>
      <c r="DC114" s="640"/>
      <c r="DD114" s="640"/>
      <c r="DE114" s="640"/>
      <c r="DF114" s="641"/>
      <c r="DG114" s="630" t="s">
        <v>64</v>
      </c>
      <c r="DH114" s="631"/>
      <c r="DI114" s="631"/>
      <c r="DJ114" s="631"/>
      <c r="DK114" s="632"/>
      <c r="DL114" s="633" t="s">
        <v>64</v>
      </c>
      <c r="DM114" s="631"/>
      <c r="DN114" s="631"/>
      <c r="DO114" s="631"/>
      <c r="DP114" s="632"/>
      <c r="DQ114" s="633" t="s">
        <v>64</v>
      </c>
      <c r="DR114" s="631"/>
      <c r="DS114" s="631"/>
      <c r="DT114" s="631"/>
      <c r="DU114" s="632"/>
      <c r="DV114" s="634" t="s">
        <v>64</v>
      </c>
      <c r="DW114" s="635"/>
      <c r="DX114" s="635"/>
      <c r="DY114" s="635"/>
      <c r="DZ114" s="636"/>
    </row>
    <row r="115" spans="1:130" s="443" customFormat="1" ht="26.25" customHeight="1" x14ac:dyDescent="0.15">
      <c r="A115" s="652"/>
      <c r="B115" s="653"/>
      <c r="C115" s="640" t="s">
        <v>471</v>
      </c>
      <c r="D115" s="640"/>
      <c r="E115" s="640"/>
      <c r="F115" s="640"/>
      <c r="G115" s="640"/>
      <c r="H115" s="640"/>
      <c r="I115" s="640"/>
      <c r="J115" s="640"/>
      <c r="K115" s="640"/>
      <c r="L115" s="640"/>
      <c r="M115" s="640"/>
      <c r="N115" s="640"/>
      <c r="O115" s="640"/>
      <c r="P115" s="640"/>
      <c r="Q115" s="640"/>
      <c r="R115" s="640"/>
      <c r="S115" s="640"/>
      <c r="T115" s="640"/>
      <c r="U115" s="640"/>
      <c r="V115" s="640"/>
      <c r="W115" s="640"/>
      <c r="X115" s="640"/>
      <c r="Y115" s="640"/>
      <c r="Z115" s="641"/>
      <c r="AA115" s="630" t="s">
        <v>64</v>
      </c>
      <c r="AB115" s="631"/>
      <c r="AC115" s="631"/>
      <c r="AD115" s="631"/>
      <c r="AE115" s="632"/>
      <c r="AF115" s="633" t="s">
        <v>64</v>
      </c>
      <c r="AG115" s="631"/>
      <c r="AH115" s="631"/>
      <c r="AI115" s="631"/>
      <c r="AJ115" s="632"/>
      <c r="AK115" s="633" t="s">
        <v>64</v>
      </c>
      <c r="AL115" s="631"/>
      <c r="AM115" s="631"/>
      <c r="AN115" s="631"/>
      <c r="AO115" s="632"/>
      <c r="AP115" s="634" t="s">
        <v>64</v>
      </c>
      <c r="AQ115" s="635"/>
      <c r="AR115" s="635"/>
      <c r="AS115" s="635"/>
      <c r="AT115" s="636"/>
      <c r="AU115" s="637"/>
      <c r="AV115" s="638"/>
      <c r="AW115" s="638"/>
      <c r="AX115" s="638"/>
      <c r="AY115" s="638"/>
      <c r="AZ115" s="639" t="s">
        <v>472</v>
      </c>
      <c r="BA115" s="640"/>
      <c r="BB115" s="640"/>
      <c r="BC115" s="640"/>
      <c r="BD115" s="640"/>
      <c r="BE115" s="640"/>
      <c r="BF115" s="640"/>
      <c r="BG115" s="640"/>
      <c r="BH115" s="640"/>
      <c r="BI115" s="640"/>
      <c r="BJ115" s="640"/>
      <c r="BK115" s="640"/>
      <c r="BL115" s="640"/>
      <c r="BM115" s="640"/>
      <c r="BN115" s="640"/>
      <c r="BO115" s="640"/>
      <c r="BP115" s="641"/>
      <c r="BQ115" s="642" t="s">
        <v>64</v>
      </c>
      <c r="BR115" s="643"/>
      <c r="BS115" s="643"/>
      <c r="BT115" s="643"/>
      <c r="BU115" s="643"/>
      <c r="BV115" s="643" t="s">
        <v>64</v>
      </c>
      <c r="BW115" s="643"/>
      <c r="BX115" s="643"/>
      <c r="BY115" s="643"/>
      <c r="BZ115" s="643"/>
      <c r="CA115" s="643" t="s">
        <v>64</v>
      </c>
      <c r="CB115" s="643"/>
      <c r="CC115" s="643"/>
      <c r="CD115" s="643"/>
      <c r="CE115" s="643"/>
      <c r="CF115" s="644" t="s">
        <v>64</v>
      </c>
      <c r="CG115" s="645"/>
      <c r="CH115" s="645"/>
      <c r="CI115" s="645"/>
      <c r="CJ115" s="645"/>
      <c r="CK115" s="646"/>
      <c r="CL115" s="647"/>
      <c r="CM115" s="639" t="s">
        <v>473</v>
      </c>
      <c r="CN115" s="640"/>
      <c r="CO115" s="640"/>
      <c r="CP115" s="640"/>
      <c r="CQ115" s="640"/>
      <c r="CR115" s="640"/>
      <c r="CS115" s="640"/>
      <c r="CT115" s="640"/>
      <c r="CU115" s="640"/>
      <c r="CV115" s="640"/>
      <c r="CW115" s="640"/>
      <c r="CX115" s="640"/>
      <c r="CY115" s="640"/>
      <c r="CZ115" s="640"/>
      <c r="DA115" s="640"/>
      <c r="DB115" s="640"/>
      <c r="DC115" s="640"/>
      <c r="DD115" s="640"/>
      <c r="DE115" s="640"/>
      <c r="DF115" s="641"/>
      <c r="DG115" s="630">
        <v>130988</v>
      </c>
      <c r="DH115" s="631"/>
      <c r="DI115" s="631"/>
      <c r="DJ115" s="631"/>
      <c r="DK115" s="632"/>
      <c r="DL115" s="633">
        <v>130988</v>
      </c>
      <c r="DM115" s="631"/>
      <c r="DN115" s="631"/>
      <c r="DO115" s="631"/>
      <c r="DP115" s="632"/>
      <c r="DQ115" s="633">
        <v>130988</v>
      </c>
      <c r="DR115" s="631"/>
      <c r="DS115" s="631"/>
      <c r="DT115" s="631"/>
      <c r="DU115" s="632"/>
      <c r="DV115" s="634">
        <v>0.7</v>
      </c>
      <c r="DW115" s="635"/>
      <c r="DX115" s="635"/>
      <c r="DY115" s="635"/>
      <c r="DZ115" s="636"/>
    </row>
    <row r="116" spans="1:130" s="443" customFormat="1" ht="26.25" customHeight="1" x14ac:dyDescent="0.15">
      <c r="A116" s="654"/>
      <c r="B116" s="655"/>
      <c r="C116" s="656" t="s">
        <v>474</v>
      </c>
      <c r="D116" s="656"/>
      <c r="E116" s="656"/>
      <c r="F116" s="656"/>
      <c r="G116" s="656"/>
      <c r="H116" s="656"/>
      <c r="I116" s="656"/>
      <c r="J116" s="656"/>
      <c r="K116" s="656"/>
      <c r="L116" s="656"/>
      <c r="M116" s="656"/>
      <c r="N116" s="656"/>
      <c r="O116" s="656"/>
      <c r="P116" s="656"/>
      <c r="Q116" s="656"/>
      <c r="R116" s="656"/>
      <c r="S116" s="656"/>
      <c r="T116" s="656"/>
      <c r="U116" s="656"/>
      <c r="V116" s="656"/>
      <c r="W116" s="656"/>
      <c r="X116" s="656"/>
      <c r="Y116" s="656"/>
      <c r="Z116" s="657"/>
      <c r="AA116" s="630" t="s">
        <v>64</v>
      </c>
      <c r="AB116" s="631"/>
      <c r="AC116" s="631"/>
      <c r="AD116" s="631"/>
      <c r="AE116" s="632"/>
      <c r="AF116" s="633" t="s">
        <v>64</v>
      </c>
      <c r="AG116" s="631"/>
      <c r="AH116" s="631"/>
      <c r="AI116" s="631"/>
      <c r="AJ116" s="632"/>
      <c r="AK116" s="633" t="s">
        <v>64</v>
      </c>
      <c r="AL116" s="631"/>
      <c r="AM116" s="631"/>
      <c r="AN116" s="631"/>
      <c r="AO116" s="632"/>
      <c r="AP116" s="634" t="s">
        <v>64</v>
      </c>
      <c r="AQ116" s="635"/>
      <c r="AR116" s="635"/>
      <c r="AS116" s="635"/>
      <c r="AT116" s="636"/>
      <c r="AU116" s="637"/>
      <c r="AV116" s="638"/>
      <c r="AW116" s="638"/>
      <c r="AX116" s="638"/>
      <c r="AY116" s="638"/>
      <c r="AZ116" s="658" t="s">
        <v>475</v>
      </c>
      <c r="BA116" s="659"/>
      <c r="BB116" s="659"/>
      <c r="BC116" s="659"/>
      <c r="BD116" s="659"/>
      <c r="BE116" s="659"/>
      <c r="BF116" s="659"/>
      <c r="BG116" s="659"/>
      <c r="BH116" s="659"/>
      <c r="BI116" s="659"/>
      <c r="BJ116" s="659"/>
      <c r="BK116" s="659"/>
      <c r="BL116" s="659"/>
      <c r="BM116" s="659"/>
      <c r="BN116" s="659"/>
      <c r="BO116" s="659"/>
      <c r="BP116" s="660"/>
      <c r="BQ116" s="642" t="s">
        <v>64</v>
      </c>
      <c r="BR116" s="643"/>
      <c r="BS116" s="643"/>
      <c r="BT116" s="643"/>
      <c r="BU116" s="643"/>
      <c r="BV116" s="643" t="s">
        <v>64</v>
      </c>
      <c r="BW116" s="643"/>
      <c r="BX116" s="643"/>
      <c r="BY116" s="643"/>
      <c r="BZ116" s="643"/>
      <c r="CA116" s="643" t="s">
        <v>64</v>
      </c>
      <c r="CB116" s="643"/>
      <c r="CC116" s="643"/>
      <c r="CD116" s="643"/>
      <c r="CE116" s="643"/>
      <c r="CF116" s="644" t="s">
        <v>64</v>
      </c>
      <c r="CG116" s="645"/>
      <c r="CH116" s="645"/>
      <c r="CI116" s="645"/>
      <c r="CJ116" s="645"/>
      <c r="CK116" s="646"/>
      <c r="CL116" s="647"/>
      <c r="CM116" s="639" t="s">
        <v>476</v>
      </c>
      <c r="CN116" s="640"/>
      <c r="CO116" s="640"/>
      <c r="CP116" s="640"/>
      <c r="CQ116" s="640"/>
      <c r="CR116" s="640"/>
      <c r="CS116" s="640"/>
      <c r="CT116" s="640"/>
      <c r="CU116" s="640"/>
      <c r="CV116" s="640"/>
      <c r="CW116" s="640"/>
      <c r="CX116" s="640"/>
      <c r="CY116" s="640"/>
      <c r="CZ116" s="640"/>
      <c r="DA116" s="640"/>
      <c r="DB116" s="640"/>
      <c r="DC116" s="640"/>
      <c r="DD116" s="640"/>
      <c r="DE116" s="640"/>
      <c r="DF116" s="641"/>
      <c r="DG116" s="630" t="s">
        <v>64</v>
      </c>
      <c r="DH116" s="631"/>
      <c r="DI116" s="631"/>
      <c r="DJ116" s="631"/>
      <c r="DK116" s="632"/>
      <c r="DL116" s="633" t="s">
        <v>64</v>
      </c>
      <c r="DM116" s="631"/>
      <c r="DN116" s="631"/>
      <c r="DO116" s="631"/>
      <c r="DP116" s="632"/>
      <c r="DQ116" s="633" t="s">
        <v>64</v>
      </c>
      <c r="DR116" s="631"/>
      <c r="DS116" s="631"/>
      <c r="DT116" s="631"/>
      <c r="DU116" s="632"/>
      <c r="DV116" s="634" t="s">
        <v>64</v>
      </c>
      <c r="DW116" s="635"/>
      <c r="DX116" s="635"/>
      <c r="DY116" s="635"/>
      <c r="DZ116" s="636"/>
    </row>
    <row r="117" spans="1:130" s="443" customFormat="1" ht="26.25" customHeight="1" x14ac:dyDescent="0.15">
      <c r="A117" s="601" t="s">
        <v>122</v>
      </c>
      <c r="B117" s="602"/>
      <c r="C117" s="602"/>
      <c r="D117" s="602"/>
      <c r="E117" s="602"/>
      <c r="F117" s="602"/>
      <c r="G117" s="602"/>
      <c r="H117" s="602"/>
      <c r="I117" s="602"/>
      <c r="J117" s="602"/>
      <c r="K117" s="602"/>
      <c r="L117" s="602"/>
      <c r="M117" s="602"/>
      <c r="N117" s="602"/>
      <c r="O117" s="602"/>
      <c r="P117" s="602"/>
      <c r="Q117" s="602"/>
      <c r="R117" s="602"/>
      <c r="S117" s="602"/>
      <c r="T117" s="602"/>
      <c r="U117" s="602"/>
      <c r="V117" s="602"/>
      <c r="W117" s="602"/>
      <c r="X117" s="602"/>
      <c r="Y117" s="661" t="s">
        <v>477</v>
      </c>
      <c r="Z117" s="603"/>
      <c r="AA117" s="662">
        <v>5406861</v>
      </c>
      <c r="AB117" s="663"/>
      <c r="AC117" s="663"/>
      <c r="AD117" s="663"/>
      <c r="AE117" s="664"/>
      <c r="AF117" s="665">
        <v>5244268</v>
      </c>
      <c r="AG117" s="663"/>
      <c r="AH117" s="663"/>
      <c r="AI117" s="663"/>
      <c r="AJ117" s="664"/>
      <c r="AK117" s="665">
        <v>5097961</v>
      </c>
      <c r="AL117" s="663"/>
      <c r="AM117" s="663"/>
      <c r="AN117" s="663"/>
      <c r="AO117" s="664"/>
      <c r="AP117" s="666"/>
      <c r="AQ117" s="667"/>
      <c r="AR117" s="667"/>
      <c r="AS117" s="667"/>
      <c r="AT117" s="668"/>
      <c r="AU117" s="637"/>
      <c r="AV117" s="638"/>
      <c r="AW117" s="638"/>
      <c r="AX117" s="638"/>
      <c r="AY117" s="638"/>
      <c r="AZ117" s="669" t="s">
        <v>478</v>
      </c>
      <c r="BA117" s="670"/>
      <c r="BB117" s="670"/>
      <c r="BC117" s="670"/>
      <c r="BD117" s="670"/>
      <c r="BE117" s="670"/>
      <c r="BF117" s="670"/>
      <c r="BG117" s="670"/>
      <c r="BH117" s="670"/>
      <c r="BI117" s="670"/>
      <c r="BJ117" s="670"/>
      <c r="BK117" s="670"/>
      <c r="BL117" s="670"/>
      <c r="BM117" s="670"/>
      <c r="BN117" s="670"/>
      <c r="BO117" s="670"/>
      <c r="BP117" s="671"/>
      <c r="BQ117" s="642" t="s">
        <v>64</v>
      </c>
      <c r="BR117" s="643"/>
      <c r="BS117" s="643"/>
      <c r="BT117" s="643"/>
      <c r="BU117" s="643"/>
      <c r="BV117" s="643" t="s">
        <v>64</v>
      </c>
      <c r="BW117" s="643"/>
      <c r="BX117" s="643"/>
      <c r="BY117" s="643"/>
      <c r="BZ117" s="643"/>
      <c r="CA117" s="643" t="s">
        <v>64</v>
      </c>
      <c r="CB117" s="643"/>
      <c r="CC117" s="643"/>
      <c r="CD117" s="643"/>
      <c r="CE117" s="643"/>
      <c r="CF117" s="644" t="s">
        <v>64</v>
      </c>
      <c r="CG117" s="645"/>
      <c r="CH117" s="645"/>
      <c r="CI117" s="645"/>
      <c r="CJ117" s="645"/>
      <c r="CK117" s="646"/>
      <c r="CL117" s="647"/>
      <c r="CM117" s="639" t="s">
        <v>479</v>
      </c>
      <c r="CN117" s="640"/>
      <c r="CO117" s="640"/>
      <c r="CP117" s="640"/>
      <c r="CQ117" s="640"/>
      <c r="CR117" s="640"/>
      <c r="CS117" s="640"/>
      <c r="CT117" s="640"/>
      <c r="CU117" s="640"/>
      <c r="CV117" s="640"/>
      <c r="CW117" s="640"/>
      <c r="CX117" s="640"/>
      <c r="CY117" s="640"/>
      <c r="CZ117" s="640"/>
      <c r="DA117" s="640"/>
      <c r="DB117" s="640"/>
      <c r="DC117" s="640"/>
      <c r="DD117" s="640"/>
      <c r="DE117" s="640"/>
      <c r="DF117" s="641"/>
      <c r="DG117" s="630" t="s">
        <v>64</v>
      </c>
      <c r="DH117" s="631"/>
      <c r="DI117" s="631"/>
      <c r="DJ117" s="631"/>
      <c r="DK117" s="632"/>
      <c r="DL117" s="633" t="s">
        <v>64</v>
      </c>
      <c r="DM117" s="631"/>
      <c r="DN117" s="631"/>
      <c r="DO117" s="631"/>
      <c r="DP117" s="632"/>
      <c r="DQ117" s="633" t="s">
        <v>64</v>
      </c>
      <c r="DR117" s="631"/>
      <c r="DS117" s="631"/>
      <c r="DT117" s="631"/>
      <c r="DU117" s="632"/>
      <c r="DV117" s="634" t="s">
        <v>64</v>
      </c>
      <c r="DW117" s="635"/>
      <c r="DX117" s="635"/>
      <c r="DY117" s="635"/>
      <c r="DZ117" s="636"/>
    </row>
    <row r="118" spans="1:130" s="443" customFormat="1" ht="26.25" customHeight="1" x14ac:dyDescent="0.15">
      <c r="A118" s="601" t="s">
        <v>452</v>
      </c>
      <c r="B118" s="602"/>
      <c r="C118" s="602"/>
      <c r="D118" s="602"/>
      <c r="E118" s="602"/>
      <c r="F118" s="602"/>
      <c r="G118" s="602"/>
      <c r="H118" s="602"/>
      <c r="I118" s="602"/>
      <c r="J118" s="602"/>
      <c r="K118" s="602"/>
      <c r="L118" s="602"/>
      <c r="M118" s="602"/>
      <c r="N118" s="602"/>
      <c r="O118" s="602"/>
      <c r="P118" s="602"/>
      <c r="Q118" s="602"/>
      <c r="R118" s="602"/>
      <c r="S118" s="602"/>
      <c r="T118" s="602"/>
      <c r="U118" s="602"/>
      <c r="V118" s="602"/>
      <c r="W118" s="602"/>
      <c r="X118" s="602"/>
      <c r="Y118" s="602"/>
      <c r="Z118" s="603"/>
      <c r="AA118" s="604" t="s">
        <v>449</v>
      </c>
      <c r="AB118" s="602"/>
      <c r="AC118" s="602"/>
      <c r="AD118" s="602"/>
      <c r="AE118" s="603"/>
      <c r="AF118" s="604" t="s">
        <v>450</v>
      </c>
      <c r="AG118" s="602"/>
      <c r="AH118" s="602"/>
      <c r="AI118" s="602"/>
      <c r="AJ118" s="603"/>
      <c r="AK118" s="604" t="s">
        <v>241</v>
      </c>
      <c r="AL118" s="602"/>
      <c r="AM118" s="602"/>
      <c r="AN118" s="602"/>
      <c r="AO118" s="603"/>
      <c r="AP118" s="604" t="s">
        <v>451</v>
      </c>
      <c r="AQ118" s="602"/>
      <c r="AR118" s="602"/>
      <c r="AS118" s="602"/>
      <c r="AT118" s="605"/>
      <c r="AU118" s="637"/>
      <c r="AV118" s="638"/>
      <c r="AW118" s="638"/>
      <c r="AX118" s="638"/>
      <c r="AY118" s="638"/>
      <c r="AZ118" s="672" t="s">
        <v>480</v>
      </c>
      <c r="BA118" s="656"/>
      <c r="BB118" s="656"/>
      <c r="BC118" s="656"/>
      <c r="BD118" s="656"/>
      <c r="BE118" s="656"/>
      <c r="BF118" s="656"/>
      <c r="BG118" s="656"/>
      <c r="BH118" s="656"/>
      <c r="BI118" s="656"/>
      <c r="BJ118" s="656"/>
      <c r="BK118" s="656"/>
      <c r="BL118" s="656"/>
      <c r="BM118" s="656"/>
      <c r="BN118" s="656"/>
      <c r="BO118" s="656"/>
      <c r="BP118" s="657"/>
      <c r="BQ118" s="673" t="s">
        <v>64</v>
      </c>
      <c r="BR118" s="674"/>
      <c r="BS118" s="674"/>
      <c r="BT118" s="674"/>
      <c r="BU118" s="674"/>
      <c r="BV118" s="674" t="s">
        <v>64</v>
      </c>
      <c r="BW118" s="674"/>
      <c r="BX118" s="674"/>
      <c r="BY118" s="674"/>
      <c r="BZ118" s="674"/>
      <c r="CA118" s="674" t="s">
        <v>64</v>
      </c>
      <c r="CB118" s="674"/>
      <c r="CC118" s="674"/>
      <c r="CD118" s="674"/>
      <c r="CE118" s="674"/>
      <c r="CF118" s="644" t="s">
        <v>64</v>
      </c>
      <c r="CG118" s="645"/>
      <c r="CH118" s="645"/>
      <c r="CI118" s="645"/>
      <c r="CJ118" s="645"/>
      <c r="CK118" s="646"/>
      <c r="CL118" s="647"/>
      <c r="CM118" s="639" t="s">
        <v>481</v>
      </c>
      <c r="CN118" s="640"/>
      <c r="CO118" s="640"/>
      <c r="CP118" s="640"/>
      <c r="CQ118" s="640"/>
      <c r="CR118" s="640"/>
      <c r="CS118" s="640"/>
      <c r="CT118" s="640"/>
      <c r="CU118" s="640"/>
      <c r="CV118" s="640"/>
      <c r="CW118" s="640"/>
      <c r="CX118" s="640"/>
      <c r="CY118" s="640"/>
      <c r="CZ118" s="640"/>
      <c r="DA118" s="640"/>
      <c r="DB118" s="640"/>
      <c r="DC118" s="640"/>
      <c r="DD118" s="640"/>
      <c r="DE118" s="640"/>
      <c r="DF118" s="641"/>
      <c r="DG118" s="630" t="s">
        <v>64</v>
      </c>
      <c r="DH118" s="631"/>
      <c r="DI118" s="631"/>
      <c r="DJ118" s="631"/>
      <c r="DK118" s="632"/>
      <c r="DL118" s="633" t="s">
        <v>64</v>
      </c>
      <c r="DM118" s="631"/>
      <c r="DN118" s="631"/>
      <c r="DO118" s="631"/>
      <c r="DP118" s="632"/>
      <c r="DQ118" s="633" t="s">
        <v>64</v>
      </c>
      <c r="DR118" s="631"/>
      <c r="DS118" s="631"/>
      <c r="DT118" s="631"/>
      <c r="DU118" s="632"/>
      <c r="DV118" s="634" t="s">
        <v>64</v>
      </c>
      <c r="DW118" s="635"/>
      <c r="DX118" s="635"/>
      <c r="DY118" s="635"/>
      <c r="DZ118" s="636"/>
    </row>
    <row r="119" spans="1:130" s="443" customFormat="1" ht="26.25" customHeight="1" x14ac:dyDescent="0.15">
      <c r="A119" s="675" t="s">
        <v>456</v>
      </c>
      <c r="B119" s="625"/>
      <c r="C119" s="619" t="s">
        <v>457</v>
      </c>
      <c r="D119" s="608"/>
      <c r="E119" s="608"/>
      <c r="F119" s="608"/>
      <c r="G119" s="608"/>
      <c r="H119" s="608"/>
      <c r="I119" s="608"/>
      <c r="J119" s="608"/>
      <c r="K119" s="608"/>
      <c r="L119" s="608"/>
      <c r="M119" s="608"/>
      <c r="N119" s="608"/>
      <c r="O119" s="608"/>
      <c r="P119" s="608"/>
      <c r="Q119" s="608"/>
      <c r="R119" s="608"/>
      <c r="S119" s="608"/>
      <c r="T119" s="608"/>
      <c r="U119" s="608"/>
      <c r="V119" s="608"/>
      <c r="W119" s="608"/>
      <c r="X119" s="608"/>
      <c r="Y119" s="608"/>
      <c r="Z119" s="609"/>
      <c r="AA119" s="610" t="s">
        <v>64</v>
      </c>
      <c r="AB119" s="611"/>
      <c r="AC119" s="611"/>
      <c r="AD119" s="611"/>
      <c r="AE119" s="612"/>
      <c r="AF119" s="613" t="s">
        <v>64</v>
      </c>
      <c r="AG119" s="611"/>
      <c r="AH119" s="611"/>
      <c r="AI119" s="611"/>
      <c r="AJ119" s="612"/>
      <c r="AK119" s="613" t="s">
        <v>64</v>
      </c>
      <c r="AL119" s="611"/>
      <c r="AM119" s="611"/>
      <c r="AN119" s="611"/>
      <c r="AO119" s="612"/>
      <c r="AP119" s="614" t="s">
        <v>64</v>
      </c>
      <c r="AQ119" s="615"/>
      <c r="AR119" s="615"/>
      <c r="AS119" s="615"/>
      <c r="AT119" s="616"/>
      <c r="AU119" s="676"/>
      <c r="AV119" s="677"/>
      <c r="AW119" s="677"/>
      <c r="AX119" s="677"/>
      <c r="AY119" s="677"/>
      <c r="AZ119" s="678" t="s">
        <v>122</v>
      </c>
      <c r="BA119" s="678"/>
      <c r="BB119" s="678"/>
      <c r="BC119" s="678"/>
      <c r="BD119" s="678"/>
      <c r="BE119" s="678"/>
      <c r="BF119" s="678"/>
      <c r="BG119" s="678"/>
      <c r="BH119" s="678"/>
      <c r="BI119" s="678"/>
      <c r="BJ119" s="678"/>
      <c r="BK119" s="678"/>
      <c r="BL119" s="678"/>
      <c r="BM119" s="678"/>
      <c r="BN119" s="678"/>
      <c r="BO119" s="661" t="s">
        <v>482</v>
      </c>
      <c r="BP119" s="679"/>
      <c r="BQ119" s="673">
        <v>53283475</v>
      </c>
      <c r="BR119" s="674"/>
      <c r="BS119" s="674"/>
      <c r="BT119" s="674"/>
      <c r="BU119" s="674"/>
      <c r="BV119" s="674">
        <v>51933365</v>
      </c>
      <c r="BW119" s="674"/>
      <c r="BX119" s="674"/>
      <c r="BY119" s="674"/>
      <c r="BZ119" s="674"/>
      <c r="CA119" s="674">
        <v>51139813</v>
      </c>
      <c r="CB119" s="674"/>
      <c r="CC119" s="674"/>
      <c r="CD119" s="674"/>
      <c r="CE119" s="674"/>
      <c r="CF119" s="680"/>
      <c r="CG119" s="681"/>
      <c r="CH119" s="681"/>
      <c r="CI119" s="681"/>
      <c r="CJ119" s="682"/>
      <c r="CK119" s="683"/>
      <c r="CL119" s="684"/>
      <c r="CM119" s="672" t="s">
        <v>483</v>
      </c>
      <c r="CN119" s="656"/>
      <c r="CO119" s="656"/>
      <c r="CP119" s="656"/>
      <c r="CQ119" s="656"/>
      <c r="CR119" s="656"/>
      <c r="CS119" s="656"/>
      <c r="CT119" s="656"/>
      <c r="CU119" s="656"/>
      <c r="CV119" s="656"/>
      <c r="CW119" s="656"/>
      <c r="CX119" s="656"/>
      <c r="CY119" s="656"/>
      <c r="CZ119" s="656"/>
      <c r="DA119" s="656"/>
      <c r="DB119" s="656"/>
      <c r="DC119" s="656"/>
      <c r="DD119" s="656"/>
      <c r="DE119" s="656"/>
      <c r="DF119" s="657"/>
      <c r="DG119" s="685" t="s">
        <v>64</v>
      </c>
      <c r="DH119" s="686"/>
      <c r="DI119" s="686"/>
      <c r="DJ119" s="686"/>
      <c r="DK119" s="687"/>
      <c r="DL119" s="688" t="s">
        <v>64</v>
      </c>
      <c r="DM119" s="686"/>
      <c r="DN119" s="686"/>
      <c r="DO119" s="686"/>
      <c r="DP119" s="687"/>
      <c r="DQ119" s="688" t="s">
        <v>64</v>
      </c>
      <c r="DR119" s="686"/>
      <c r="DS119" s="686"/>
      <c r="DT119" s="686"/>
      <c r="DU119" s="687"/>
      <c r="DV119" s="689" t="s">
        <v>64</v>
      </c>
      <c r="DW119" s="690"/>
      <c r="DX119" s="690"/>
      <c r="DY119" s="690"/>
      <c r="DZ119" s="691"/>
    </row>
    <row r="120" spans="1:130" s="443" customFormat="1" ht="26.25" customHeight="1" x14ac:dyDescent="0.15">
      <c r="A120" s="692"/>
      <c r="B120" s="647"/>
      <c r="C120" s="639" t="s">
        <v>460</v>
      </c>
      <c r="D120" s="640"/>
      <c r="E120" s="640"/>
      <c r="F120" s="640"/>
      <c r="G120" s="640"/>
      <c r="H120" s="640"/>
      <c r="I120" s="640"/>
      <c r="J120" s="640"/>
      <c r="K120" s="640"/>
      <c r="L120" s="640"/>
      <c r="M120" s="640"/>
      <c r="N120" s="640"/>
      <c r="O120" s="640"/>
      <c r="P120" s="640"/>
      <c r="Q120" s="640"/>
      <c r="R120" s="640"/>
      <c r="S120" s="640"/>
      <c r="T120" s="640"/>
      <c r="U120" s="640"/>
      <c r="V120" s="640"/>
      <c r="W120" s="640"/>
      <c r="X120" s="640"/>
      <c r="Y120" s="640"/>
      <c r="Z120" s="641"/>
      <c r="AA120" s="630" t="s">
        <v>64</v>
      </c>
      <c r="AB120" s="631"/>
      <c r="AC120" s="631"/>
      <c r="AD120" s="631"/>
      <c r="AE120" s="632"/>
      <c r="AF120" s="633" t="s">
        <v>64</v>
      </c>
      <c r="AG120" s="631"/>
      <c r="AH120" s="631"/>
      <c r="AI120" s="631"/>
      <c r="AJ120" s="632"/>
      <c r="AK120" s="633" t="s">
        <v>64</v>
      </c>
      <c r="AL120" s="631"/>
      <c r="AM120" s="631"/>
      <c r="AN120" s="631"/>
      <c r="AO120" s="632"/>
      <c r="AP120" s="634" t="s">
        <v>64</v>
      </c>
      <c r="AQ120" s="635"/>
      <c r="AR120" s="635"/>
      <c r="AS120" s="635"/>
      <c r="AT120" s="636"/>
      <c r="AU120" s="693" t="s">
        <v>484</v>
      </c>
      <c r="AV120" s="694"/>
      <c r="AW120" s="694"/>
      <c r="AX120" s="694"/>
      <c r="AY120" s="695"/>
      <c r="AZ120" s="619" t="s">
        <v>485</v>
      </c>
      <c r="BA120" s="608"/>
      <c r="BB120" s="608"/>
      <c r="BC120" s="608"/>
      <c r="BD120" s="608"/>
      <c r="BE120" s="608"/>
      <c r="BF120" s="608"/>
      <c r="BG120" s="608"/>
      <c r="BH120" s="608"/>
      <c r="BI120" s="608"/>
      <c r="BJ120" s="608"/>
      <c r="BK120" s="608"/>
      <c r="BL120" s="608"/>
      <c r="BM120" s="608"/>
      <c r="BN120" s="608"/>
      <c r="BO120" s="608"/>
      <c r="BP120" s="609"/>
      <c r="BQ120" s="620">
        <v>7417326</v>
      </c>
      <c r="BR120" s="621"/>
      <c r="BS120" s="621"/>
      <c r="BT120" s="621"/>
      <c r="BU120" s="621"/>
      <c r="BV120" s="621">
        <v>8047082</v>
      </c>
      <c r="BW120" s="621"/>
      <c r="BX120" s="621"/>
      <c r="BY120" s="621"/>
      <c r="BZ120" s="621"/>
      <c r="CA120" s="621">
        <v>8420354</v>
      </c>
      <c r="CB120" s="621"/>
      <c r="CC120" s="621"/>
      <c r="CD120" s="621"/>
      <c r="CE120" s="621"/>
      <c r="CF120" s="622">
        <v>47.4</v>
      </c>
      <c r="CG120" s="623"/>
      <c r="CH120" s="623"/>
      <c r="CI120" s="623"/>
      <c r="CJ120" s="623"/>
      <c r="CK120" s="696" t="s">
        <v>486</v>
      </c>
      <c r="CL120" s="697"/>
      <c r="CM120" s="697"/>
      <c r="CN120" s="697"/>
      <c r="CO120" s="698"/>
      <c r="CP120" s="699" t="s">
        <v>387</v>
      </c>
      <c r="CQ120" s="700"/>
      <c r="CR120" s="700"/>
      <c r="CS120" s="700"/>
      <c r="CT120" s="700"/>
      <c r="CU120" s="700"/>
      <c r="CV120" s="700"/>
      <c r="CW120" s="700"/>
      <c r="CX120" s="700"/>
      <c r="CY120" s="700"/>
      <c r="CZ120" s="700"/>
      <c r="DA120" s="700"/>
      <c r="DB120" s="700"/>
      <c r="DC120" s="700"/>
      <c r="DD120" s="700"/>
      <c r="DE120" s="700"/>
      <c r="DF120" s="701"/>
      <c r="DG120" s="620">
        <v>8538912</v>
      </c>
      <c r="DH120" s="621"/>
      <c r="DI120" s="621"/>
      <c r="DJ120" s="621"/>
      <c r="DK120" s="621"/>
      <c r="DL120" s="621">
        <v>8371620</v>
      </c>
      <c r="DM120" s="621"/>
      <c r="DN120" s="621"/>
      <c r="DO120" s="621"/>
      <c r="DP120" s="621"/>
      <c r="DQ120" s="621">
        <v>8861253</v>
      </c>
      <c r="DR120" s="621"/>
      <c r="DS120" s="621"/>
      <c r="DT120" s="621"/>
      <c r="DU120" s="621"/>
      <c r="DV120" s="626">
        <v>49.9</v>
      </c>
      <c r="DW120" s="626"/>
      <c r="DX120" s="626"/>
      <c r="DY120" s="626"/>
      <c r="DZ120" s="627"/>
    </row>
    <row r="121" spans="1:130" s="443" customFormat="1" ht="26.25" customHeight="1" x14ac:dyDescent="0.15">
      <c r="A121" s="692"/>
      <c r="B121" s="647"/>
      <c r="C121" s="669" t="s">
        <v>487</v>
      </c>
      <c r="D121" s="670"/>
      <c r="E121" s="670"/>
      <c r="F121" s="670"/>
      <c r="G121" s="670"/>
      <c r="H121" s="670"/>
      <c r="I121" s="670"/>
      <c r="J121" s="670"/>
      <c r="K121" s="670"/>
      <c r="L121" s="670"/>
      <c r="M121" s="670"/>
      <c r="N121" s="670"/>
      <c r="O121" s="670"/>
      <c r="P121" s="670"/>
      <c r="Q121" s="670"/>
      <c r="R121" s="670"/>
      <c r="S121" s="670"/>
      <c r="T121" s="670"/>
      <c r="U121" s="670"/>
      <c r="V121" s="670"/>
      <c r="W121" s="670"/>
      <c r="X121" s="670"/>
      <c r="Y121" s="670"/>
      <c r="Z121" s="671"/>
      <c r="AA121" s="630" t="s">
        <v>64</v>
      </c>
      <c r="AB121" s="631"/>
      <c r="AC121" s="631"/>
      <c r="AD121" s="631"/>
      <c r="AE121" s="632"/>
      <c r="AF121" s="633" t="s">
        <v>64</v>
      </c>
      <c r="AG121" s="631"/>
      <c r="AH121" s="631"/>
      <c r="AI121" s="631"/>
      <c r="AJ121" s="632"/>
      <c r="AK121" s="633" t="s">
        <v>64</v>
      </c>
      <c r="AL121" s="631"/>
      <c r="AM121" s="631"/>
      <c r="AN121" s="631"/>
      <c r="AO121" s="632"/>
      <c r="AP121" s="634" t="s">
        <v>64</v>
      </c>
      <c r="AQ121" s="635"/>
      <c r="AR121" s="635"/>
      <c r="AS121" s="635"/>
      <c r="AT121" s="636"/>
      <c r="AU121" s="702"/>
      <c r="AV121" s="703"/>
      <c r="AW121" s="703"/>
      <c r="AX121" s="703"/>
      <c r="AY121" s="704"/>
      <c r="AZ121" s="639" t="s">
        <v>488</v>
      </c>
      <c r="BA121" s="640"/>
      <c r="BB121" s="640"/>
      <c r="BC121" s="640"/>
      <c r="BD121" s="640"/>
      <c r="BE121" s="640"/>
      <c r="BF121" s="640"/>
      <c r="BG121" s="640"/>
      <c r="BH121" s="640"/>
      <c r="BI121" s="640"/>
      <c r="BJ121" s="640"/>
      <c r="BK121" s="640"/>
      <c r="BL121" s="640"/>
      <c r="BM121" s="640"/>
      <c r="BN121" s="640"/>
      <c r="BO121" s="640"/>
      <c r="BP121" s="641"/>
      <c r="BQ121" s="642">
        <v>2531329</v>
      </c>
      <c r="BR121" s="643"/>
      <c r="BS121" s="643"/>
      <c r="BT121" s="643"/>
      <c r="BU121" s="643"/>
      <c r="BV121" s="643">
        <v>2400188</v>
      </c>
      <c r="BW121" s="643"/>
      <c r="BX121" s="643"/>
      <c r="BY121" s="643"/>
      <c r="BZ121" s="643"/>
      <c r="CA121" s="643">
        <v>2330465</v>
      </c>
      <c r="CB121" s="643"/>
      <c r="CC121" s="643"/>
      <c r="CD121" s="643"/>
      <c r="CE121" s="643"/>
      <c r="CF121" s="644">
        <v>13.1</v>
      </c>
      <c r="CG121" s="645"/>
      <c r="CH121" s="645"/>
      <c r="CI121" s="645"/>
      <c r="CJ121" s="645"/>
      <c r="CK121" s="705"/>
      <c r="CL121" s="706"/>
      <c r="CM121" s="706"/>
      <c r="CN121" s="706"/>
      <c r="CO121" s="707"/>
      <c r="CP121" s="708" t="s">
        <v>383</v>
      </c>
      <c r="CQ121" s="709"/>
      <c r="CR121" s="709"/>
      <c r="CS121" s="709"/>
      <c r="CT121" s="709"/>
      <c r="CU121" s="709"/>
      <c r="CV121" s="709"/>
      <c r="CW121" s="709"/>
      <c r="CX121" s="709"/>
      <c r="CY121" s="709"/>
      <c r="CZ121" s="709"/>
      <c r="DA121" s="709"/>
      <c r="DB121" s="709"/>
      <c r="DC121" s="709"/>
      <c r="DD121" s="709"/>
      <c r="DE121" s="709"/>
      <c r="DF121" s="710"/>
      <c r="DG121" s="642">
        <v>883044</v>
      </c>
      <c r="DH121" s="643"/>
      <c r="DI121" s="643"/>
      <c r="DJ121" s="643"/>
      <c r="DK121" s="643"/>
      <c r="DL121" s="643">
        <v>896916</v>
      </c>
      <c r="DM121" s="643"/>
      <c r="DN121" s="643"/>
      <c r="DO121" s="643"/>
      <c r="DP121" s="643"/>
      <c r="DQ121" s="643">
        <v>866042</v>
      </c>
      <c r="DR121" s="643"/>
      <c r="DS121" s="643"/>
      <c r="DT121" s="643"/>
      <c r="DU121" s="643"/>
      <c r="DV121" s="648">
        <v>4.9000000000000004</v>
      </c>
      <c r="DW121" s="648"/>
      <c r="DX121" s="648"/>
      <c r="DY121" s="648"/>
      <c r="DZ121" s="649"/>
    </row>
    <row r="122" spans="1:130" s="443" customFormat="1" ht="26.25" customHeight="1" x14ac:dyDescent="0.15">
      <c r="A122" s="692"/>
      <c r="B122" s="647"/>
      <c r="C122" s="639" t="s">
        <v>470</v>
      </c>
      <c r="D122" s="640"/>
      <c r="E122" s="640"/>
      <c r="F122" s="640"/>
      <c r="G122" s="640"/>
      <c r="H122" s="640"/>
      <c r="I122" s="640"/>
      <c r="J122" s="640"/>
      <c r="K122" s="640"/>
      <c r="L122" s="640"/>
      <c r="M122" s="640"/>
      <c r="N122" s="640"/>
      <c r="O122" s="640"/>
      <c r="P122" s="640"/>
      <c r="Q122" s="640"/>
      <c r="R122" s="640"/>
      <c r="S122" s="640"/>
      <c r="T122" s="640"/>
      <c r="U122" s="640"/>
      <c r="V122" s="640"/>
      <c r="W122" s="640"/>
      <c r="X122" s="640"/>
      <c r="Y122" s="640"/>
      <c r="Z122" s="641"/>
      <c r="AA122" s="630" t="s">
        <v>64</v>
      </c>
      <c r="AB122" s="631"/>
      <c r="AC122" s="631"/>
      <c r="AD122" s="631"/>
      <c r="AE122" s="632"/>
      <c r="AF122" s="633" t="s">
        <v>64</v>
      </c>
      <c r="AG122" s="631"/>
      <c r="AH122" s="631"/>
      <c r="AI122" s="631"/>
      <c r="AJ122" s="632"/>
      <c r="AK122" s="633" t="s">
        <v>64</v>
      </c>
      <c r="AL122" s="631"/>
      <c r="AM122" s="631"/>
      <c r="AN122" s="631"/>
      <c r="AO122" s="632"/>
      <c r="AP122" s="634" t="s">
        <v>64</v>
      </c>
      <c r="AQ122" s="635"/>
      <c r="AR122" s="635"/>
      <c r="AS122" s="635"/>
      <c r="AT122" s="636"/>
      <c r="AU122" s="702"/>
      <c r="AV122" s="703"/>
      <c r="AW122" s="703"/>
      <c r="AX122" s="703"/>
      <c r="AY122" s="704"/>
      <c r="AZ122" s="672" t="s">
        <v>489</v>
      </c>
      <c r="BA122" s="656"/>
      <c r="BB122" s="656"/>
      <c r="BC122" s="656"/>
      <c r="BD122" s="656"/>
      <c r="BE122" s="656"/>
      <c r="BF122" s="656"/>
      <c r="BG122" s="656"/>
      <c r="BH122" s="656"/>
      <c r="BI122" s="656"/>
      <c r="BJ122" s="656"/>
      <c r="BK122" s="656"/>
      <c r="BL122" s="656"/>
      <c r="BM122" s="656"/>
      <c r="BN122" s="656"/>
      <c r="BO122" s="656"/>
      <c r="BP122" s="657"/>
      <c r="BQ122" s="673">
        <v>31552746</v>
      </c>
      <c r="BR122" s="674"/>
      <c r="BS122" s="674"/>
      <c r="BT122" s="674"/>
      <c r="BU122" s="674"/>
      <c r="BV122" s="674">
        <v>30278860</v>
      </c>
      <c r="BW122" s="674"/>
      <c r="BX122" s="674"/>
      <c r="BY122" s="674"/>
      <c r="BZ122" s="674"/>
      <c r="CA122" s="674">
        <v>29600289</v>
      </c>
      <c r="CB122" s="674"/>
      <c r="CC122" s="674"/>
      <c r="CD122" s="674"/>
      <c r="CE122" s="674"/>
      <c r="CF122" s="711">
        <v>166.7</v>
      </c>
      <c r="CG122" s="712"/>
      <c r="CH122" s="712"/>
      <c r="CI122" s="712"/>
      <c r="CJ122" s="712"/>
      <c r="CK122" s="705"/>
      <c r="CL122" s="706"/>
      <c r="CM122" s="706"/>
      <c r="CN122" s="706"/>
      <c r="CO122" s="707"/>
      <c r="CP122" s="708" t="s">
        <v>85</v>
      </c>
      <c r="CQ122" s="709"/>
      <c r="CR122" s="709"/>
      <c r="CS122" s="709"/>
      <c r="CT122" s="709"/>
      <c r="CU122" s="709"/>
      <c r="CV122" s="709"/>
      <c r="CW122" s="709"/>
      <c r="CX122" s="709"/>
      <c r="CY122" s="709"/>
      <c r="CZ122" s="709"/>
      <c r="DA122" s="709"/>
      <c r="DB122" s="709"/>
      <c r="DC122" s="709"/>
      <c r="DD122" s="709"/>
      <c r="DE122" s="709"/>
      <c r="DF122" s="710"/>
      <c r="DG122" s="642">
        <v>1074958</v>
      </c>
      <c r="DH122" s="643"/>
      <c r="DI122" s="643"/>
      <c r="DJ122" s="643"/>
      <c r="DK122" s="643"/>
      <c r="DL122" s="643">
        <v>982131</v>
      </c>
      <c r="DM122" s="643"/>
      <c r="DN122" s="643"/>
      <c r="DO122" s="643"/>
      <c r="DP122" s="643"/>
      <c r="DQ122" s="643">
        <v>827234</v>
      </c>
      <c r="DR122" s="643"/>
      <c r="DS122" s="643"/>
      <c r="DT122" s="643"/>
      <c r="DU122" s="643"/>
      <c r="DV122" s="648">
        <v>4.7</v>
      </c>
      <c r="DW122" s="648"/>
      <c r="DX122" s="648"/>
      <c r="DY122" s="648"/>
      <c r="DZ122" s="649"/>
    </row>
    <row r="123" spans="1:130" s="443" customFormat="1" ht="26.25" customHeight="1" x14ac:dyDescent="0.15">
      <c r="A123" s="692"/>
      <c r="B123" s="647"/>
      <c r="C123" s="639" t="s">
        <v>476</v>
      </c>
      <c r="D123" s="640"/>
      <c r="E123" s="640"/>
      <c r="F123" s="640"/>
      <c r="G123" s="640"/>
      <c r="H123" s="640"/>
      <c r="I123" s="640"/>
      <c r="J123" s="640"/>
      <c r="K123" s="640"/>
      <c r="L123" s="640"/>
      <c r="M123" s="640"/>
      <c r="N123" s="640"/>
      <c r="O123" s="640"/>
      <c r="P123" s="640"/>
      <c r="Q123" s="640"/>
      <c r="R123" s="640"/>
      <c r="S123" s="640"/>
      <c r="T123" s="640"/>
      <c r="U123" s="640"/>
      <c r="V123" s="640"/>
      <c r="W123" s="640"/>
      <c r="X123" s="640"/>
      <c r="Y123" s="640"/>
      <c r="Z123" s="641"/>
      <c r="AA123" s="630" t="s">
        <v>64</v>
      </c>
      <c r="AB123" s="631"/>
      <c r="AC123" s="631"/>
      <c r="AD123" s="631"/>
      <c r="AE123" s="632"/>
      <c r="AF123" s="633" t="s">
        <v>64</v>
      </c>
      <c r="AG123" s="631"/>
      <c r="AH123" s="631"/>
      <c r="AI123" s="631"/>
      <c r="AJ123" s="632"/>
      <c r="AK123" s="633" t="s">
        <v>64</v>
      </c>
      <c r="AL123" s="631"/>
      <c r="AM123" s="631"/>
      <c r="AN123" s="631"/>
      <c r="AO123" s="632"/>
      <c r="AP123" s="634" t="s">
        <v>64</v>
      </c>
      <c r="AQ123" s="635"/>
      <c r="AR123" s="635"/>
      <c r="AS123" s="635"/>
      <c r="AT123" s="636"/>
      <c r="AU123" s="713"/>
      <c r="AV123" s="714"/>
      <c r="AW123" s="714"/>
      <c r="AX123" s="714"/>
      <c r="AY123" s="714"/>
      <c r="AZ123" s="678" t="s">
        <v>122</v>
      </c>
      <c r="BA123" s="678"/>
      <c r="BB123" s="678"/>
      <c r="BC123" s="678"/>
      <c r="BD123" s="678"/>
      <c r="BE123" s="678"/>
      <c r="BF123" s="678"/>
      <c r="BG123" s="678"/>
      <c r="BH123" s="678"/>
      <c r="BI123" s="678"/>
      <c r="BJ123" s="678"/>
      <c r="BK123" s="678"/>
      <c r="BL123" s="678"/>
      <c r="BM123" s="678"/>
      <c r="BN123" s="678"/>
      <c r="BO123" s="661" t="s">
        <v>490</v>
      </c>
      <c r="BP123" s="679"/>
      <c r="BQ123" s="715">
        <v>41501401</v>
      </c>
      <c r="BR123" s="716"/>
      <c r="BS123" s="716"/>
      <c r="BT123" s="716"/>
      <c r="BU123" s="716"/>
      <c r="BV123" s="716">
        <v>40726130</v>
      </c>
      <c r="BW123" s="716"/>
      <c r="BX123" s="716"/>
      <c r="BY123" s="716"/>
      <c r="BZ123" s="716"/>
      <c r="CA123" s="716">
        <v>40351108</v>
      </c>
      <c r="CB123" s="716"/>
      <c r="CC123" s="716"/>
      <c r="CD123" s="716"/>
      <c r="CE123" s="716"/>
      <c r="CF123" s="680"/>
      <c r="CG123" s="681"/>
      <c r="CH123" s="681"/>
      <c r="CI123" s="681"/>
      <c r="CJ123" s="682"/>
      <c r="CK123" s="705"/>
      <c r="CL123" s="706"/>
      <c r="CM123" s="706"/>
      <c r="CN123" s="706"/>
      <c r="CO123" s="707"/>
      <c r="CP123" s="708"/>
      <c r="CQ123" s="709"/>
      <c r="CR123" s="709"/>
      <c r="CS123" s="709"/>
      <c r="CT123" s="709"/>
      <c r="CU123" s="709"/>
      <c r="CV123" s="709"/>
      <c r="CW123" s="709"/>
      <c r="CX123" s="709"/>
      <c r="CY123" s="709"/>
      <c r="CZ123" s="709"/>
      <c r="DA123" s="709"/>
      <c r="DB123" s="709"/>
      <c r="DC123" s="709"/>
      <c r="DD123" s="709"/>
      <c r="DE123" s="709"/>
      <c r="DF123" s="710"/>
      <c r="DG123" s="630"/>
      <c r="DH123" s="631"/>
      <c r="DI123" s="631"/>
      <c r="DJ123" s="631"/>
      <c r="DK123" s="632"/>
      <c r="DL123" s="633"/>
      <c r="DM123" s="631"/>
      <c r="DN123" s="631"/>
      <c r="DO123" s="631"/>
      <c r="DP123" s="632"/>
      <c r="DQ123" s="633"/>
      <c r="DR123" s="631"/>
      <c r="DS123" s="631"/>
      <c r="DT123" s="631"/>
      <c r="DU123" s="632"/>
      <c r="DV123" s="634"/>
      <c r="DW123" s="635"/>
      <c r="DX123" s="635"/>
      <c r="DY123" s="635"/>
      <c r="DZ123" s="636"/>
    </row>
    <row r="124" spans="1:130" s="443" customFormat="1" ht="26.25" customHeight="1" thickBot="1" x14ac:dyDescent="0.2">
      <c r="A124" s="692"/>
      <c r="B124" s="647"/>
      <c r="C124" s="639" t="s">
        <v>479</v>
      </c>
      <c r="D124" s="640"/>
      <c r="E124" s="640"/>
      <c r="F124" s="640"/>
      <c r="G124" s="640"/>
      <c r="H124" s="640"/>
      <c r="I124" s="640"/>
      <c r="J124" s="640"/>
      <c r="K124" s="640"/>
      <c r="L124" s="640"/>
      <c r="M124" s="640"/>
      <c r="N124" s="640"/>
      <c r="O124" s="640"/>
      <c r="P124" s="640"/>
      <c r="Q124" s="640"/>
      <c r="R124" s="640"/>
      <c r="S124" s="640"/>
      <c r="T124" s="640"/>
      <c r="U124" s="640"/>
      <c r="V124" s="640"/>
      <c r="W124" s="640"/>
      <c r="X124" s="640"/>
      <c r="Y124" s="640"/>
      <c r="Z124" s="641"/>
      <c r="AA124" s="630" t="s">
        <v>64</v>
      </c>
      <c r="AB124" s="631"/>
      <c r="AC124" s="631"/>
      <c r="AD124" s="631"/>
      <c r="AE124" s="632"/>
      <c r="AF124" s="633" t="s">
        <v>64</v>
      </c>
      <c r="AG124" s="631"/>
      <c r="AH124" s="631"/>
      <c r="AI124" s="631"/>
      <c r="AJ124" s="632"/>
      <c r="AK124" s="633" t="s">
        <v>64</v>
      </c>
      <c r="AL124" s="631"/>
      <c r="AM124" s="631"/>
      <c r="AN124" s="631"/>
      <c r="AO124" s="632"/>
      <c r="AP124" s="634" t="s">
        <v>64</v>
      </c>
      <c r="AQ124" s="635"/>
      <c r="AR124" s="635"/>
      <c r="AS124" s="635"/>
      <c r="AT124" s="636"/>
      <c r="AU124" s="717" t="s">
        <v>491</v>
      </c>
      <c r="AV124" s="718"/>
      <c r="AW124" s="718"/>
      <c r="AX124" s="718"/>
      <c r="AY124" s="718"/>
      <c r="AZ124" s="718"/>
      <c r="BA124" s="718"/>
      <c r="BB124" s="718"/>
      <c r="BC124" s="718"/>
      <c r="BD124" s="718"/>
      <c r="BE124" s="718"/>
      <c r="BF124" s="718"/>
      <c r="BG124" s="718"/>
      <c r="BH124" s="718"/>
      <c r="BI124" s="718"/>
      <c r="BJ124" s="718"/>
      <c r="BK124" s="718"/>
      <c r="BL124" s="718"/>
      <c r="BM124" s="718"/>
      <c r="BN124" s="718"/>
      <c r="BO124" s="718"/>
      <c r="BP124" s="719"/>
      <c r="BQ124" s="720">
        <v>70.2</v>
      </c>
      <c r="BR124" s="721"/>
      <c r="BS124" s="721"/>
      <c r="BT124" s="721"/>
      <c r="BU124" s="721"/>
      <c r="BV124" s="721">
        <v>65.3</v>
      </c>
      <c r="BW124" s="721"/>
      <c r="BX124" s="721"/>
      <c r="BY124" s="721"/>
      <c r="BZ124" s="721"/>
      <c r="CA124" s="721">
        <v>60.7</v>
      </c>
      <c r="CB124" s="721"/>
      <c r="CC124" s="721"/>
      <c r="CD124" s="721"/>
      <c r="CE124" s="721"/>
      <c r="CF124" s="722"/>
      <c r="CG124" s="723"/>
      <c r="CH124" s="723"/>
      <c r="CI124" s="723"/>
      <c r="CJ124" s="724"/>
      <c r="CK124" s="725"/>
      <c r="CL124" s="725"/>
      <c r="CM124" s="725"/>
      <c r="CN124" s="725"/>
      <c r="CO124" s="726"/>
      <c r="CP124" s="708" t="s">
        <v>492</v>
      </c>
      <c r="CQ124" s="709"/>
      <c r="CR124" s="709"/>
      <c r="CS124" s="709"/>
      <c r="CT124" s="709"/>
      <c r="CU124" s="709"/>
      <c r="CV124" s="709"/>
      <c r="CW124" s="709"/>
      <c r="CX124" s="709"/>
      <c r="CY124" s="709"/>
      <c r="CZ124" s="709"/>
      <c r="DA124" s="709"/>
      <c r="DB124" s="709"/>
      <c r="DC124" s="709"/>
      <c r="DD124" s="709"/>
      <c r="DE124" s="709"/>
      <c r="DF124" s="710"/>
      <c r="DG124" s="685" t="s">
        <v>64</v>
      </c>
      <c r="DH124" s="686"/>
      <c r="DI124" s="686"/>
      <c r="DJ124" s="686"/>
      <c r="DK124" s="687"/>
      <c r="DL124" s="688" t="s">
        <v>64</v>
      </c>
      <c r="DM124" s="686"/>
      <c r="DN124" s="686"/>
      <c r="DO124" s="686"/>
      <c r="DP124" s="687"/>
      <c r="DQ124" s="688" t="s">
        <v>64</v>
      </c>
      <c r="DR124" s="686"/>
      <c r="DS124" s="686"/>
      <c r="DT124" s="686"/>
      <c r="DU124" s="687"/>
      <c r="DV124" s="689" t="s">
        <v>64</v>
      </c>
      <c r="DW124" s="690"/>
      <c r="DX124" s="690"/>
      <c r="DY124" s="690"/>
      <c r="DZ124" s="691"/>
    </row>
    <row r="125" spans="1:130" s="443" customFormat="1" ht="26.25" customHeight="1" x14ac:dyDescent="0.15">
      <c r="A125" s="692"/>
      <c r="B125" s="647"/>
      <c r="C125" s="639" t="s">
        <v>481</v>
      </c>
      <c r="D125" s="640"/>
      <c r="E125" s="640"/>
      <c r="F125" s="640"/>
      <c r="G125" s="640"/>
      <c r="H125" s="640"/>
      <c r="I125" s="640"/>
      <c r="J125" s="640"/>
      <c r="K125" s="640"/>
      <c r="L125" s="640"/>
      <c r="M125" s="640"/>
      <c r="N125" s="640"/>
      <c r="O125" s="640"/>
      <c r="P125" s="640"/>
      <c r="Q125" s="640"/>
      <c r="R125" s="640"/>
      <c r="S125" s="640"/>
      <c r="T125" s="640"/>
      <c r="U125" s="640"/>
      <c r="V125" s="640"/>
      <c r="W125" s="640"/>
      <c r="X125" s="640"/>
      <c r="Y125" s="640"/>
      <c r="Z125" s="641"/>
      <c r="AA125" s="630" t="s">
        <v>64</v>
      </c>
      <c r="AB125" s="631"/>
      <c r="AC125" s="631"/>
      <c r="AD125" s="631"/>
      <c r="AE125" s="632"/>
      <c r="AF125" s="633" t="s">
        <v>64</v>
      </c>
      <c r="AG125" s="631"/>
      <c r="AH125" s="631"/>
      <c r="AI125" s="631"/>
      <c r="AJ125" s="632"/>
      <c r="AK125" s="633" t="s">
        <v>64</v>
      </c>
      <c r="AL125" s="631"/>
      <c r="AM125" s="631"/>
      <c r="AN125" s="631"/>
      <c r="AO125" s="632"/>
      <c r="AP125" s="634" t="s">
        <v>64</v>
      </c>
      <c r="AQ125" s="635"/>
      <c r="AR125" s="635"/>
      <c r="AS125" s="635"/>
      <c r="AT125" s="636"/>
      <c r="AU125" s="727"/>
      <c r="AV125" s="728"/>
      <c r="AW125" s="728"/>
      <c r="AX125" s="728"/>
      <c r="AY125" s="728"/>
      <c r="AZ125" s="728"/>
      <c r="BA125" s="728"/>
      <c r="BB125" s="728"/>
      <c r="BC125" s="728"/>
      <c r="BD125" s="728"/>
      <c r="BE125" s="728"/>
      <c r="BF125" s="728"/>
      <c r="BG125" s="728"/>
      <c r="BH125" s="728"/>
      <c r="BI125" s="728"/>
      <c r="BJ125" s="728"/>
      <c r="BK125" s="728"/>
      <c r="BL125" s="728"/>
      <c r="BM125" s="728"/>
      <c r="BN125" s="728"/>
      <c r="BO125" s="728"/>
      <c r="BP125" s="728"/>
      <c r="BQ125" s="450"/>
      <c r="BR125" s="450"/>
      <c r="BS125" s="450"/>
      <c r="BT125" s="450"/>
      <c r="BU125" s="450"/>
      <c r="BV125" s="450"/>
      <c r="BW125" s="450"/>
      <c r="BX125" s="450"/>
      <c r="BY125" s="450"/>
      <c r="BZ125" s="450"/>
      <c r="CA125" s="450"/>
      <c r="CB125" s="450"/>
      <c r="CC125" s="450"/>
      <c r="CD125" s="450"/>
      <c r="CE125" s="450"/>
      <c r="CF125" s="450"/>
      <c r="CG125" s="450"/>
      <c r="CH125" s="450"/>
      <c r="CI125" s="450"/>
      <c r="CJ125" s="729"/>
      <c r="CK125" s="730" t="s">
        <v>493</v>
      </c>
      <c r="CL125" s="697"/>
      <c r="CM125" s="697"/>
      <c r="CN125" s="697"/>
      <c r="CO125" s="698"/>
      <c r="CP125" s="619" t="s">
        <v>494</v>
      </c>
      <c r="CQ125" s="608"/>
      <c r="CR125" s="608"/>
      <c r="CS125" s="608"/>
      <c r="CT125" s="608"/>
      <c r="CU125" s="608"/>
      <c r="CV125" s="608"/>
      <c r="CW125" s="608"/>
      <c r="CX125" s="608"/>
      <c r="CY125" s="608"/>
      <c r="CZ125" s="608"/>
      <c r="DA125" s="608"/>
      <c r="DB125" s="608"/>
      <c r="DC125" s="608"/>
      <c r="DD125" s="608"/>
      <c r="DE125" s="608"/>
      <c r="DF125" s="609"/>
      <c r="DG125" s="620" t="s">
        <v>64</v>
      </c>
      <c r="DH125" s="621"/>
      <c r="DI125" s="621"/>
      <c r="DJ125" s="621"/>
      <c r="DK125" s="621"/>
      <c r="DL125" s="621" t="s">
        <v>64</v>
      </c>
      <c r="DM125" s="621"/>
      <c r="DN125" s="621"/>
      <c r="DO125" s="621"/>
      <c r="DP125" s="621"/>
      <c r="DQ125" s="621" t="s">
        <v>64</v>
      </c>
      <c r="DR125" s="621"/>
      <c r="DS125" s="621"/>
      <c r="DT125" s="621"/>
      <c r="DU125" s="621"/>
      <c r="DV125" s="626" t="s">
        <v>64</v>
      </c>
      <c r="DW125" s="626"/>
      <c r="DX125" s="626"/>
      <c r="DY125" s="626"/>
      <c r="DZ125" s="627"/>
    </row>
    <row r="126" spans="1:130" s="443" customFormat="1" ht="26.25" customHeight="1" thickBot="1" x14ac:dyDescent="0.2">
      <c r="A126" s="692"/>
      <c r="B126" s="647"/>
      <c r="C126" s="639" t="s">
        <v>483</v>
      </c>
      <c r="D126" s="640"/>
      <c r="E126" s="640"/>
      <c r="F126" s="640"/>
      <c r="G126" s="640"/>
      <c r="H126" s="640"/>
      <c r="I126" s="640"/>
      <c r="J126" s="640"/>
      <c r="K126" s="640"/>
      <c r="L126" s="640"/>
      <c r="M126" s="640"/>
      <c r="N126" s="640"/>
      <c r="O126" s="640"/>
      <c r="P126" s="640"/>
      <c r="Q126" s="640"/>
      <c r="R126" s="640"/>
      <c r="S126" s="640"/>
      <c r="T126" s="640"/>
      <c r="U126" s="640"/>
      <c r="V126" s="640"/>
      <c r="W126" s="640"/>
      <c r="X126" s="640"/>
      <c r="Y126" s="640"/>
      <c r="Z126" s="641"/>
      <c r="AA126" s="630" t="s">
        <v>64</v>
      </c>
      <c r="AB126" s="631"/>
      <c r="AC126" s="631"/>
      <c r="AD126" s="631"/>
      <c r="AE126" s="632"/>
      <c r="AF126" s="633" t="s">
        <v>64</v>
      </c>
      <c r="AG126" s="631"/>
      <c r="AH126" s="631"/>
      <c r="AI126" s="631"/>
      <c r="AJ126" s="632"/>
      <c r="AK126" s="633" t="s">
        <v>64</v>
      </c>
      <c r="AL126" s="631"/>
      <c r="AM126" s="631"/>
      <c r="AN126" s="631"/>
      <c r="AO126" s="632"/>
      <c r="AP126" s="634" t="s">
        <v>64</v>
      </c>
      <c r="AQ126" s="635"/>
      <c r="AR126" s="635"/>
      <c r="AS126" s="635"/>
      <c r="AT126" s="636"/>
      <c r="AU126" s="450"/>
      <c r="AV126" s="450"/>
      <c r="AW126" s="450"/>
      <c r="AX126" s="450"/>
      <c r="AY126" s="450"/>
      <c r="AZ126" s="450"/>
      <c r="BA126" s="450"/>
      <c r="BB126" s="450"/>
      <c r="BC126" s="450"/>
      <c r="BD126" s="450"/>
      <c r="BE126" s="450"/>
      <c r="BF126" s="450"/>
      <c r="BG126" s="450"/>
      <c r="BH126" s="450"/>
      <c r="BI126" s="450"/>
      <c r="BJ126" s="450"/>
      <c r="BK126" s="450"/>
      <c r="BL126" s="450"/>
      <c r="BM126" s="450"/>
      <c r="BN126" s="450"/>
      <c r="BO126" s="450"/>
      <c r="BP126" s="450"/>
      <c r="BQ126" s="450"/>
      <c r="BR126" s="450"/>
      <c r="BS126" s="450"/>
      <c r="BT126" s="450"/>
      <c r="BU126" s="450"/>
      <c r="BV126" s="450"/>
      <c r="BW126" s="450"/>
      <c r="BX126" s="450"/>
      <c r="BY126" s="450"/>
      <c r="BZ126" s="450"/>
      <c r="CA126" s="450"/>
      <c r="CB126" s="450"/>
      <c r="CC126" s="450"/>
      <c r="CD126" s="731"/>
      <c r="CE126" s="731"/>
      <c r="CF126" s="731"/>
      <c r="CG126" s="450"/>
      <c r="CH126" s="450"/>
      <c r="CI126" s="450"/>
      <c r="CJ126" s="729"/>
      <c r="CK126" s="732"/>
      <c r="CL126" s="706"/>
      <c r="CM126" s="706"/>
      <c r="CN126" s="706"/>
      <c r="CO126" s="707"/>
      <c r="CP126" s="639" t="s">
        <v>495</v>
      </c>
      <c r="CQ126" s="640"/>
      <c r="CR126" s="640"/>
      <c r="CS126" s="640"/>
      <c r="CT126" s="640"/>
      <c r="CU126" s="640"/>
      <c r="CV126" s="640"/>
      <c r="CW126" s="640"/>
      <c r="CX126" s="640"/>
      <c r="CY126" s="640"/>
      <c r="CZ126" s="640"/>
      <c r="DA126" s="640"/>
      <c r="DB126" s="640"/>
      <c r="DC126" s="640"/>
      <c r="DD126" s="640"/>
      <c r="DE126" s="640"/>
      <c r="DF126" s="641"/>
      <c r="DG126" s="642" t="s">
        <v>64</v>
      </c>
      <c r="DH126" s="643"/>
      <c r="DI126" s="643"/>
      <c r="DJ126" s="643"/>
      <c r="DK126" s="643"/>
      <c r="DL126" s="643" t="s">
        <v>64</v>
      </c>
      <c r="DM126" s="643"/>
      <c r="DN126" s="643"/>
      <c r="DO126" s="643"/>
      <c r="DP126" s="643"/>
      <c r="DQ126" s="643" t="s">
        <v>64</v>
      </c>
      <c r="DR126" s="643"/>
      <c r="DS126" s="643"/>
      <c r="DT126" s="643"/>
      <c r="DU126" s="643"/>
      <c r="DV126" s="648" t="s">
        <v>64</v>
      </c>
      <c r="DW126" s="648"/>
      <c r="DX126" s="648"/>
      <c r="DY126" s="648"/>
      <c r="DZ126" s="649"/>
    </row>
    <row r="127" spans="1:130" s="443" customFormat="1" ht="26.25" customHeight="1" x14ac:dyDescent="0.15">
      <c r="A127" s="733"/>
      <c r="B127" s="684"/>
      <c r="C127" s="672" t="s">
        <v>496</v>
      </c>
      <c r="D127" s="656"/>
      <c r="E127" s="656"/>
      <c r="F127" s="656"/>
      <c r="G127" s="656"/>
      <c r="H127" s="656"/>
      <c r="I127" s="656"/>
      <c r="J127" s="656"/>
      <c r="K127" s="656"/>
      <c r="L127" s="656"/>
      <c r="M127" s="656"/>
      <c r="N127" s="656"/>
      <c r="O127" s="656"/>
      <c r="P127" s="656"/>
      <c r="Q127" s="656"/>
      <c r="R127" s="656"/>
      <c r="S127" s="656"/>
      <c r="T127" s="656"/>
      <c r="U127" s="656"/>
      <c r="V127" s="656"/>
      <c r="W127" s="656"/>
      <c r="X127" s="656"/>
      <c r="Y127" s="656"/>
      <c r="Z127" s="657"/>
      <c r="AA127" s="630" t="s">
        <v>64</v>
      </c>
      <c r="AB127" s="631"/>
      <c r="AC127" s="631"/>
      <c r="AD127" s="631"/>
      <c r="AE127" s="632"/>
      <c r="AF127" s="633" t="s">
        <v>64</v>
      </c>
      <c r="AG127" s="631"/>
      <c r="AH127" s="631"/>
      <c r="AI127" s="631"/>
      <c r="AJ127" s="632"/>
      <c r="AK127" s="633" t="s">
        <v>64</v>
      </c>
      <c r="AL127" s="631"/>
      <c r="AM127" s="631"/>
      <c r="AN127" s="631"/>
      <c r="AO127" s="632"/>
      <c r="AP127" s="634" t="s">
        <v>64</v>
      </c>
      <c r="AQ127" s="635"/>
      <c r="AR127" s="635"/>
      <c r="AS127" s="635"/>
      <c r="AT127" s="636"/>
      <c r="AU127" s="450"/>
      <c r="AV127" s="450"/>
      <c r="AW127" s="450"/>
      <c r="AX127" s="734" t="s">
        <v>497</v>
      </c>
      <c r="AY127" s="735"/>
      <c r="AZ127" s="735"/>
      <c r="BA127" s="735"/>
      <c r="BB127" s="735"/>
      <c r="BC127" s="735"/>
      <c r="BD127" s="735"/>
      <c r="BE127" s="736"/>
      <c r="BF127" s="737" t="s">
        <v>498</v>
      </c>
      <c r="BG127" s="735"/>
      <c r="BH127" s="735"/>
      <c r="BI127" s="735"/>
      <c r="BJ127" s="735"/>
      <c r="BK127" s="735"/>
      <c r="BL127" s="736"/>
      <c r="BM127" s="737" t="s">
        <v>499</v>
      </c>
      <c r="BN127" s="735"/>
      <c r="BO127" s="735"/>
      <c r="BP127" s="735"/>
      <c r="BQ127" s="735"/>
      <c r="BR127" s="735"/>
      <c r="BS127" s="736"/>
      <c r="BT127" s="737" t="s">
        <v>500</v>
      </c>
      <c r="BU127" s="735"/>
      <c r="BV127" s="735"/>
      <c r="BW127" s="735"/>
      <c r="BX127" s="735"/>
      <c r="BY127" s="735"/>
      <c r="BZ127" s="738"/>
      <c r="CA127" s="450"/>
      <c r="CB127" s="450"/>
      <c r="CC127" s="450"/>
      <c r="CD127" s="731"/>
      <c r="CE127" s="731"/>
      <c r="CF127" s="731"/>
      <c r="CG127" s="450"/>
      <c r="CH127" s="450"/>
      <c r="CI127" s="450"/>
      <c r="CJ127" s="729"/>
      <c r="CK127" s="732"/>
      <c r="CL127" s="706"/>
      <c r="CM127" s="706"/>
      <c r="CN127" s="706"/>
      <c r="CO127" s="707"/>
      <c r="CP127" s="639" t="s">
        <v>501</v>
      </c>
      <c r="CQ127" s="640"/>
      <c r="CR127" s="640"/>
      <c r="CS127" s="640"/>
      <c r="CT127" s="640"/>
      <c r="CU127" s="640"/>
      <c r="CV127" s="640"/>
      <c r="CW127" s="640"/>
      <c r="CX127" s="640"/>
      <c r="CY127" s="640"/>
      <c r="CZ127" s="640"/>
      <c r="DA127" s="640"/>
      <c r="DB127" s="640"/>
      <c r="DC127" s="640"/>
      <c r="DD127" s="640"/>
      <c r="DE127" s="640"/>
      <c r="DF127" s="641"/>
      <c r="DG127" s="642" t="s">
        <v>64</v>
      </c>
      <c r="DH127" s="643"/>
      <c r="DI127" s="643"/>
      <c r="DJ127" s="643"/>
      <c r="DK127" s="643"/>
      <c r="DL127" s="643" t="s">
        <v>64</v>
      </c>
      <c r="DM127" s="643"/>
      <c r="DN127" s="643"/>
      <c r="DO127" s="643"/>
      <c r="DP127" s="643"/>
      <c r="DQ127" s="643" t="s">
        <v>64</v>
      </c>
      <c r="DR127" s="643"/>
      <c r="DS127" s="643"/>
      <c r="DT127" s="643"/>
      <c r="DU127" s="643"/>
      <c r="DV127" s="648" t="s">
        <v>64</v>
      </c>
      <c r="DW127" s="648"/>
      <c r="DX127" s="648"/>
      <c r="DY127" s="648"/>
      <c r="DZ127" s="649"/>
    </row>
    <row r="128" spans="1:130" s="443" customFormat="1" ht="26.25" customHeight="1" thickBot="1" x14ac:dyDescent="0.2">
      <c r="A128" s="739" t="s">
        <v>502</v>
      </c>
      <c r="B128" s="740"/>
      <c r="C128" s="740"/>
      <c r="D128" s="740"/>
      <c r="E128" s="740"/>
      <c r="F128" s="740"/>
      <c r="G128" s="740"/>
      <c r="H128" s="740"/>
      <c r="I128" s="740"/>
      <c r="J128" s="740"/>
      <c r="K128" s="740"/>
      <c r="L128" s="740"/>
      <c r="M128" s="740"/>
      <c r="N128" s="740"/>
      <c r="O128" s="740"/>
      <c r="P128" s="740"/>
      <c r="Q128" s="740"/>
      <c r="R128" s="740"/>
      <c r="S128" s="740"/>
      <c r="T128" s="740"/>
      <c r="U128" s="740"/>
      <c r="V128" s="740"/>
      <c r="W128" s="741" t="s">
        <v>503</v>
      </c>
      <c r="X128" s="741"/>
      <c r="Y128" s="741"/>
      <c r="Z128" s="742"/>
      <c r="AA128" s="610">
        <v>270517</v>
      </c>
      <c r="AB128" s="611"/>
      <c r="AC128" s="611"/>
      <c r="AD128" s="611"/>
      <c r="AE128" s="612"/>
      <c r="AF128" s="613">
        <v>265126</v>
      </c>
      <c r="AG128" s="611"/>
      <c r="AH128" s="611"/>
      <c r="AI128" s="611"/>
      <c r="AJ128" s="612"/>
      <c r="AK128" s="613">
        <v>324560</v>
      </c>
      <c r="AL128" s="611"/>
      <c r="AM128" s="611"/>
      <c r="AN128" s="611"/>
      <c r="AO128" s="612"/>
      <c r="AP128" s="743"/>
      <c r="AQ128" s="744"/>
      <c r="AR128" s="744"/>
      <c r="AS128" s="744"/>
      <c r="AT128" s="745"/>
      <c r="AU128" s="450"/>
      <c r="AV128" s="450"/>
      <c r="AW128" s="450"/>
      <c r="AX128" s="607" t="s">
        <v>504</v>
      </c>
      <c r="AY128" s="608"/>
      <c r="AZ128" s="608"/>
      <c r="BA128" s="608"/>
      <c r="BB128" s="608"/>
      <c r="BC128" s="608"/>
      <c r="BD128" s="608"/>
      <c r="BE128" s="609"/>
      <c r="BF128" s="746" t="s">
        <v>64</v>
      </c>
      <c r="BG128" s="747"/>
      <c r="BH128" s="747"/>
      <c r="BI128" s="747"/>
      <c r="BJ128" s="747"/>
      <c r="BK128" s="747"/>
      <c r="BL128" s="748"/>
      <c r="BM128" s="746">
        <v>12.45</v>
      </c>
      <c r="BN128" s="747"/>
      <c r="BO128" s="747"/>
      <c r="BP128" s="747"/>
      <c r="BQ128" s="747"/>
      <c r="BR128" s="747"/>
      <c r="BS128" s="748"/>
      <c r="BT128" s="746">
        <v>20</v>
      </c>
      <c r="BU128" s="747"/>
      <c r="BV128" s="747"/>
      <c r="BW128" s="747"/>
      <c r="BX128" s="747"/>
      <c r="BY128" s="747"/>
      <c r="BZ128" s="749"/>
      <c r="CA128" s="731"/>
      <c r="CB128" s="731"/>
      <c r="CC128" s="731"/>
      <c r="CD128" s="731"/>
      <c r="CE128" s="731"/>
      <c r="CF128" s="731"/>
      <c r="CG128" s="450"/>
      <c r="CH128" s="450"/>
      <c r="CI128" s="450"/>
      <c r="CJ128" s="729"/>
      <c r="CK128" s="750"/>
      <c r="CL128" s="751"/>
      <c r="CM128" s="751"/>
      <c r="CN128" s="751"/>
      <c r="CO128" s="752"/>
      <c r="CP128" s="753" t="s">
        <v>505</v>
      </c>
      <c r="CQ128" s="452"/>
      <c r="CR128" s="452"/>
      <c r="CS128" s="452"/>
      <c r="CT128" s="452"/>
      <c r="CU128" s="452"/>
      <c r="CV128" s="452"/>
      <c r="CW128" s="452"/>
      <c r="CX128" s="452"/>
      <c r="CY128" s="452"/>
      <c r="CZ128" s="452"/>
      <c r="DA128" s="452"/>
      <c r="DB128" s="452"/>
      <c r="DC128" s="452"/>
      <c r="DD128" s="452"/>
      <c r="DE128" s="452"/>
      <c r="DF128" s="754"/>
      <c r="DG128" s="755" t="s">
        <v>64</v>
      </c>
      <c r="DH128" s="756"/>
      <c r="DI128" s="756"/>
      <c r="DJ128" s="756"/>
      <c r="DK128" s="756"/>
      <c r="DL128" s="756" t="s">
        <v>64</v>
      </c>
      <c r="DM128" s="756"/>
      <c r="DN128" s="756"/>
      <c r="DO128" s="756"/>
      <c r="DP128" s="756"/>
      <c r="DQ128" s="756" t="s">
        <v>64</v>
      </c>
      <c r="DR128" s="756"/>
      <c r="DS128" s="756"/>
      <c r="DT128" s="756"/>
      <c r="DU128" s="756"/>
      <c r="DV128" s="757" t="s">
        <v>64</v>
      </c>
      <c r="DW128" s="757"/>
      <c r="DX128" s="757"/>
      <c r="DY128" s="757"/>
      <c r="DZ128" s="758"/>
    </row>
    <row r="129" spans="1:131" s="443" customFormat="1" ht="26.25" customHeight="1" x14ac:dyDescent="0.15">
      <c r="A129" s="628" t="s">
        <v>44</v>
      </c>
      <c r="B129" s="595"/>
      <c r="C129" s="595"/>
      <c r="D129" s="595"/>
      <c r="E129" s="595"/>
      <c r="F129" s="595"/>
      <c r="G129" s="595"/>
      <c r="H129" s="595"/>
      <c r="I129" s="595"/>
      <c r="J129" s="595"/>
      <c r="K129" s="595"/>
      <c r="L129" s="595"/>
      <c r="M129" s="595"/>
      <c r="N129" s="595"/>
      <c r="O129" s="595"/>
      <c r="P129" s="595"/>
      <c r="Q129" s="595"/>
      <c r="R129" s="595"/>
      <c r="S129" s="595"/>
      <c r="T129" s="595"/>
      <c r="U129" s="595"/>
      <c r="V129" s="595"/>
      <c r="W129" s="759" t="s">
        <v>506</v>
      </c>
      <c r="X129" s="760"/>
      <c r="Y129" s="760"/>
      <c r="Z129" s="761"/>
      <c r="AA129" s="630">
        <v>19645837</v>
      </c>
      <c r="AB129" s="631"/>
      <c r="AC129" s="631"/>
      <c r="AD129" s="631"/>
      <c r="AE129" s="632"/>
      <c r="AF129" s="633">
        <v>19860045</v>
      </c>
      <c r="AG129" s="631"/>
      <c r="AH129" s="631"/>
      <c r="AI129" s="631"/>
      <c r="AJ129" s="632"/>
      <c r="AK129" s="633">
        <v>20513928</v>
      </c>
      <c r="AL129" s="631"/>
      <c r="AM129" s="631"/>
      <c r="AN129" s="631"/>
      <c r="AO129" s="632"/>
      <c r="AP129" s="762"/>
      <c r="AQ129" s="763"/>
      <c r="AR129" s="763"/>
      <c r="AS129" s="763"/>
      <c r="AT129" s="764"/>
      <c r="AU129" s="451"/>
      <c r="AV129" s="451"/>
      <c r="AW129" s="451"/>
      <c r="AX129" s="765" t="s">
        <v>507</v>
      </c>
      <c r="AY129" s="640"/>
      <c r="AZ129" s="640"/>
      <c r="BA129" s="640"/>
      <c r="BB129" s="640"/>
      <c r="BC129" s="640"/>
      <c r="BD129" s="640"/>
      <c r="BE129" s="641"/>
      <c r="BF129" s="766" t="s">
        <v>64</v>
      </c>
      <c r="BG129" s="767"/>
      <c r="BH129" s="767"/>
      <c r="BI129" s="767"/>
      <c r="BJ129" s="767"/>
      <c r="BK129" s="767"/>
      <c r="BL129" s="768"/>
      <c r="BM129" s="766">
        <v>17.45</v>
      </c>
      <c r="BN129" s="767"/>
      <c r="BO129" s="767"/>
      <c r="BP129" s="767"/>
      <c r="BQ129" s="767"/>
      <c r="BR129" s="767"/>
      <c r="BS129" s="768"/>
      <c r="BT129" s="766">
        <v>30</v>
      </c>
      <c r="BU129" s="767"/>
      <c r="BV129" s="767"/>
      <c r="BW129" s="767"/>
      <c r="BX129" s="767"/>
      <c r="BY129" s="767"/>
      <c r="BZ129" s="769"/>
      <c r="CA129" s="770"/>
      <c r="CB129" s="770"/>
      <c r="CC129" s="770"/>
      <c r="CD129" s="770"/>
      <c r="CE129" s="770"/>
      <c r="CF129" s="770"/>
      <c r="CG129" s="770"/>
      <c r="CH129" s="770"/>
      <c r="CI129" s="770"/>
      <c r="CJ129" s="770"/>
      <c r="CK129" s="770"/>
      <c r="CL129" s="770"/>
      <c r="CM129" s="770"/>
      <c r="CN129" s="770"/>
      <c r="CO129" s="770"/>
      <c r="CP129" s="770"/>
      <c r="CQ129" s="770"/>
      <c r="CR129" s="770"/>
      <c r="CS129" s="770"/>
      <c r="CT129" s="770"/>
      <c r="CU129" s="770"/>
      <c r="CV129" s="770"/>
      <c r="CW129" s="770"/>
      <c r="CX129" s="770"/>
      <c r="CY129" s="770"/>
      <c r="CZ129" s="770"/>
      <c r="DA129" s="770"/>
      <c r="DB129" s="770"/>
      <c r="DC129" s="770"/>
      <c r="DD129" s="770"/>
      <c r="DE129" s="770"/>
      <c r="DF129" s="770"/>
      <c r="DG129" s="770"/>
      <c r="DH129" s="770"/>
      <c r="DI129" s="770"/>
      <c r="DJ129" s="770"/>
      <c r="DK129" s="770"/>
      <c r="DL129" s="770"/>
      <c r="DM129" s="770"/>
      <c r="DN129" s="770"/>
      <c r="DO129" s="770"/>
      <c r="DP129" s="451"/>
      <c r="DQ129" s="451"/>
      <c r="DR129" s="451"/>
      <c r="DS129" s="451"/>
      <c r="DT129" s="451"/>
      <c r="DU129" s="451"/>
      <c r="DV129" s="451"/>
      <c r="DW129" s="451"/>
      <c r="DX129" s="451"/>
      <c r="DY129" s="451"/>
      <c r="DZ129" s="451"/>
    </row>
    <row r="130" spans="1:131" s="443" customFormat="1" ht="26.25" customHeight="1" x14ac:dyDescent="0.15">
      <c r="A130" s="628" t="s">
        <v>508</v>
      </c>
      <c r="B130" s="595"/>
      <c r="C130" s="595"/>
      <c r="D130" s="595"/>
      <c r="E130" s="595"/>
      <c r="F130" s="595"/>
      <c r="G130" s="595"/>
      <c r="H130" s="595"/>
      <c r="I130" s="595"/>
      <c r="J130" s="595"/>
      <c r="K130" s="595"/>
      <c r="L130" s="595"/>
      <c r="M130" s="595"/>
      <c r="N130" s="595"/>
      <c r="O130" s="595"/>
      <c r="P130" s="595"/>
      <c r="Q130" s="595"/>
      <c r="R130" s="595"/>
      <c r="S130" s="595"/>
      <c r="T130" s="595"/>
      <c r="U130" s="595"/>
      <c r="V130" s="595"/>
      <c r="W130" s="759" t="s">
        <v>509</v>
      </c>
      <c r="X130" s="760"/>
      <c r="Y130" s="760"/>
      <c r="Z130" s="761"/>
      <c r="AA130" s="630">
        <v>2868488</v>
      </c>
      <c r="AB130" s="631"/>
      <c r="AC130" s="631"/>
      <c r="AD130" s="631"/>
      <c r="AE130" s="632"/>
      <c r="AF130" s="633">
        <v>2708183</v>
      </c>
      <c r="AG130" s="631"/>
      <c r="AH130" s="631"/>
      <c r="AI130" s="631"/>
      <c r="AJ130" s="632"/>
      <c r="AK130" s="633">
        <v>2758593</v>
      </c>
      <c r="AL130" s="631"/>
      <c r="AM130" s="631"/>
      <c r="AN130" s="631"/>
      <c r="AO130" s="632"/>
      <c r="AP130" s="762"/>
      <c r="AQ130" s="763"/>
      <c r="AR130" s="763"/>
      <c r="AS130" s="763"/>
      <c r="AT130" s="764"/>
      <c r="AU130" s="451"/>
      <c r="AV130" s="451"/>
      <c r="AW130" s="451"/>
      <c r="AX130" s="765" t="s">
        <v>510</v>
      </c>
      <c r="AY130" s="640"/>
      <c r="AZ130" s="640"/>
      <c r="BA130" s="640"/>
      <c r="BB130" s="640"/>
      <c r="BC130" s="640"/>
      <c r="BD130" s="640"/>
      <c r="BE130" s="641"/>
      <c r="BF130" s="771">
        <v>12.7</v>
      </c>
      <c r="BG130" s="772"/>
      <c r="BH130" s="772"/>
      <c r="BI130" s="772"/>
      <c r="BJ130" s="772"/>
      <c r="BK130" s="772"/>
      <c r="BL130" s="773"/>
      <c r="BM130" s="771">
        <v>25</v>
      </c>
      <c r="BN130" s="772"/>
      <c r="BO130" s="772"/>
      <c r="BP130" s="772"/>
      <c r="BQ130" s="772"/>
      <c r="BR130" s="772"/>
      <c r="BS130" s="773"/>
      <c r="BT130" s="771">
        <v>35</v>
      </c>
      <c r="BU130" s="772"/>
      <c r="BV130" s="772"/>
      <c r="BW130" s="772"/>
      <c r="BX130" s="772"/>
      <c r="BY130" s="772"/>
      <c r="BZ130" s="774"/>
      <c r="CA130" s="770"/>
      <c r="CB130" s="770"/>
      <c r="CC130" s="770"/>
      <c r="CD130" s="770"/>
      <c r="CE130" s="770"/>
      <c r="CF130" s="770"/>
      <c r="CG130" s="770"/>
      <c r="CH130" s="770"/>
      <c r="CI130" s="770"/>
      <c r="CJ130" s="770"/>
      <c r="CK130" s="770"/>
      <c r="CL130" s="770"/>
      <c r="CM130" s="770"/>
      <c r="CN130" s="770"/>
      <c r="CO130" s="770"/>
      <c r="CP130" s="770"/>
      <c r="CQ130" s="770"/>
      <c r="CR130" s="770"/>
      <c r="CS130" s="770"/>
      <c r="CT130" s="770"/>
      <c r="CU130" s="770"/>
      <c r="CV130" s="770"/>
      <c r="CW130" s="770"/>
      <c r="CX130" s="770"/>
      <c r="CY130" s="770"/>
      <c r="CZ130" s="770"/>
      <c r="DA130" s="770"/>
      <c r="DB130" s="770"/>
      <c r="DC130" s="770"/>
      <c r="DD130" s="770"/>
      <c r="DE130" s="770"/>
      <c r="DF130" s="770"/>
      <c r="DG130" s="770"/>
      <c r="DH130" s="770"/>
      <c r="DI130" s="770"/>
      <c r="DJ130" s="770"/>
      <c r="DK130" s="770"/>
      <c r="DL130" s="770"/>
      <c r="DM130" s="770"/>
      <c r="DN130" s="770"/>
      <c r="DO130" s="770"/>
      <c r="DP130" s="451"/>
      <c r="DQ130" s="451"/>
      <c r="DR130" s="451"/>
      <c r="DS130" s="451"/>
      <c r="DT130" s="451"/>
      <c r="DU130" s="451"/>
      <c r="DV130" s="451"/>
      <c r="DW130" s="451"/>
      <c r="DX130" s="451"/>
      <c r="DY130" s="451"/>
      <c r="DZ130" s="451"/>
    </row>
    <row r="131" spans="1:131" s="443" customFormat="1" ht="26.25" customHeight="1" thickBot="1" x14ac:dyDescent="0.2">
      <c r="A131" s="775"/>
      <c r="B131" s="776"/>
      <c r="C131" s="776"/>
      <c r="D131" s="776"/>
      <c r="E131" s="776"/>
      <c r="F131" s="776"/>
      <c r="G131" s="776"/>
      <c r="H131" s="776"/>
      <c r="I131" s="776"/>
      <c r="J131" s="776"/>
      <c r="K131" s="776"/>
      <c r="L131" s="776"/>
      <c r="M131" s="776"/>
      <c r="N131" s="776"/>
      <c r="O131" s="776"/>
      <c r="P131" s="776"/>
      <c r="Q131" s="776"/>
      <c r="R131" s="776"/>
      <c r="S131" s="776"/>
      <c r="T131" s="776"/>
      <c r="U131" s="776"/>
      <c r="V131" s="776"/>
      <c r="W131" s="777" t="s">
        <v>511</v>
      </c>
      <c r="X131" s="778"/>
      <c r="Y131" s="778"/>
      <c r="Z131" s="779"/>
      <c r="AA131" s="685">
        <v>16777349</v>
      </c>
      <c r="AB131" s="686"/>
      <c r="AC131" s="686"/>
      <c r="AD131" s="686"/>
      <c r="AE131" s="687"/>
      <c r="AF131" s="688">
        <v>17151862</v>
      </c>
      <c r="AG131" s="686"/>
      <c r="AH131" s="686"/>
      <c r="AI131" s="686"/>
      <c r="AJ131" s="687"/>
      <c r="AK131" s="688">
        <v>17755335</v>
      </c>
      <c r="AL131" s="686"/>
      <c r="AM131" s="686"/>
      <c r="AN131" s="686"/>
      <c r="AO131" s="687"/>
      <c r="AP131" s="780"/>
      <c r="AQ131" s="781"/>
      <c r="AR131" s="781"/>
      <c r="AS131" s="781"/>
      <c r="AT131" s="782"/>
      <c r="AU131" s="451"/>
      <c r="AV131" s="451"/>
      <c r="AW131" s="451"/>
      <c r="AX131" s="783" t="s">
        <v>512</v>
      </c>
      <c r="AY131" s="452"/>
      <c r="AZ131" s="452"/>
      <c r="BA131" s="452"/>
      <c r="BB131" s="452"/>
      <c r="BC131" s="452"/>
      <c r="BD131" s="452"/>
      <c r="BE131" s="754"/>
      <c r="BF131" s="784">
        <v>60.7</v>
      </c>
      <c r="BG131" s="785"/>
      <c r="BH131" s="785"/>
      <c r="BI131" s="785"/>
      <c r="BJ131" s="785"/>
      <c r="BK131" s="785"/>
      <c r="BL131" s="786"/>
      <c r="BM131" s="784">
        <v>350</v>
      </c>
      <c r="BN131" s="785"/>
      <c r="BO131" s="785"/>
      <c r="BP131" s="785"/>
      <c r="BQ131" s="785"/>
      <c r="BR131" s="785"/>
      <c r="BS131" s="786"/>
      <c r="BT131" s="787"/>
      <c r="BU131" s="788"/>
      <c r="BV131" s="788"/>
      <c r="BW131" s="788"/>
      <c r="BX131" s="788"/>
      <c r="BY131" s="788"/>
      <c r="BZ131" s="789"/>
      <c r="CA131" s="770"/>
      <c r="CB131" s="770"/>
      <c r="CC131" s="770"/>
      <c r="CD131" s="770"/>
      <c r="CE131" s="770"/>
      <c r="CF131" s="770"/>
      <c r="CG131" s="770"/>
      <c r="CH131" s="770"/>
      <c r="CI131" s="770"/>
      <c r="CJ131" s="770"/>
      <c r="CK131" s="770"/>
      <c r="CL131" s="770"/>
      <c r="CM131" s="770"/>
      <c r="CN131" s="770"/>
      <c r="CO131" s="770"/>
      <c r="CP131" s="770"/>
      <c r="CQ131" s="770"/>
      <c r="CR131" s="770"/>
      <c r="CS131" s="770"/>
      <c r="CT131" s="770"/>
      <c r="CU131" s="770"/>
      <c r="CV131" s="770"/>
      <c r="CW131" s="770"/>
      <c r="CX131" s="770"/>
      <c r="CY131" s="770"/>
      <c r="CZ131" s="770"/>
      <c r="DA131" s="770"/>
      <c r="DB131" s="770"/>
      <c r="DC131" s="770"/>
      <c r="DD131" s="770"/>
      <c r="DE131" s="770"/>
      <c r="DF131" s="770"/>
      <c r="DG131" s="770"/>
      <c r="DH131" s="770"/>
      <c r="DI131" s="770"/>
      <c r="DJ131" s="770"/>
      <c r="DK131" s="770"/>
      <c r="DL131" s="770"/>
      <c r="DM131" s="770"/>
      <c r="DN131" s="770"/>
      <c r="DO131" s="770"/>
      <c r="DP131" s="451"/>
      <c r="DQ131" s="451"/>
      <c r="DR131" s="451"/>
      <c r="DS131" s="451"/>
      <c r="DT131" s="451"/>
      <c r="DU131" s="451"/>
      <c r="DV131" s="451"/>
      <c r="DW131" s="451"/>
      <c r="DX131" s="451"/>
      <c r="DY131" s="451"/>
      <c r="DZ131" s="451"/>
    </row>
    <row r="132" spans="1:131" s="443" customFormat="1" ht="26.25" customHeight="1" x14ac:dyDescent="0.15">
      <c r="A132" s="790" t="s">
        <v>513</v>
      </c>
      <c r="B132" s="791"/>
      <c r="C132" s="791"/>
      <c r="D132" s="791"/>
      <c r="E132" s="791"/>
      <c r="F132" s="791"/>
      <c r="G132" s="791"/>
      <c r="H132" s="791"/>
      <c r="I132" s="791"/>
      <c r="J132" s="791"/>
      <c r="K132" s="791"/>
      <c r="L132" s="791"/>
      <c r="M132" s="791"/>
      <c r="N132" s="791"/>
      <c r="O132" s="791"/>
      <c r="P132" s="791"/>
      <c r="Q132" s="791"/>
      <c r="R132" s="791"/>
      <c r="S132" s="791"/>
      <c r="T132" s="791"/>
      <c r="U132" s="791"/>
      <c r="V132" s="792" t="s">
        <v>514</v>
      </c>
      <c r="W132" s="792"/>
      <c r="X132" s="792"/>
      <c r="Y132" s="792"/>
      <c r="Z132" s="793"/>
      <c r="AA132" s="794">
        <v>13.51736797</v>
      </c>
      <c r="AB132" s="795"/>
      <c r="AC132" s="795"/>
      <c r="AD132" s="795"/>
      <c r="AE132" s="796"/>
      <c r="AF132" s="797">
        <v>13.240305920000001</v>
      </c>
      <c r="AG132" s="795"/>
      <c r="AH132" s="795"/>
      <c r="AI132" s="795"/>
      <c r="AJ132" s="796"/>
      <c r="AK132" s="797">
        <v>11.34762031</v>
      </c>
      <c r="AL132" s="795"/>
      <c r="AM132" s="795"/>
      <c r="AN132" s="795"/>
      <c r="AO132" s="796"/>
      <c r="AP132" s="680"/>
      <c r="AQ132" s="681"/>
      <c r="AR132" s="681"/>
      <c r="AS132" s="681"/>
      <c r="AT132" s="798"/>
      <c r="AU132" s="799"/>
      <c r="AV132" s="451"/>
      <c r="AW132" s="451"/>
      <c r="AX132" s="451"/>
      <c r="AY132" s="451"/>
      <c r="AZ132" s="451"/>
      <c r="BA132" s="451"/>
      <c r="BB132" s="451"/>
      <c r="BC132" s="451"/>
      <c r="BD132" s="451"/>
      <c r="BE132" s="451"/>
      <c r="BF132" s="451"/>
      <c r="BG132" s="451"/>
      <c r="BH132" s="451"/>
      <c r="BI132" s="451"/>
      <c r="BJ132" s="451"/>
      <c r="BK132" s="451"/>
      <c r="BL132" s="451"/>
      <c r="BM132" s="451"/>
      <c r="BN132" s="451"/>
      <c r="BO132" s="451"/>
      <c r="BP132" s="451"/>
      <c r="BQ132" s="451"/>
      <c r="BR132" s="451"/>
      <c r="BS132" s="451"/>
      <c r="BT132" s="451"/>
      <c r="BU132" s="451"/>
      <c r="BV132" s="451"/>
      <c r="BW132" s="451"/>
      <c r="BX132" s="451"/>
      <c r="BY132" s="451"/>
      <c r="BZ132" s="451"/>
      <c r="CA132" s="770"/>
      <c r="CB132" s="770"/>
      <c r="CC132" s="770"/>
      <c r="CD132" s="770"/>
      <c r="CE132" s="770"/>
      <c r="CF132" s="770"/>
      <c r="CG132" s="770"/>
      <c r="CH132" s="770"/>
      <c r="CI132" s="770"/>
      <c r="CJ132" s="770"/>
      <c r="CK132" s="770"/>
      <c r="CL132" s="770"/>
      <c r="CM132" s="770"/>
      <c r="CN132" s="770"/>
      <c r="CO132" s="770"/>
      <c r="CP132" s="770"/>
      <c r="CQ132" s="770"/>
      <c r="CR132" s="770"/>
      <c r="CS132" s="770"/>
      <c r="CT132" s="770"/>
      <c r="CU132" s="770"/>
      <c r="CV132" s="770"/>
      <c r="CW132" s="770"/>
      <c r="CX132" s="770"/>
      <c r="CY132" s="770"/>
      <c r="CZ132" s="770"/>
      <c r="DA132" s="770"/>
      <c r="DB132" s="770"/>
      <c r="DC132" s="770"/>
      <c r="DD132" s="770"/>
      <c r="DE132" s="770"/>
      <c r="DF132" s="770"/>
      <c r="DG132" s="770"/>
      <c r="DH132" s="770"/>
      <c r="DI132" s="770"/>
      <c r="DJ132" s="770"/>
      <c r="DK132" s="770"/>
      <c r="DL132" s="770"/>
      <c r="DM132" s="770"/>
      <c r="DN132" s="770"/>
      <c r="DO132" s="770"/>
      <c r="DP132" s="451"/>
      <c r="DQ132" s="451"/>
      <c r="DR132" s="451"/>
      <c r="DS132" s="451"/>
      <c r="DT132" s="451"/>
      <c r="DU132" s="451"/>
      <c r="DV132" s="451"/>
      <c r="DW132" s="451"/>
      <c r="DX132" s="451"/>
      <c r="DY132" s="451"/>
      <c r="DZ132" s="451"/>
    </row>
    <row r="133" spans="1:131" s="443" customFormat="1" ht="26.25" customHeight="1" thickBot="1" x14ac:dyDescent="0.2">
      <c r="A133" s="800"/>
      <c r="B133" s="801"/>
      <c r="C133" s="801"/>
      <c r="D133" s="801"/>
      <c r="E133" s="801"/>
      <c r="F133" s="801"/>
      <c r="G133" s="801"/>
      <c r="H133" s="801"/>
      <c r="I133" s="801"/>
      <c r="J133" s="801"/>
      <c r="K133" s="801"/>
      <c r="L133" s="801"/>
      <c r="M133" s="801"/>
      <c r="N133" s="801"/>
      <c r="O133" s="801"/>
      <c r="P133" s="801"/>
      <c r="Q133" s="801"/>
      <c r="R133" s="801"/>
      <c r="S133" s="801"/>
      <c r="T133" s="801"/>
      <c r="U133" s="801"/>
      <c r="V133" s="802" t="s">
        <v>515</v>
      </c>
      <c r="W133" s="802"/>
      <c r="X133" s="802"/>
      <c r="Y133" s="802"/>
      <c r="Z133" s="803"/>
      <c r="AA133" s="804">
        <v>12.9</v>
      </c>
      <c r="AB133" s="805"/>
      <c r="AC133" s="805"/>
      <c r="AD133" s="805"/>
      <c r="AE133" s="806"/>
      <c r="AF133" s="804">
        <v>13.2</v>
      </c>
      <c r="AG133" s="805"/>
      <c r="AH133" s="805"/>
      <c r="AI133" s="805"/>
      <c r="AJ133" s="806"/>
      <c r="AK133" s="804">
        <v>12.7</v>
      </c>
      <c r="AL133" s="805"/>
      <c r="AM133" s="805"/>
      <c r="AN133" s="805"/>
      <c r="AO133" s="806"/>
      <c r="AP133" s="722"/>
      <c r="AQ133" s="723"/>
      <c r="AR133" s="723"/>
      <c r="AS133" s="723"/>
      <c r="AT133" s="807"/>
      <c r="AU133" s="451"/>
      <c r="AV133" s="451"/>
      <c r="AW133" s="451"/>
      <c r="AX133" s="451"/>
      <c r="AY133" s="451"/>
      <c r="AZ133" s="451"/>
      <c r="BA133" s="451"/>
      <c r="BB133" s="451"/>
      <c r="BC133" s="451"/>
      <c r="BD133" s="451"/>
      <c r="BE133" s="451"/>
      <c r="BF133" s="451"/>
      <c r="BG133" s="451"/>
      <c r="BH133" s="451"/>
      <c r="BI133" s="451"/>
      <c r="BJ133" s="451"/>
      <c r="BK133" s="451"/>
      <c r="BL133" s="451"/>
      <c r="BM133" s="451"/>
      <c r="BN133" s="770"/>
      <c r="BO133" s="770"/>
      <c r="BP133" s="770"/>
      <c r="BQ133" s="770"/>
      <c r="BR133" s="770"/>
      <c r="BS133" s="770"/>
      <c r="BT133" s="770"/>
      <c r="BU133" s="770"/>
      <c r="BV133" s="770"/>
      <c r="BW133" s="770"/>
      <c r="BX133" s="770"/>
      <c r="BY133" s="770"/>
      <c r="BZ133" s="770"/>
      <c r="CA133" s="770"/>
      <c r="CB133" s="770"/>
      <c r="CC133" s="770"/>
      <c r="CD133" s="770"/>
      <c r="CE133" s="770"/>
      <c r="CF133" s="770"/>
      <c r="CG133" s="770"/>
      <c r="CH133" s="770"/>
      <c r="CI133" s="770"/>
      <c r="CJ133" s="770"/>
      <c r="CK133" s="770"/>
      <c r="CL133" s="770"/>
      <c r="CM133" s="770"/>
      <c r="CN133" s="770"/>
      <c r="CO133" s="770"/>
      <c r="CP133" s="770"/>
      <c r="CQ133" s="770"/>
      <c r="CR133" s="770"/>
      <c r="CS133" s="770"/>
      <c r="CT133" s="770"/>
      <c r="CU133" s="770"/>
      <c r="CV133" s="770"/>
      <c r="CW133" s="770"/>
      <c r="CX133" s="770"/>
      <c r="CY133" s="770"/>
      <c r="CZ133" s="770"/>
      <c r="DA133" s="770"/>
      <c r="DB133" s="770"/>
      <c r="DC133" s="770"/>
      <c r="DD133" s="770"/>
      <c r="DE133" s="770"/>
      <c r="DF133" s="770"/>
      <c r="DG133" s="770"/>
      <c r="DH133" s="770"/>
      <c r="DI133" s="770"/>
      <c r="DJ133" s="770"/>
      <c r="DK133" s="770"/>
      <c r="DL133" s="770"/>
      <c r="DM133" s="770"/>
      <c r="DN133" s="770"/>
      <c r="DO133" s="770"/>
      <c r="DP133" s="451"/>
      <c r="DQ133" s="451"/>
      <c r="DR133" s="451"/>
      <c r="DS133" s="451"/>
      <c r="DT133" s="451"/>
      <c r="DU133" s="451"/>
      <c r="DV133" s="451"/>
      <c r="DW133" s="451"/>
      <c r="DX133" s="451"/>
      <c r="DY133" s="451"/>
      <c r="DZ133" s="451"/>
    </row>
    <row r="134" spans="1:131" ht="11.25" customHeight="1" x14ac:dyDescent="0.15">
      <c r="A134" s="808"/>
      <c r="B134" s="808"/>
      <c r="C134" s="808"/>
      <c r="D134" s="808"/>
      <c r="E134" s="808"/>
      <c r="F134" s="808"/>
      <c r="G134" s="808"/>
      <c r="H134" s="808"/>
      <c r="I134" s="808"/>
      <c r="J134" s="808"/>
      <c r="K134" s="808"/>
      <c r="L134" s="808"/>
      <c r="M134" s="808"/>
      <c r="N134" s="808"/>
      <c r="O134" s="808"/>
      <c r="P134" s="808"/>
      <c r="Q134" s="808"/>
      <c r="R134" s="808"/>
      <c r="S134" s="808"/>
      <c r="T134" s="808"/>
      <c r="U134" s="808"/>
      <c r="V134" s="808"/>
      <c r="W134" s="808"/>
      <c r="X134" s="808"/>
      <c r="Y134" s="808"/>
      <c r="Z134" s="808"/>
      <c r="AA134" s="808"/>
      <c r="AB134" s="808"/>
      <c r="AC134" s="808"/>
      <c r="AD134" s="808"/>
      <c r="AE134" s="808"/>
      <c r="AF134" s="808"/>
      <c r="AG134" s="808"/>
      <c r="AH134" s="808"/>
      <c r="AI134" s="808"/>
      <c r="AJ134" s="808"/>
      <c r="AK134" s="808"/>
      <c r="AL134" s="808"/>
      <c r="AM134" s="808"/>
      <c r="AN134" s="808"/>
      <c r="AO134" s="808"/>
      <c r="AP134" s="808"/>
      <c r="AQ134" s="808"/>
      <c r="AR134" s="808"/>
      <c r="AS134" s="808"/>
      <c r="AT134" s="808"/>
      <c r="AU134" s="451"/>
      <c r="AV134" s="451"/>
      <c r="AW134" s="451"/>
      <c r="AX134" s="451"/>
      <c r="AY134" s="451"/>
      <c r="AZ134" s="451"/>
      <c r="BA134" s="451"/>
      <c r="BB134" s="451"/>
      <c r="BC134" s="451"/>
      <c r="BD134" s="451"/>
      <c r="BE134" s="451"/>
      <c r="BF134" s="451"/>
      <c r="BG134" s="451"/>
      <c r="BH134" s="451"/>
      <c r="BI134" s="451"/>
      <c r="BJ134" s="451"/>
      <c r="BK134" s="451"/>
      <c r="BL134" s="451"/>
      <c r="BM134" s="451"/>
      <c r="BN134" s="770"/>
      <c r="BO134" s="770"/>
      <c r="BP134" s="770"/>
      <c r="BQ134" s="770"/>
      <c r="BR134" s="770"/>
      <c r="BS134" s="770"/>
      <c r="BT134" s="770"/>
      <c r="BU134" s="770"/>
      <c r="BV134" s="770"/>
      <c r="BW134" s="770"/>
      <c r="BX134" s="770"/>
      <c r="BY134" s="770"/>
      <c r="BZ134" s="770"/>
      <c r="CA134" s="770"/>
      <c r="CB134" s="770"/>
      <c r="CC134" s="770"/>
      <c r="CD134" s="770"/>
      <c r="CE134" s="770"/>
      <c r="CF134" s="770"/>
      <c r="CG134" s="770"/>
      <c r="CH134" s="770"/>
      <c r="CI134" s="770"/>
      <c r="CJ134" s="770"/>
      <c r="CK134" s="770"/>
      <c r="CL134" s="770"/>
      <c r="CM134" s="770"/>
      <c r="CN134" s="770"/>
      <c r="CO134" s="770"/>
      <c r="CP134" s="770"/>
      <c r="CQ134" s="770"/>
      <c r="CR134" s="770"/>
      <c r="CS134" s="770"/>
      <c r="CT134" s="770"/>
      <c r="CU134" s="770"/>
      <c r="CV134" s="770"/>
      <c r="CW134" s="770"/>
      <c r="CX134" s="770"/>
      <c r="CY134" s="770"/>
      <c r="CZ134" s="770"/>
      <c r="DA134" s="770"/>
      <c r="DB134" s="770"/>
      <c r="DC134" s="770"/>
      <c r="DD134" s="770"/>
      <c r="DE134" s="770"/>
      <c r="DF134" s="770"/>
      <c r="DG134" s="770"/>
      <c r="DH134" s="770"/>
      <c r="DI134" s="770"/>
      <c r="DJ134" s="770"/>
      <c r="DK134" s="770"/>
      <c r="DL134" s="770"/>
      <c r="DM134" s="770"/>
      <c r="DN134" s="770"/>
      <c r="DO134" s="770"/>
      <c r="DP134" s="451"/>
      <c r="DQ134" s="451"/>
      <c r="DR134" s="451"/>
      <c r="DS134" s="451"/>
      <c r="DT134" s="451"/>
      <c r="DU134" s="451"/>
      <c r="DV134" s="451"/>
      <c r="DW134" s="451"/>
      <c r="DX134" s="451"/>
      <c r="DY134" s="451"/>
      <c r="DZ134" s="451"/>
      <c r="EA134" s="443"/>
    </row>
    <row r="135" spans="1:131" ht="14.25" hidden="1" x14ac:dyDescent="0.15">
      <c r="AU135" s="808"/>
      <c r="AV135" s="808"/>
      <c r="AW135" s="808"/>
      <c r="AX135" s="808"/>
      <c r="AY135" s="808"/>
      <c r="AZ135" s="808"/>
      <c r="BA135" s="808"/>
      <c r="BB135" s="808"/>
      <c r="BC135" s="808"/>
      <c r="BD135" s="808"/>
      <c r="BE135" s="808"/>
      <c r="BF135" s="808"/>
      <c r="BG135" s="808"/>
      <c r="BH135" s="808"/>
      <c r="BI135" s="808"/>
      <c r="BJ135" s="808"/>
      <c r="BK135" s="808"/>
      <c r="BL135" s="808"/>
      <c r="BM135" s="808"/>
      <c r="BN135" s="808"/>
      <c r="BO135" s="808"/>
      <c r="BP135" s="808"/>
      <c r="BQ135" s="808"/>
      <c r="BR135" s="808"/>
      <c r="BS135" s="808"/>
      <c r="BT135" s="808"/>
      <c r="BU135" s="808"/>
      <c r="BV135" s="808"/>
      <c r="BW135" s="808"/>
      <c r="BX135" s="808"/>
      <c r="BY135" s="808"/>
      <c r="BZ135" s="808"/>
      <c r="CA135" s="808"/>
      <c r="CB135" s="808"/>
      <c r="CC135" s="808"/>
      <c r="CD135" s="808"/>
      <c r="CE135" s="808"/>
      <c r="CF135" s="808"/>
      <c r="CG135" s="808"/>
      <c r="CH135" s="808"/>
      <c r="CI135" s="808"/>
      <c r="CJ135" s="808"/>
      <c r="CK135" s="808"/>
      <c r="CL135" s="808"/>
      <c r="CM135" s="808"/>
      <c r="CN135" s="808"/>
      <c r="CO135" s="808"/>
      <c r="CP135" s="808"/>
      <c r="CQ135" s="808"/>
      <c r="CR135" s="808"/>
      <c r="CS135" s="808"/>
      <c r="CT135" s="808"/>
      <c r="CU135" s="808"/>
      <c r="CV135" s="808"/>
      <c r="CW135" s="808"/>
      <c r="CX135" s="808"/>
      <c r="CY135" s="808"/>
      <c r="CZ135" s="808"/>
      <c r="DA135" s="808"/>
      <c r="DB135" s="808"/>
      <c r="DC135" s="808"/>
      <c r="DD135" s="808"/>
      <c r="DE135" s="808"/>
      <c r="DF135" s="808"/>
      <c r="DG135" s="808"/>
      <c r="DH135" s="808"/>
      <c r="DI135" s="808"/>
      <c r="DJ135" s="808"/>
      <c r="DK135" s="808"/>
      <c r="DL135" s="808"/>
      <c r="DM135" s="808"/>
      <c r="DN135" s="808"/>
      <c r="DO135" s="808"/>
      <c r="DP135" s="808"/>
      <c r="DQ135" s="808"/>
      <c r="DR135" s="808"/>
      <c r="DS135" s="808"/>
      <c r="DT135" s="808"/>
      <c r="DU135" s="808"/>
      <c r="DV135" s="808"/>
      <c r="DW135" s="808"/>
      <c r="DX135" s="808"/>
      <c r="DY135" s="808"/>
      <c r="DZ135" s="808"/>
    </row>
  </sheetData>
  <sheetProtection algorithmName="SHA-512" hashValue="PcLQZC/b1edc0OEBqdYf7SFsNyMnKDQ+4kkBflBKgLu4Q8TBs95nXtngo0qZcetAwuLd6UEMMjwhdeh+npUCuA==" saltValue="e6bPP9oJ30oHEQ60IqWBe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9"/>
  <pageMargins left="0.59055118110236227" right="0" top="0.59055118110236227" bottom="0.59055118110236227" header="0.39370078740157483" footer="0.39370078740157483"/>
  <pageSetup paperSize="8" scale="38" orientation="portrait"/>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2EBB9-BC8D-4FC1-B068-1B37A66B629C}">
  <sheetPr>
    <pageSetUpPr fitToPage="1"/>
  </sheetPr>
  <dimension ref="A1:DQ105"/>
  <sheetViews>
    <sheetView showGridLines="0" view="pageBreakPreview" topLeftCell="AG67" zoomScaleNormal="85" zoomScaleSheetLayoutView="100" workbookViewId="0">
      <selection activeCell="B3" sqref="B3:K5"/>
    </sheetView>
  </sheetViews>
  <sheetFormatPr defaultColWidth="0" defaultRowHeight="13.5" customHeight="1" zeroHeight="1" x14ac:dyDescent="0.15"/>
  <cols>
    <col min="1" max="120" width="2.75" style="37" customWidth="1"/>
    <col min="121" max="121" width="0" style="4" hidden="1" customWidth="1"/>
    <col min="122" max="122" width="9" style="4" hidden="1" customWidth="1"/>
    <col min="123" max="16384" width="9" style="4" hidden="1"/>
  </cols>
  <sheetData>
    <row r="1" spans="1:120" x14ac:dyDescent="0.1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4"/>
    </row>
    <row r="17" spans="119:120" x14ac:dyDescent="0.15">
      <c r="DP17" s="4"/>
    </row>
    <row r="18" spans="119:120" x14ac:dyDescent="0.15"/>
    <row r="19" spans="119:120" x14ac:dyDescent="0.15"/>
    <row r="20" spans="119:120" x14ac:dyDescent="0.15">
      <c r="DO20" s="4"/>
      <c r="DP20" s="4"/>
    </row>
    <row r="21" spans="119:120" x14ac:dyDescent="0.15">
      <c r="DP21" s="4"/>
    </row>
    <row r="22" spans="119:120" x14ac:dyDescent="0.15"/>
    <row r="23" spans="119:120" x14ac:dyDescent="0.15">
      <c r="DO23" s="4"/>
      <c r="DP23" s="4"/>
    </row>
    <row r="24" spans="119:120" x14ac:dyDescent="0.15">
      <c r="DP24" s="4"/>
    </row>
    <row r="25" spans="119:120" x14ac:dyDescent="0.15">
      <c r="DP25" s="4"/>
    </row>
    <row r="26" spans="119:120" x14ac:dyDescent="0.15">
      <c r="DO26" s="4"/>
      <c r="DP26" s="4"/>
    </row>
    <row r="27" spans="119:120" x14ac:dyDescent="0.15"/>
    <row r="28" spans="119:120" x14ac:dyDescent="0.15">
      <c r="DO28" s="4"/>
      <c r="DP28" s="4"/>
    </row>
    <row r="29" spans="119:120" x14ac:dyDescent="0.15">
      <c r="DP29" s="4"/>
    </row>
    <row r="30" spans="119:120" x14ac:dyDescent="0.15"/>
    <row r="31" spans="119:120" x14ac:dyDescent="0.15">
      <c r="DO31" s="4"/>
      <c r="DP31" s="4"/>
    </row>
    <row r="32" spans="119:120" x14ac:dyDescent="0.15"/>
    <row r="33" spans="98:120" x14ac:dyDescent="0.15">
      <c r="DO33" s="4"/>
      <c r="DP33" s="4"/>
    </row>
    <row r="34" spans="98:120" x14ac:dyDescent="0.15">
      <c r="DM34" s="4"/>
    </row>
    <row r="35" spans="98:120" x14ac:dyDescent="0.15">
      <c r="CT35" s="4"/>
      <c r="CU35" s="4"/>
      <c r="CV35" s="4"/>
      <c r="CY35" s="4"/>
      <c r="CZ35" s="4"/>
      <c r="DA35" s="4"/>
      <c r="DD35" s="4"/>
      <c r="DE35" s="4"/>
      <c r="DF35" s="4"/>
      <c r="DI35" s="4"/>
      <c r="DJ35" s="4"/>
      <c r="DK35" s="4"/>
      <c r="DM35" s="4"/>
      <c r="DN35" s="4"/>
      <c r="DO35" s="4"/>
      <c r="DP35" s="4"/>
    </row>
    <row r="36" spans="98:120" x14ac:dyDescent="0.15"/>
    <row r="37" spans="98:120" x14ac:dyDescent="0.15">
      <c r="CW37" s="4"/>
      <c r="DB37" s="4"/>
      <c r="DG37" s="4"/>
      <c r="DL37" s="4"/>
      <c r="DP37" s="4"/>
    </row>
    <row r="38" spans="98:120" x14ac:dyDescent="0.15">
      <c r="CT38" s="4"/>
      <c r="CU38" s="4"/>
      <c r="CV38" s="4"/>
      <c r="CW38" s="4"/>
      <c r="CY38" s="4"/>
      <c r="CZ38" s="4"/>
      <c r="DA38" s="4"/>
      <c r="DB38" s="4"/>
      <c r="DD38" s="4"/>
      <c r="DE38" s="4"/>
      <c r="DF38" s="4"/>
      <c r="DG38" s="4"/>
      <c r="DI38" s="4"/>
      <c r="DJ38" s="4"/>
      <c r="DK38" s="4"/>
      <c r="DL38" s="4"/>
      <c r="DN38" s="4"/>
      <c r="DO38" s="4"/>
      <c r="DP38" s="4"/>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4"/>
      <c r="DO49" s="4"/>
      <c r="DP49" s="4"/>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4"/>
      <c r="CS63" s="4"/>
      <c r="CX63" s="4"/>
      <c r="DC63" s="4"/>
      <c r="DH63" s="4"/>
    </row>
    <row r="64" spans="22:120" x14ac:dyDescent="0.15">
      <c r="V64" s="4"/>
    </row>
    <row r="65" spans="15:120" x14ac:dyDescent="0.15">
      <c r="X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U65" s="4"/>
      <c r="CZ65" s="4"/>
      <c r="DE65" s="4"/>
      <c r="DJ65" s="4"/>
    </row>
    <row r="66" spans="15:120" x14ac:dyDescent="0.15">
      <c r="Q66" s="4"/>
      <c r="S66" s="4"/>
      <c r="U66" s="4"/>
      <c r="DM66" s="4"/>
    </row>
    <row r="67" spans="15:120" x14ac:dyDescent="0.15">
      <c r="O67" s="4"/>
      <c r="P67" s="4"/>
      <c r="R67" s="4"/>
      <c r="T67" s="4"/>
      <c r="Y67" s="4"/>
      <c r="CT67" s="4"/>
      <c r="CV67" s="4"/>
      <c r="CW67" s="4"/>
      <c r="CY67" s="4"/>
      <c r="DA67" s="4"/>
      <c r="DB67" s="4"/>
      <c r="DD67" s="4"/>
      <c r="DF67" s="4"/>
      <c r="DG67" s="4"/>
      <c r="DI67" s="4"/>
      <c r="DK67" s="4"/>
      <c r="DL67" s="4"/>
      <c r="DN67" s="4"/>
      <c r="DO67" s="4"/>
      <c r="DP67" s="4"/>
    </row>
    <row r="68" spans="15:120" x14ac:dyDescent="0.15"/>
    <row r="69" spans="15:120" x14ac:dyDescent="0.15"/>
    <row r="70" spans="15:120" x14ac:dyDescent="0.15"/>
    <row r="71" spans="15:120" x14ac:dyDescent="0.15"/>
    <row r="72" spans="15:120" x14ac:dyDescent="0.15">
      <c r="DP72" s="4"/>
    </row>
    <row r="73" spans="15:120" x14ac:dyDescent="0.15">
      <c r="DP73" s="4"/>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4"/>
      <c r="CX96" s="4"/>
      <c r="DC96" s="4"/>
      <c r="DH96" s="4"/>
    </row>
    <row r="97" spans="24:120" x14ac:dyDescent="0.15">
      <c r="CS97" s="4"/>
      <c r="CX97" s="4"/>
      <c r="DC97" s="4"/>
      <c r="DH97" s="4"/>
      <c r="DP97" s="37" t="s">
        <v>15</v>
      </c>
    </row>
    <row r="98" spans="24:120" hidden="1" x14ac:dyDescent="0.15">
      <c r="CS98" s="4"/>
      <c r="CX98" s="4"/>
      <c r="DC98" s="4"/>
      <c r="DH98" s="4"/>
    </row>
    <row r="99" spans="24:120" hidden="1" x14ac:dyDescent="0.15">
      <c r="CS99" s="4"/>
      <c r="CX99" s="4"/>
      <c r="DC99" s="4"/>
      <c r="DH99" s="4"/>
    </row>
    <row r="101" spans="24:120" ht="12" hidden="1" customHeight="1" x14ac:dyDescent="0.15">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U101" s="4"/>
      <c r="CZ101" s="4"/>
      <c r="DE101" s="4"/>
      <c r="DJ101" s="4"/>
    </row>
    <row r="102" spans="24:120" ht="1.5" hidden="1" customHeight="1" x14ac:dyDescent="0.15">
      <c r="CU102" s="4"/>
      <c r="CZ102" s="4"/>
      <c r="DE102" s="4"/>
      <c r="DJ102" s="4"/>
      <c r="DM102" s="4"/>
    </row>
    <row r="103" spans="24:120" hidden="1" x14ac:dyDescent="0.15">
      <c r="CT103" s="4"/>
      <c r="CV103" s="4"/>
      <c r="CW103" s="4"/>
      <c r="CY103" s="4"/>
      <c r="DA103" s="4"/>
      <c r="DB103" s="4"/>
      <c r="DD103" s="4"/>
      <c r="DF103" s="4"/>
      <c r="DG103" s="4"/>
      <c r="DI103" s="4"/>
      <c r="DK103" s="4"/>
      <c r="DL103" s="4"/>
      <c r="DM103" s="4"/>
      <c r="DN103" s="4"/>
      <c r="DO103" s="4"/>
      <c r="DP103" s="4"/>
    </row>
    <row r="104" spans="24:120" hidden="1" x14ac:dyDescent="0.15">
      <c r="CV104" s="4"/>
      <c r="CW104" s="4"/>
      <c r="DA104" s="4"/>
      <c r="DB104" s="4"/>
      <c r="DF104" s="4"/>
      <c r="DG104" s="4"/>
      <c r="DK104" s="4"/>
      <c r="DL104" s="4"/>
      <c r="DN104" s="4"/>
      <c r="DO104" s="4"/>
      <c r="DP104" s="4"/>
    </row>
    <row r="105" spans="24:120" ht="12.75" hidden="1" customHeight="1" x14ac:dyDescent="0.15"/>
  </sheetData>
  <sheetProtection algorithmName="SHA-512" hashValue="NU8q7Jf0EcwcwE39lFObQpZOb8apE5+zptISiDvbgcDtpnVrcNbmXGFXC90T4bIl0zdhs+r5GOM6qUlhBVSVkA==" saltValue="YcQbh+4xWjaXwkzPASkzCg==" spinCount="100000" sheet="1" objects="1" scenarios="1"/>
  <phoneticPr fontId="9"/>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31CED-4F91-4C83-B144-B8B892E71543}">
  <sheetPr>
    <pageSetUpPr fitToPage="1"/>
  </sheetPr>
  <dimension ref="A1:DL89"/>
  <sheetViews>
    <sheetView showGridLines="0" topLeftCell="AB1" zoomScaleSheetLayoutView="55" workbookViewId="0">
      <selection activeCell="B3" sqref="B3:K5"/>
    </sheetView>
  </sheetViews>
  <sheetFormatPr defaultColWidth="0" defaultRowHeight="13.5" customHeight="1" zeroHeight="1" x14ac:dyDescent="0.15"/>
  <cols>
    <col min="1" max="116" width="2.625" style="37" customWidth="1"/>
    <col min="117" max="117" width="9" style="4" hidden="1" customWidth="1"/>
    <col min="118" max="16384" width="9" style="4" hidden="1"/>
  </cols>
  <sheetData>
    <row r="1" spans="2:116" ht="13.5" customHeight="1" x14ac:dyDescent="0.15">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row>
    <row r="2" spans="2:116" ht="13.5" customHeight="1" x14ac:dyDescent="0.15"/>
    <row r="3" spans="2:116" ht="13.5" customHeight="1" x14ac:dyDescent="0.15"/>
    <row r="4" spans="2:116" ht="13.5" customHeight="1" x14ac:dyDescent="0.15">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row>
    <row r="5" spans="2:116" ht="13.5" customHeight="1" x14ac:dyDescent="0.15">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row>
    <row r="6" spans="2:116" ht="13.5" customHeight="1" x14ac:dyDescent="0.15"/>
    <row r="7" spans="2:116" ht="13.5" customHeight="1" x14ac:dyDescent="0.15"/>
    <row r="8" spans="2:116" ht="13.5" customHeight="1" x14ac:dyDescent="0.15"/>
    <row r="9" spans="2:116" ht="13.5" customHeight="1" x14ac:dyDescent="0.15"/>
    <row r="10" spans="2:116" ht="13.5" customHeight="1" x14ac:dyDescent="0.15"/>
    <row r="11" spans="2:116" ht="13.5" customHeight="1" x14ac:dyDescent="0.15"/>
    <row r="12" spans="2:116" ht="13.5" customHeight="1" x14ac:dyDescent="0.15"/>
    <row r="13" spans="2:116" ht="13.5" customHeight="1" x14ac:dyDescent="0.15"/>
    <row r="14" spans="2:116" ht="13.5" customHeight="1" x14ac:dyDescent="0.15"/>
    <row r="15" spans="2:116" ht="13.5" customHeight="1" x14ac:dyDescent="0.15"/>
    <row r="16" spans="2:116" ht="13.5" customHeight="1" x14ac:dyDescent="0.15"/>
    <row r="17" spans="9:116" ht="13.5" customHeight="1" x14ac:dyDescent="0.15"/>
    <row r="18" spans="9:116" ht="13.5" customHeight="1" x14ac:dyDescent="0.15">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row>
    <row r="19" spans="9:116" ht="13.5" customHeight="1" x14ac:dyDescent="0.15"/>
    <row r="20" spans="9:116" ht="13.5" customHeight="1" x14ac:dyDescent="0.15"/>
    <row r="21" spans="9:116" ht="13.5" customHeight="1" x14ac:dyDescent="0.15">
      <c r="DL21" s="4"/>
    </row>
    <row r="22" spans="9:116" ht="13.5" customHeight="1" x14ac:dyDescent="0.15">
      <c r="DI22" s="4"/>
      <c r="DJ22" s="4"/>
      <c r="DK22" s="4"/>
      <c r="DL22" s="4"/>
    </row>
    <row r="23" spans="9:116" ht="13.5" customHeight="1" x14ac:dyDescent="0.15">
      <c r="CY23" s="4"/>
      <c r="CZ23" s="4"/>
      <c r="DA23" s="4"/>
      <c r="DB23" s="4"/>
      <c r="DC23" s="4"/>
      <c r="DD23" s="4"/>
      <c r="DE23" s="4"/>
      <c r="DF23" s="4"/>
      <c r="DG23" s="4"/>
      <c r="DH23" s="4"/>
      <c r="DI23" s="4"/>
      <c r="DJ23" s="4"/>
      <c r="DK23" s="4"/>
      <c r="DL23" s="4"/>
    </row>
    <row r="24" spans="9:116" ht="13.5" customHeight="1" x14ac:dyDescent="0.15"/>
    <row r="25" spans="9:116" ht="13.5" customHeight="1" x14ac:dyDescent="0.15"/>
    <row r="26" spans="9:116" ht="13.5" customHeight="1" x14ac:dyDescent="0.15"/>
    <row r="27" spans="9:116" ht="13.5" customHeight="1" x14ac:dyDescent="0.15"/>
    <row r="28" spans="9:116" ht="13.5" customHeight="1" x14ac:dyDescent="0.15"/>
    <row r="29" spans="9:116" ht="13.5" customHeight="1" x14ac:dyDescent="0.15"/>
    <row r="30" spans="9:116" ht="13.5" customHeight="1" x14ac:dyDescent="0.15"/>
    <row r="31" spans="9:116" ht="13.5" customHeight="1" x14ac:dyDescent="0.15"/>
    <row r="32" spans="9:116" ht="13.5" customHeight="1" x14ac:dyDescent="0.15"/>
    <row r="33" spans="15:116" ht="13.5" customHeight="1" x14ac:dyDescent="0.15"/>
    <row r="34" spans="15:116" ht="13.5" customHeight="1" x14ac:dyDescent="0.15"/>
    <row r="35" spans="15:116" ht="13.5" customHeight="1" x14ac:dyDescent="0.15">
      <c r="CZ35" s="4"/>
      <c r="DA35" s="4"/>
      <c r="DB35" s="4"/>
      <c r="DC35" s="4"/>
      <c r="DD35" s="4"/>
      <c r="DE35" s="4"/>
      <c r="DF35" s="4"/>
      <c r="DG35" s="4"/>
      <c r="DH35" s="4"/>
      <c r="DI35" s="4"/>
      <c r="DJ35" s="4"/>
      <c r="DK35" s="4"/>
      <c r="DL35" s="4"/>
    </row>
    <row r="36" spans="15:116" ht="13.5" customHeight="1" x14ac:dyDescent="0.15"/>
    <row r="37" spans="15:116" ht="13.5" customHeight="1" x14ac:dyDescent="0.15">
      <c r="DL37" s="4"/>
    </row>
    <row r="38" spans="15:116" ht="13.5" customHeight="1" x14ac:dyDescent="0.15">
      <c r="DI38" s="4"/>
      <c r="DJ38" s="4"/>
      <c r="DK38" s="4"/>
      <c r="DL38" s="4"/>
    </row>
    <row r="39" spans="15:116" ht="13.5" customHeight="1" x14ac:dyDescent="0.15"/>
    <row r="40" spans="15:116" ht="13.5" customHeight="1" x14ac:dyDescent="0.15"/>
    <row r="41" spans="15:116" ht="13.5" customHeight="1" x14ac:dyDescent="0.15"/>
    <row r="42" spans="15:116" ht="13.5" customHeight="1" x14ac:dyDescent="0.15"/>
    <row r="43" spans="15:116" ht="13.5" customHeight="1" x14ac:dyDescent="0.15">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row>
    <row r="44" spans="15:116" ht="13.5" customHeight="1" x14ac:dyDescent="0.15">
      <c r="DL44" s="4"/>
    </row>
    <row r="45" spans="15:116" ht="13.5" customHeight="1" x14ac:dyDescent="0.15"/>
    <row r="46" spans="15:116" ht="13.5" customHeight="1" x14ac:dyDescent="0.15">
      <c r="DA46" s="4"/>
      <c r="DB46" s="4"/>
      <c r="DC46" s="4"/>
      <c r="DD46" s="4"/>
      <c r="DE46" s="4"/>
      <c r="DF46" s="4"/>
      <c r="DG46" s="4"/>
      <c r="DH46" s="4"/>
      <c r="DI46" s="4"/>
      <c r="DJ46" s="4"/>
      <c r="DK46" s="4"/>
      <c r="DL46" s="4"/>
    </row>
    <row r="47" spans="15:116" ht="13.5" customHeight="1" x14ac:dyDescent="0.15"/>
    <row r="48" spans="15:116" ht="13.5" customHeight="1" x14ac:dyDescent="0.15"/>
    <row r="49" spans="104:116" ht="13.5" customHeight="1" x14ac:dyDescent="0.15"/>
    <row r="50" spans="104:116" ht="13.5" customHeight="1" x14ac:dyDescent="0.15">
      <c r="CZ50" s="4"/>
      <c r="DA50" s="4"/>
      <c r="DB50" s="4"/>
      <c r="DC50" s="4"/>
      <c r="DD50" s="4"/>
      <c r="DE50" s="4"/>
      <c r="DF50" s="4"/>
      <c r="DG50" s="4"/>
      <c r="DH50" s="4"/>
      <c r="DI50" s="4"/>
      <c r="DJ50" s="4"/>
      <c r="DK50" s="4"/>
      <c r="DL50" s="4"/>
    </row>
    <row r="51" spans="104:116" ht="13.5" customHeight="1" x14ac:dyDescent="0.15"/>
    <row r="52" spans="104:116" ht="13.5" customHeight="1" x14ac:dyDescent="0.15"/>
    <row r="53" spans="104:116" ht="13.5" customHeight="1" x14ac:dyDescent="0.15">
      <c r="DL53" s="4"/>
    </row>
    <row r="54" spans="104:116" ht="13.5" customHeight="1" x14ac:dyDescent="0.15"/>
    <row r="55" spans="104:116" ht="13.5" customHeight="1" x14ac:dyDescent="0.15"/>
    <row r="56" spans="104:116" ht="13.5" customHeight="1" x14ac:dyDescent="0.15"/>
    <row r="57" spans="104:116" ht="13.5" customHeight="1" x14ac:dyDescent="0.15"/>
    <row r="58" spans="104:116" ht="13.5" customHeight="1" x14ac:dyDescent="0.15"/>
    <row r="59" spans="104:116" ht="13.5" customHeight="1" x14ac:dyDescent="0.15"/>
    <row r="60" spans="104:116" ht="13.5" customHeight="1" x14ac:dyDescent="0.15"/>
    <row r="61" spans="104:116" ht="13.5" customHeight="1" x14ac:dyDescent="0.15"/>
    <row r="62" spans="104:116" ht="13.5" customHeight="1" x14ac:dyDescent="0.15"/>
    <row r="63" spans="104:116" ht="13.5" customHeight="1" x14ac:dyDescent="0.15"/>
    <row r="64" spans="104:116" ht="13.5" customHeight="1" x14ac:dyDescent="0.15"/>
    <row r="65" spans="107:116" ht="13.5" customHeight="1" x14ac:dyDescent="0.15"/>
    <row r="66" spans="107:116" ht="13.5" customHeight="1" x14ac:dyDescent="0.15"/>
    <row r="67" spans="107:116" ht="13.5" customHeight="1" x14ac:dyDescent="0.15">
      <c r="DC67" s="4"/>
      <c r="DD67" s="4"/>
      <c r="DE67" s="4"/>
      <c r="DF67" s="4"/>
      <c r="DG67" s="4"/>
      <c r="DH67" s="4"/>
      <c r="DI67" s="4"/>
      <c r="DJ67" s="4"/>
      <c r="DK67" s="4"/>
      <c r="DL67" s="4"/>
    </row>
    <row r="68" spans="107:116" ht="13.5" customHeight="1" x14ac:dyDescent="0.15"/>
    <row r="69" spans="107:116" ht="13.5" customHeight="1" x14ac:dyDescent="0.15"/>
    <row r="70" spans="107:116" ht="13.5" customHeight="1" x14ac:dyDescent="0.15"/>
    <row r="71" spans="107:116" ht="13.5" customHeight="1" x14ac:dyDescent="0.15"/>
    <row r="72" spans="107:116" ht="13.5" customHeight="1" x14ac:dyDescent="0.15"/>
    <row r="73" spans="107:116" ht="13.5" customHeight="1" x14ac:dyDescent="0.15"/>
    <row r="74" spans="107:116" ht="13.5" customHeight="1" x14ac:dyDescent="0.15"/>
    <row r="75" spans="107:116" ht="13.5" customHeight="1" x14ac:dyDescent="0.15"/>
    <row r="76" spans="107:116" ht="13.5" customHeight="1" x14ac:dyDescent="0.15"/>
    <row r="77" spans="107:116" ht="13.5" customHeight="1" x14ac:dyDescent="0.15"/>
    <row r="78" spans="107:116" ht="13.5" customHeight="1" x14ac:dyDescent="0.15"/>
    <row r="79" spans="107:116" ht="13.5" customHeight="1" x14ac:dyDescent="0.15"/>
    <row r="80" spans="107:116"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sheetData>
  <sheetProtection algorithmName="SHA-512" hashValue="9oWIoqkCDKMFgQSHMlipcyk41+WjVHPpc8aEZzV/4zTKJFpQ7/Z4y9DCvWFYMt/u4pUgDGm7BtsQ8Q6pOjlNLw==" saltValue="Lc0ZTL2xMjD/6K7LKgDe7A==" spinCount="100000" sheet="1" objects="1" scenarios="1"/>
  <phoneticPr fontId="9"/>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0F20F-AE5D-45CC-AF0E-CE31E69F96F6}">
  <sheetPr>
    <pageSetUpPr fitToPage="1"/>
  </sheetPr>
  <dimension ref="A1:AZ73"/>
  <sheetViews>
    <sheetView showGridLines="0" view="pageBreakPreview" zoomScaleSheetLayoutView="100" workbookViewId="0">
      <selection activeCell="B3" sqref="B3:K5"/>
    </sheetView>
  </sheetViews>
  <sheetFormatPr defaultColWidth="0" defaultRowHeight="13.5" customHeight="1" zeroHeight="1" x14ac:dyDescent="0.15"/>
  <cols>
    <col min="1" max="36" width="2.5" style="444" customWidth="1"/>
    <col min="37" max="44" width="17" style="444" customWidth="1"/>
    <col min="45" max="45" width="6.125" style="2" customWidth="1"/>
    <col min="46" max="46" width="3" style="3" customWidth="1"/>
    <col min="47" max="47" width="19.125" style="444" hidden="1" customWidth="1"/>
    <col min="48" max="52" width="12.625" style="444" hidden="1" customWidth="1"/>
    <col min="53" max="53" width="8.625" style="444" hidden="1" customWidth="1"/>
    <col min="54" max="16384" width="8.625" style="444" hidden="1"/>
  </cols>
  <sheetData>
    <row r="1" spans="1:46" x14ac:dyDescent="0.15">
      <c r="AS1" s="1"/>
      <c r="AT1" s="1"/>
    </row>
    <row r="2" spans="1:46" x14ac:dyDescent="0.15">
      <c r="AS2" s="1"/>
      <c r="AT2" s="1"/>
    </row>
    <row r="3" spans="1:46" x14ac:dyDescent="0.15">
      <c r="AS3" s="1"/>
      <c r="AT3" s="1"/>
    </row>
    <row r="4" spans="1:46" x14ac:dyDescent="0.15">
      <c r="AS4" s="1"/>
      <c r="AT4" s="1"/>
    </row>
    <row r="5" spans="1:46" ht="17.25" x14ac:dyDescent="0.15">
      <c r="A5" s="12" t="s">
        <v>516</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33"/>
    </row>
    <row r="6" spans="1:46" x14ac:dyDescent="0.15">
      <c r="A6" s="3"/>
      <c r="AK6" s="809" t="s">
        <v>517</v>
      </c>
      <c r="AL6" s="809"/>
      <c r="AM6" s="809"/>
      <c r="AN6" s="809"/>
    </row>
    <row r="7" spans="1:46" ht="13.5" customHeight="1" x14ac:dyDescent="0.15">
      <c r="A7" s="3"/>
      <c r="AK7" s="810"/>
      <c r="AL7" s="811"/>
      <c r="AM7" s="811"/>
      <c r="AN7" s="812"/>
      <c r="AO7" s="813" t="s">
        <v>518</v>
      </c>
      <c r="AP7" s="814"/>
      <c r="AQ7" s="815" t="s">
        <v>519</v>
      </c>
      <c r="AR7" s="816"/>
    </row>
    <row r="8" spans="1:46" x14ac:dyDescent="0.15">
      <c r="A8" s="3"/>
      <c r="AK8" s="817"/>
      <c r="AL8" s="818"/>
      <c r="AM8" s="818"/>
      <c r="AN8" s="819"/>
      <c r="AO8" s="820"/>
      <c r="AP8" s="821" t="s">
        <v>520</v>
      </c>
      <c r="AQ8" s="822" t="s">
        <v>521</v>
      </c>
      <c r="AR8" s="823" t="s">
        <v>522</v>
      </c>
    </row>
    <row r="9" spans="1:46" x14ac:dyDescent="0.15">
      <c r="A9" s="3"/>
      <c r="AK9" s="824" t="s">
        <v>523</v>
      </c>
      <c r="AL9" s="825"/>
      <c r="AM9" s="825"/>
      <c r="AN9" s="826"/>
      <c r="AO9" s="827">
        <v>6524394</v>
      </c>
      <c r="AP9" s="827">
        <v>75681</v>
      </c>
      <c r="AQ9" s="828">
        <v>72348</v>
      </c>
      <c r="AR9" s="829">
        <v>4.5999999999999996</v>
      </c>
    </row>
    <row r="10" spans="1:46" ht="13.5" customHeight="1" x14ac:dyDescent="0.15">
      <c r="A10" s="3"/>
      <c r="AK10" s="824" t="s">
        <v>524</v>
      </c>
      <c r="AL10" s="825"/>
      <c r="AM10" s="825"/>
      <c r="AN10" s="826"/>
      <c r="AO10" s="830">
        <v>802638</v>
      </c>
      <c r="AP10" s="830">
        <v>9310</v>
      </c>
      <c r="AQ10" s="831">
        <v>6364</v>
      </c>
      <c r="AR10" s="832">
        <v>46.3</v>
      </c>
    </row>
    <row r="11" spans="1:46" ht="13.5" customHeight="1" x14ac:dyDescent="0.15">
      <c r="A11" s="3"/>
      <c r="AK11" s="824" t="s">
        <v>525</v>
      </c>
      <c r="AL11" s="825"/>
      <c r="AM11" s="825"/>
      <c r="AN11" s="826"/>
      <c r="AO11" s="830">
        <v>376289</v>
      </c>
      <c r="AP11" s="830">
        <v>4365</v>
      </c>
      <c r="AQ11" s="831">
        <v>1262</v>
      </c>
      <c r="AR11" s="832">
        <v>245.9</v>
      </c>
    </row>
    <row r="12" spans="1:46" ht="13.5" customHeight="1" x14ac:dyDescent="0.15">
      <c r="A12" s="3"/>
      <c r="AK12" s="824" t="s">
        <v>526</v>
      </c>
      <c r="AL12" s="825"/>
      <c r="AM12" s="825"/>
      <c r="AN12" s="826"/>
      <c r="AO12" s="830" t="s">
        <v>64</v>
      </c>
      <c r="AP12" s="830" t="s">
        <v>64</v>
      </c>
      <c r="AQ12" s="831">
        <v>10</v>
      </c>
      <c r="AR12" s="832" t="s">
        <v>64</v>
      </c>
    </row>
    <row r="13" spans="1:46" ht="13.5" customHeight="1" x14ac:dyDescent="0.15">
      <c r="A13" s="3"/>
      <c r="AK13" s="824" t="s">
        <v>527</v>
      </c>
      <c r="AL13" s="825"/>
      <c r="AM13" s="825"/>
      <c r="AN13" s="826"/>
      <c r="AO13" s="830">
        <v>227679</v>
      </c>
      <c r="AP13" s="830">
        <v>2641</v>
      </c>
      <c r="AQ13" s="831">
        <v>3257</v>
      </c>
      <c r="AR13" s="832">
        <v>-18.899999999999999</v>
      </c>
    </row>
    <row r="14" spans="1:46" ht="13.5" customHeight="1" x14ac:dyDescent="0.15">
      <c r="A14" s="3"/>
      <c r="AK14" s="824" t="s">
        <v>528</v>
      </c>
      <c r="AL14" s="825"/>
      <c r="AM14" s="825"/>
      <c r="AN14" s="826"/>
      <c r="AO14" s="830">
        <v>227330</v>
      </c>
      <c r="AP14" s="830">
        <v>2637</v>
      </c>
      <c r="AQ14" s="831">
        <v>1617</v>
      </c>
      <c r="AR14" s="832">
        <v>63.1</v>
      </c>
    </row>
    <row r="15" spans="1:46" ht="13.5" customHeight="1" x14ac:dyDescent="0.15">
      <c r="A15" s="3"/>
      <c r="AK15" s="833" t="s">
        <v>529</v>
      </c>
      <c r="AL15" s="834"/>
      <c r="AM15" s="834"/>
      <c r="AN15" s="835"/>
      <c r="AO15" s="830">
        <v>-223454</v>
      </c>
      <c r="AP15" s="830">
        <v>-2592</v>
      </c>
      <c r="AQ15" s="831">
        <v>-3947</v>
      </c>
      <c r="AR15" s="832">
        <v>-34.299999999999997</v>
      </c>
    </row>
    <row r="16" spans="1:46" x14ac:dyDescent="0.15">
      <c r="A16" s="3"/>
      <c r="AK16" s="833" t="s">
        <v>122</v>
      </c>
      <c r="AL16" s="834"/>
      <c r="AM16" s="834"/>
      <c r="AN16" s="835"/>
      <c r="AO16" s="830">
        <v>7934876</v>
      </c>
      <c r="AP16" s="830">
        <v>92042</v>
      </c>
      <c r="AQ16" s="831">
        <v>80912</v>
      </c>
      <c r="AR16" s="832">
        <v>13.8</v>
      </c>
    </row>
    <row r="17" spans="1:46" x14ac:dyDescent="0.15">
      <c r="A17" s="3"/>
    </row>
    <row r="18" spans="1:46" x14ac:dyDescent="0.15">
      <c r="A18" s="3"/>
      <c r="AQ18" s="836"/>
      <c r="AR18" s="836"/>
    </row>
    <row r="19" spans="1:46" x14ac:dyDescent="0.15">
      <c r="A19" s="3"/>
      <c r="AK19" s="444" t="s">
        <v>530</v>
      </c>
    </row>
    <row r="20" spans="1:46" x14ac:dyDescent="0.15">
      <c r="A20" s="3"/>
      <c r="AK20" s="837"/>
      <c r="AL20" s="838"/>
      <c r="AM20" s="838"/>
      <c r="AN20" s="839"/>
      <c r="AO20" s="840" t="s">
        <v>531</v>
      </c>
      <c r="AP20" s="841" t="s">
        <v>532</v>
      </c>
      <c r="AQ20" s="842" t="s">
        <v>533</v>
      </c>
      <c r="AR20" s="843"/>
    </row>
    <row r="21" spans="1:46" s="809" customFormat="1" x14ac:dyDescent="0.15">
      <c r="A21" s="844"/>
      <c r="AK21" s="845" t="s">
        <v>534</v>
      </c>
      <c r="AL21" s="846"/>
      <c r="AM21" s="846"/>
      <c r="AN21" s="847"/>
      <c r="AO21" s="848">
        <v>6.53</v>
      </c>
      <c r="AP21" s="849">
        <v>6.71</v>
      </c>
      <c r="AQ21" s="850">
        <v>-0.18</v>
      </c>
      <c r="AS21" s="851"/>
      <c r="AT21" s="844"/>
    </row>
    <row r="22" spans="1:46" s="809" customFormat="1" x14ac:dyDescent="0.15">
      <c r="A22" s="844"/>
      <c r="AK22" s="845" t="s">
        <v>535</v>
      </c>
      <c r="AL22" s="846"/>
      <c r="AM22" s="846"/>
      <c r="AN22" s="847"/>
      <c r="AO22" s="852">
        <v>99.2</v>
      </c>
      <c r="AP22" s="853">
        <v>98.3</v>
      </c>
      <c r="AQ22" s="854">
        <v>0.9</v>
      </c>
      <c r="AR22" s="836"/>
      <c r="AS22" s="851"/>
      <c r="AT22" s="844"/>
    </row>
    <row r="23" spans="1:46" s="809" customFormat="1" x14ac:dyDescent="0.15">
      <c r="A23" s="844"/>
      <c r="AP23" s="836"/>
      <c r="AQ23" s="836"/>
      <c r="AR23" s="836"/>
      <c r="AS23" s="851"/>
      <c r="AT23" s="844"/>
    </row>
    <row r="24" spans="1:46" s="809" customFormat="1" x14ac:dyDescent="0.15">
      <c r="A24" s="844"/>
      <c r="AP24" s="836"/>
      <c r="AQ24" s="836"/>
      <c r="AR24" s="836"/>
      <c r="AS24" s="851"/>
      <c r="AT24" s="844"/>
    </row>
    <row r="25" spans="1:46" s="809" customFormat="1" x14ac:dyDescent="0.15">
      <c r="A25" s="855"/>
      <c r="B25" s="856"/>
      <c r="C25" s="856"/>
      <c r="D25" s="856"/>
      <c r="E25" s="856"/>
      <c r="F25" s="856"/>
      <c r="G25" s="856"/>
      <c r="H25" s="856"/>
      <c r="I25" s="856"/>
      <c r="J25" s="856"/>
      <c r="K25" s="856"/>
      <c r="L25" s="856"/>
      <c r="M25" s="856"/>
      <c r="N25" s="856"/>
      <c r="O25" s="856"/>
      <c r="P25" s="856"/>
      <c r="Q25" s="856"/>
      <c r="R25" s="856"/>
      <c r="S25" s="856"/>
      <c r="T25" s="856"/>
      <c r="U25" s="856"/>
      <c r="V25" s="856"/>
      <c r="W25" s="856"/>
      <c r="X25" s="856"/>
      <c r="Y25" s="856"/>
      <c r="Z25" s="856"/>
      <c r="AA25" s="856"/>
      <c r="AB25" s="856"/>
      <c r="AC25" s="856"/>
      <c r="AD25" s="856"/>
      <c r="AE25" s="856"/>
      <c r="AF25" s="856"/>
      <c r="AG25" s="856"/>
      <c r="AH25" s="856"/>
      <c r="AI25" s="856"/>
      <c r="AJ25" s="856"/>
      <c r="AK25" s="856"/>
      <c r="AL25" s="856"/>
      <c r="AM25" s="856"/>
      <c r="AN25" s="856"/>
      <c r="AO25" s="856"/>
      <c r="AP25" s="857"/>
      <c r="AQ25" s="857"/>
      <c r="AR25" s="857"/>
      <c r="AS25" s="858"/>
      <c r="AT25" s="844"/>
    </row>
    <row r="26" spans="1:46" s="809" customFormat="1" x14ac:dyDescent="0.15">
      <c r="A26" s="859" t="s">
        <v>536</v>
      </c>
      <c r="B26" s="859"/>
      <c r="C26" s="859"/>
      <c r="D26" s="859"/>
      <c r="E26" s="859"/>
      <c r="F26" s="859"/>
      <c r="G26" s="859"/>
      <c r="H26" s="859"/>
      <c r="I26" s="859"/>
      <c r="J26" s="859"/>
      <c r="K26" s="859"/>
      <c r="L26" s="859"/>
      <c r="M26" s="859"/>
      <c r="N26" s="859"/>
      <c r="O26" s="859"/>
      <c r="P26" s="859"/>
      <c r="Q26" s="859"/>
      <c r="R26" s="859"/>
      <c r="S26" s="859"/>
      <c r="T26" s="859"/>
      <c r="U26" s="859"/>
      <c r="V26" s="859"/>
      <c r="W26" s="859"/>
      <c r="X26" s="859"/>
      <c r="Y26" s="859"/>
      <c r="Z26" s="859"/>
      <c r="AA26" s="859"/>
      <c r="AB26" s="859"/>
      <c r="AC26" s="859"/>
      <c r="AD26" s="859"/>
      <c r="AE26" s="859"/>
      <c r="AF26" s="859"/>
      <c r="AG26" s="859"/>
      <c r="AH26" s="859"/>
      <c r="AI26" s="859"/>
      <c r="AJ26" s="859"/>
      <c r="AK26" s="859"/>
      <c r="AL26" s="859"/>
      <c r="AM26" s="859"/>
      <c r="AN26" s="859"/>
      <c r="AO26" s="859"/>
      <c r="AP26" s="859"/>
      <c r="AQ26" s="859"/>
      <c r="AR26" s="859"/>
      <c r="AS26" s="859"/>
      <c r="AT26" s="844"/>
    </row>
    <row r="27" spans="1:46" x14ac:dyDescent="0.15">
      <c r="A27" s="860"/>
      <c r="AS27" s="1"/>
      <c r="AT27" s="1"/>
    </row>
    <row r="28" spans="1:46" ht="17.25" x14ac:dyDescent="0.15">
      <c r="A28" s="12" t="s">
        <v>537</v>
      </c>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861"/>
    </row>
    <row r="29" spans="1:46" x14ac:dyDescent="0.15">
      <c r="A29" s="3"/>
      <c r="AK29" s="809" t="s">
        <v>538</v>
      </c>
      <c r="AL29" s="809"/>
      <c r="AM29" s="809"/>
      <c r="AN29" s="809"/>
      <c r="AS29" s="862"/>
    </row>
    <row r="30" spans="1:46" ht="13.5" customHeight="1" x14ac:dyDescent="0.15">
      <c r="A30" s="3"/>
      <c r="AK30" s="810"/>
      <c r="AL30" s="811"/>
      <c r="AM30" s="811"/>
      <c r="AN30" s="812"/>
      <c r="AO30" s="813" t="s">
        <v>518</v>
      </c>
      <c r="AP30" s="814"/>
      <c r="AQ30" s="815" t="s">
        <v>519</v>
      </c>
      <c r="AR30" s="816"/>
    </row>
    <row r="31" spans="1:46" x14ac:dyDescent="0.15">
      <c r="A31" s="3"/>
      <c r="AK31" s="817"/>
      <c r="AL31" s="818"/>
      <c r="AM31" s="818"/>
      <c r="AN31" s="819"/>
      <c r="AO31" s="820"/>
      <c r="AP31" s="821" t="s">
        <v>520</v>
      </c>
      <c r="AQ31" s="822" t="s">
        <v>521</v>
      </c>
      <c r="AR31" s="823" t="s">
        <v>522</v>
      </c>
    </row>
    <row r="32" spans="1:46" ht="27" customHeight="1" x14ac:dyDescent="0.15">
      <c r="A32" s="3"/>
      <c r="AK32" s="863" t="s">
        <v>539</v>
      </c>
      <c r="AL32" s="864"/>
      <c r="AM32" s="864"/>
      <c r="AN32" s="865"/>
      <c r="AO32" s="830">
        <v>3825686</v>
      </c>
      <c r="AP32" s="830">
        <v>44377</v>
      </c>
      <c r="AQ32" s="866">
        <v>34344</v>
      </c>
      <c r="AR32" s="832">
        <v>29.2</v>
      </c>
    </row>
    <row r="33" spans="1:46" ht="13.5" customHeight="1" x14ac:dyDescent="0.15">
      <c r="A33" s="3"/>
      <c r="AK33" s="863" t="s">
        <v>540</v>
      </c>
      <c r="AL33" s="864"/>
      <c r="AM33" s="864"/>
      <c r="AN33" s="865"/>
      <c r="AO33" s="830" t="s">
        <v>64</v>
      </c>
      <c r="AP33" s="830" t="s">
        <v>64</v>
      </c>
      <c r="AQ33" s="866" t="s">
        <v>64</v>
      </c>
      <c r="AR33" s="832" t="s">
        <v>64</v>
      </c>
    </row>
    <row r="34" spans="1:46" ht="27" customHeight="1" x14ac:dyDescent="0.15">
      <c r="A34" s="3"/>
      <c r="AK34" s="863" t="s">
        <v>541</v>
      </c>
      <c r="AL34" s="864"/>
      <c r="AM34" s="864"/>
      <c r="AN34" s="865"/>
      <c r="AO34" s="830" t="s">
        <v>64</v>
      </c>
      <c r="AP34" s="830" t="s">
        <v>64</v>
      </c>
      <c r="AQ34" s="866">
        <v>3</v>
      </c>
      <c r="AR34" s="832" t="s">
        <v>64</v>
      </c>
    </row>
    <row r="35" spans="1:46" ht="27" customHeight="1" x14ac:dyDescent="0.15">
      <c r="A35" s="3"/>
      <c r="AK35" s="863" t="s">
        <v>542</v>
      </c>
      <c r="AL35" s="864"/>
      <c r="AM35" s="864"/>
      <c r="AN35" s="865"/>
      <c r="AO35" s="830">
        <v>1218533</v>
      </c>
      <c r="AP35" s="830">
        <v>14135</v>
      </c>
      <c r="AQ35" s="866">
        <v>7806</v>
      </c>
      <c r="AR35" s="832">
        <v>81.099999999999994</v>
      </c>
    </row>
    <row r="36" spans="1:46" ht="27" customHeight="1" x14ac:dyDescent="0.15">
      <c r="A36" s="3"/>
      <c r="AK36" s="863" t="s">
        <v>543</v>
      </c>
      <c r="AL36" s="864"/>
      <c r="AM36" s="864"/>
      <c r="AN36" s="865"/>
      <c r="AO36" s="830">
        <v>53742</v>
      </c>
      <c r="AP36" s="830">
        <v>623</v>
      </c>
      <c r="AQ36" s="866">
        <v>1690</v>
      </c>
      <c r="AR36" s="832">
        <v>-63.1</v>
      </c>
    </row>
    <row r="37" spans="1:46" ht="13.5" customHeight="1" x14ac:dyDescent="0.15">
      <c r="A37" s="3"/>
      <c r="AK37" s="863" t="s">
        <v>544</v>
      </c>
      <c r="AL37" s="864"/>
      <c r="AM37" s="864"/>
      <c r="AN37" s="865"/>
      <c r="AO37" s="830" t="s">
        <v>64</v>
      </c>
      <c r="AP37" s="830" t="s">
        <v>64</v>
      </c>
      <c r="AQ37" s="866">
        <v>666</v>
      </c>
      <c r="AR37" s="832" t="s">
        <v>64</v>
      </c>
    </row>
    <row r="38" spans="1:46" ht="27" customHeight="1" x14ac:dyDescent="0.15">
      <c r="A38" s="3"/>
      <c r="AK38" s="867" t="s">
        <v>545</v>
      </c>
      <c r="AL38" s="868"/>
      <c r="AM38" s="868"/>
      <c r="AN38" s="869"/>
      <c r="AO38" s="870" t="s">
        <v>64</v>
      </c>
      <c r="AP38" s="870" t="s">
        <v>64</v>
      </c>
      <c r="AQ38" s="871">
        <v>3</v>
      </c>
      <c r="AR38" s="854" t="s">
        <v>64</v>
      </c>
      <c r="AS38" s="862"/>
    </row>
    <row r="39" spans="1:46" x14ac:dyDescent="0.15">
      <c r="A39" s="3"/>
      <c r="AK39" s="867" t="s">
        <v>546</v>
      </c>
      <c r="AL39" s="868"/>
      <c r="AM39" s="868"/>
      <c r="AN39" s="869"/>
      <c r="AO39" s="830">
        <v>-324560</v>
      </c>
      <c r="AP39" s="830">
        <v>-3765</v>
      </c>
      <c r="AQ39" s="866">
        <v>-5822</v>
      </c>
      <c r="AR39" s="832">
        <v>-35.299999999999997</v>
      </c>
      <c r="AS39" s="862"/>
    </row>
    <row r="40" spans="1:46" ht="27" customHeight="1" x14ac:dyDescent="0.15">
      <c r="A40" s="3"/>
      <c r="AK40" s="863" t="s">
        <v>547</v>
      </c>
      <c r="AL40" s="864"/>
      <c r="AM40" s="864"/>
      <c r="AN40" s="865"/>
      <c r="AO40" s="830">
        <v>-2758593</v>
      </c>
      <c r="AP40" s="830">
        <v>-31999</v>
      </c>
      <c r="AQ40" s="866">
        <v>-26710</v>
      </c>
      <c r="AR40" s="832">
        <v>19.8</v>
      </c>
      <c r="AS40" s="862"/>
    </row>
    <row r="41" spans="1:46" x14ac:dyDescent="0.15">
      <c r="A41" s="3"/>
      <c r="AK41" s="872" t="s">
        <v>233</v>
      </c>
      <c r="AL41" s="873"/>
      <c r="AM41" s="873"/>
      <c r="AN41" s="874"/>
      <c r="AO41" s="830">
        <v>2014808</v>
      </c>
      <c r="AP41" s="830">
        <v>23371</v>
      </c>
      <c r="AQ41" s="866">
        <v>11979</v>
      </c>
      <c r="AR41" s="832">
        <v>95.1</v>
      </c>
      <c r="AS41" s="862"/>
    </row>
    <row r="42" spans="1:46" x14ac:dyDescent="0.15">
      <c r="A42" s="3"/>
      <c r="AK42" s="875"/>
      <c r="AQ42" s="836"/>
      <c r="AR42" s="836"/>
      <c r="AS42" s="862"/>
    </row>
    <row r="43" spans="1:46" x14ac:dyDescent="0.15">
      <c r="A43" s="3"/>
      <c r="AP43" s="876"/>
      <c r="AQ43" s="836"/>
      <c r="AS43" s="862"/>
    </row>
    <row r="44" spans="1:46" x14ac:dyDescent="0.15">
      <c r="A44" s="3"/>
      <c r="AQ44" s="836"/>
    </row>
    <row r="45" spans="1:46" x14ac:dyDescent="0.15">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877"/>
      <c r="AR45" s="16"/>
      <c r="AS45" s="16"/>
      <c r="AT45" s="1"/>
    </row>
    <row r="46" spans="1:46" x14ac:dyDescent="0.1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
    </row>
    <row r="47" spans="1:46" ht="17.25" customHeight="1" x14ac:dyDescent="0.15">
      <c r="A47" s="15" t="s">
        <v>548</v>
      </c>
    </row>
    <row r="48" spans="1:46" x14ac:dyDescent="0.15">
      <c r="A48" s="3"/>
      <c r="AK48" s="17" t="s">
        <v>549</v>
      </c>
      <c r="AL48" s="17"/>
      <c r="AM48" s="17"/>
      <c r="AN48" s="17"/>
      <c r="AO48" s="17"/>
      <c r="AP48" s="17"/>
      <c r="AQ48" s="857"/>
      <c r="AR48" s="17"/>
    </row>
    <row r="49" spans="1:44" ht="13.5" customHeight="1" x14ac:dyDescent="0.15">
      <c r="A49" s="3"/>
      <c r="AK49" s="878"/>
      <c r="AL49" s="879"/>
      <c r="AM49" s="880" t="s">
        <v>518</v>
      </c>
      <c r="AN49" s="881" t="s">
        <v>550</v>
      </c>
      <c r="AO49" s="882"/>
      <c r="AP49" s="882"/>
      <c r="AQ49" s="882"/>
      <c r="AR49" s="883"/>
    </row>
    <row r="50" spans="1:44" x14ac:dyDescent="0.15">
      <c r="A50" s="3"/>
      <c r="AK50" s="884"/>
      <c r="AL50" s="885"/>
      <c r="AM50" s="886"/>
      <c r="AN50" s="887" t="s">
        <v>551</v>
      </c>
      <c r="AO50" s="888" t="s">
        <v>552</v>
      </c>
      <c r="AP50" s="889" t="s">
        <v>553</v>
      </c>
      <c r="AQ50" s="890" t="s">
        <v>554</v>
      </c>
      <c r="AR50" s="891" t="s">
        <v>555</v>
      </c>
    </row>
    <row r="51" spans="1:44" x14ac:dyDescent="0.15">
      <c r="A51" s="3"/>
      <c r="AK51" s="878" t="s">
        <v>556</v>
      </c>
      <c r="AL51" s="879"/>
      <c r="AM51" s="892">
        <v>2668734</v>
      </c>
      <c r="AN51" s="893">
        <v>30379</v>
      </c>
      <c r="AO51" s="894">
        <v>-40.1</v>
      </c>
      <c r="AP51" s="895">
        <v>45483</v>
      </c>
      <c r="AQ51" s="896">
        <v>-0.2</v>
      </c>
      <c r="AR51" s="897">
        <v>-39.9</v>
      </c>
    </row>
    <row r="52" spans="1:44" x14ac:dyDescent="0.15">
      <c r="A52" s="3"/>
      <c r="AK52" s="898"/>
      <c r="AL52" s="899" t="s">
        <v>557</v>
      </c>
      <c r="AM52" s="900">
        <v>1322629</v>
      </c>
      <c r="AN52" s="901">
        <v>15056</v>
      </c>
      <c r="AO52" s="902">
        <v>-51.4</v>
      </c>
      <c r="AP52" s="903">
        <v>24241</v>
      </c>
      <c r="AQ52" s="904">
        <v>0.4</v>
      </c>
      <c r="AR52" s="905">
        <v>-51.8</v>
      </c>
    </row>
    <row r="53" spans="1:44" x14ac:dyDescent="0.15">
      <c r="A53" s="3"/>
      <c r="AK53" s="878" t="s">
        <v>558</v>
      </c>
      <c r="AL53" s="879"/>
      <c r="AM53" s="892">
        <v>4274556</v>
      </c>
      <c r="AN53" s="893">
        <v>48842</v>
      </c>
      <c r="AO53" s="894">
        <v>60.8</v>
      </c>
      <c r="AP53" s="895">
        <v>45945</v>
      </c>
      <c r="AQ53" s="896">
        <v>1</v>
      </c>
      <c r="AR53" s="897">
        <v>59.8</v>
      </c>
    </row>
    <row r="54" spans="1:44" x14ac:dyDescent="0.15">
      <c r="A54" s="3"/>
      <c r="AK54" s="898"/>
      <c r="AL54" s="899" t="s">
        <v>557</v>
      </c>
      <c r="AM54" s="900">
        <v>2103669</v>
      </c>
      <c r="AN54" s="901">
        <v>24037</v>
      </c>
      <c r="AO54" s="902">
        <v>59.7</v>
      </c>
      <c r="AP54" s="903">
        <v>25180</v>
      </c>
      <c r="AQ54" s="904">
        <v>3.9</v>
      </c>
      <c r="AR54" s="905">
        <v>55.8</v>
      </c>
    </row>
    <row r="55" spans="1:44" x14ac:dyDescent="0.15">
      <c r="A55" s="3"/>
      <c r="AK55" s="878" t="s">
        <v>559</v>
      </c>
      <c r="AL55" s="879"/>
      <c r="AM55" s="892">
        <v>4531560</v>
      </c>
      <c r="AN55" s="893">
        <v>52033</v>
      </c>
      <c r="AO55" s="894">
        <v>6.5</v>
      </c>
      <c r="AP55" s="895">
        <v>44475</v>
      </c>
      <c r="AQ55" s="896">
        <v>-3.2</v>
      </c>
      <c r="AR55" s="897">
        <v>9.6999999999999993</v>
      </c>
    </row>
    <row r="56" spans="1:44" x14ac:dyDescent="0.15">
      <c r="A56" s="3"/>
      <c r="AK56" s="898"/>
      <c r="AL56" s="899" t="s">
        <v>557</v>
      </c>
      <c r="AM56" s="900">
        <v>1865056</v>
      </c>
      <c r="AN56" s="901">
        <v>21415</v>
      </c>
      <c r="AO56" s="902">
        <v>-10.9</v>
      </c>
      <c r="AP56" s="903">
        <v>24780</v>
      </c>
      <c r="AQ56" s="904">
        <v>-1.6</v>
      </c>
      <c r="AR56" s="905">
        <v>-9.3000000000000007</v>
      </c>
    </row>
    <row r="57" spans="1:44" x14ac:dyDescent="0.15">
      <c r="A57" s="3"/>
      <c r="AK57" s="878" t="s">
        <v>560</v>
      </c>
      <c r="AL57" s="879"/>
      <c r="AM57" s="892">
        <v>5044715</v>
      </c>
      <c r="AN57" s="893">
        <v>58142</v>
      </c>
      <c r="AO57" s="894">
        <v>11.7</v>
      </c>
      <c r="AP57" s="895">
        <v>45982</v>
      </c>
      <c r="AQ57" s="896">
        <v>3.4</v>
      </c>
      <c r="AR57" s="897">
        <v>8.3000000000000007</v>
      </c>
    </row>
    <row r="58" spans="1:44" x14ac:dyDescent="0.15">
      <c r="A58" s="3"/>
      <c r="AK58" s="898"/>
      <c r="AL58" s="899" t="s">
        <v>557</v>
      </c>
      <c r="AM58" s="900">
        <v>2463905</v>
      </c>
      <c r="AN58" s="901">
        <v>28397</v>
      </c>
      <c r="AO58" s="902">
        <v>32.6</v>
      </c>
      <c r="AP58" s="903">
        <v>25583</v>
      </c>
      <c r="AQ58" s="904">
        <v>3.2</v>
      </c>
      <c r="AR58" s="905">
        <v>29.4</v>
      </c>
    </row>
    <row r="59" spans="1:44" x14ac:dyDescent="0.15">
      <c r="A59" s="3"/>
      <c r="AK59" s="878" t="s">
        <v>561</v>
      </c>
      <c r="AL59" s="879"/>
      <c r="AM59" s="892">
        <v>4179390</v>
      </c>
      <c r="AN59" s="893">
        <v>48480</v>
      </c>
      <c r="AO59" s="894">
        <v>-16.600000000000001</v>
      </c>
      <c r="AP59" s="895">
        <v>50538</v>
      </c>
      <c r="AQ59" s="896">
        <v>9.9</v>
      </c>
      <c r="AR59" s="897">
        <v>-26.5</v>
      </c>
    </row>
    <row r="60" spans="1:44" x14ac:dyDescent="0.15">
      <c r="A60" s="3"/>
      <c r="AK60" s="898"/>
      <c r="AL60" s="899" t="s">
        <v>557</v>
      </c>
      <c r="AM60" s="900">
        <v>2566754</v>
      </c>
      <c r="AN60" s="901">
        <v>29774</v>
      </c>
      <c r="AO60" s="902">
        <v>4.8</v>
      </c>
      <c r="AP60" s="903">
        <v>29053</v>
      </c>
      <c r="AQ60" s="904">
        <v>13.6</v>
      </c>
      <c r="AR60" s="905">
        <v>-8.8000000000000007</v>
      </c>
    </row>
    <row r="61" spans="1:44" x14ac:dyDescent="0.15">
      <c r="A61" s="3"/>
      <c r="AK61" s="878" t="s">
        <v>562</v>
      </c>
      <c r="AL61" s="906"/>
      <c r="AM61" s="892">
        <v>4139791</v>
      </c>
      <c r="AN61" s="893">
        <v>47575</v>
      </c>
      <c r="AO61" s="894">
        <v>4.5</v>
      </c>
      <c r="AP61" s="895">
        <v>46485</v>
      </c>
      <c r="AQ61" s="907">
        <v>2.2000000000000002</v>
      </c>
      <c r="AR61" s="897">
        <v>2.2999999999999998</v>
      </c>
    </row>
    <row r="62" spans="1:44" x14ac:dyDescent="0.15">
      <c r="A62" s="3"/>
      <c r="AK62" s="898"/>
      <c r="AL62" s="899" t="s">
        <v>557</v>
      </c>
      <c r="AM62" s="900">
        <v>2064403</v>
      </c>
      <c r="AN62" s="901">
        <v>23736</v>
      </c>
      <c r="AO62" s="902">
        <v>7</v>
      </c>
      <c r="AP62" s="903">
        <v>25767</v>
      </c>
      <c r="AQ62" s="904">
        <v>3.9</v>
      </c>
      <c r="AR62" s="905">
        <v>3.1</v>
      </c>
    </row>
    <row r="63" spans="1:44" x14ac:dyDescent="0.15">
      <c r="A63" s="3"/>
    </row>
    <row r="64" spans="1:44" x14ac:dyDescent="0.15">
      <c r="A64" s="3"/>
    </row>
    <row r="65" spans="1:46" x14ac:dyDescent="0.15">
      <c r="A65" s="3"/>
    </row>
    <row r="66" spans="1:46" x14ac:dyDescent="0.15">
      <c r="A66" s="10"/>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34"/>
    </row>
    <row r="67" spans="1:46" ht="13.5" hidden="1" customHeight="1" x14ac:dyDescent="0.15">
      <c r="AS67" s="1"/>
      <c r="AT67" s="1"/>
    </row>
    <row r="70" spans="1:46" hidden="1" x14ac:dyDescent="0.15"/>
    <row r="71" spans="1:46" hidden="1" x14ac:dyDescent="0.15"/>
    <row r="72" spans="1:46" hidden="1" x14ac:dyDescent="0.15"/>
    <row r="73" spans="1:46" hidden="1" x14ac:dyDescent="0.15"/>
  </sheetData>
  <sheetProtection algorithmName="SHA-512" hashValue="JQyg/5xrC3KVxDv+blSsqDeI40sW3yJdTi2V3BaLXaUdG2dzVWDwOtKw7/Q5zVCUZ+GgASyZIQRYNB/FKhTlQw==" saltValue="SyapDlo7APxuxlRlDo40vQ=="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9"/>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A1E08-2E70-4ECE-A87D-9E9F52023553}">
  <sheetPr>
    <pageSetUpPr fitToPage="1"/>
  </sheetPr>
  <dimension ref="A1:DU121"/>
  <sheetViews>
    <sheetView showGridLines="0" topLeftCell="A70" zoomScaleSheetLayoutView="55" workbookViewId="0">
      <selection activeCell="B3" sqref="B3:K5"/>
    </sheetView>
  </sheetViews>
  <sheetFormatPr defaultColWidth="0" defaultRowHeight="13.5" customHeight="1" zeroHeight="1" x14ac:dyDescent="0.15"/>
  <cols>
    <col min="1" max="125" width="2.5" style="37" customWidth="1"/>
    <col min="126" max="126" width="9" style="4" hidden="1" customWidth="1"/>
    <col min="127" max="16384" width="9" style="4" hidden="1"/>
  </cols>
  <sheetData>
    <row r="1" spans="2:125" ht="13.5" customHeight="1" x14ac:dyDescent="0.15">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row>
    <row r="2" spans="2:125" x14ac:dyDescent="0.15">
      <c r="B2" s="4"/>
      <c r="DG2" s="4"/>
    </row>
    <row r="3" spans="2:125" x14ac:dyDescent="0.15">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H3" s="4"/>
      <c r="DI3" s="4"/>
      <c r="DJ3" s="4"/>
      <c r="DK3" s="4"/>
      <c r="DL3" s="4"/>
      <c r="DM3" s="4"/>
      <c r="DN3" s="4"/>
      <c r="DO3" s="4"/>
      <c r="DP3" s="4"/>
      <c r="DQ3" s="4"/>
      <c r="DR3" s="4"/>
      <c r="DS3" s="4"/>
      <c r="DT3" s="4"/>
      <c r="DU3" s="4"/>
    </row>
    <row r="4" spans="2:125" x14ac:dyDescent="0.15"/>
    <row r="5" spans="2:125" x14ac:dyDescent="0.15"/>
    <row r="6" spans="2:125" x14ac:dyDescent="0.15"/>
    <row r="7" spans="2:125" x14ac:dyDescent="0.15"/>
    <row r="8" spans="2:125" x14ac:dyDescent="0.15"/>
    <row r="9" spans="2:125" x14ac:dyDescent="0.15">
      <c r="DU9" s="4"/>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4"/>
    </row>
    <row r="18" spans="125:125" x14ac:dyDescent="0.15"/>
    <row r="19" spans="125:125" x14ac:dyDescent="0.15"/>
    <row r="20" spans="125:125" x14ac:dyDescent="0.15">
      <c r="DU20" s="4"/>
    </row>
    <row r="21" spans="125:125" x14ac:dyDescent="0.15">
      <c r="DU21" s="4"/>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4"/>
    </row>
    <row r="29" spans="125:125" x14ac:dyDescent="0.15"/>
    <row r="30" spans="125:125" x14ac:dyDescent="0.15"/>
    <row r="31" spans="125:125" x14ac:dyDescent="0.15"/>
    <row r="32" spans="125:125" x14ac:dyDescent="0.15"/>
    <row r="33" spans="2:125" x14ac:dyDescent="0.15">
      <c r="B33" s="4"/>
      <c r="G33" s="4"/>
      <c r="I33" s="4"/>
    </row>
    <row r="34" spans="2:125" x14ac:dyDescent="0.15">
      <c r="C34" s="4"/>
      <c r="P34" s="4"/>
      <c r="DE34" s="4"/>
      <c r="DH34" s="4"/>
    </row>
    <row r="35" spans="2:125" x14ac:dyDescent="0.15">
      <c r="D35" s="4"/>
      <c r="E35" s="4"/>
      <c r="DG35" s="4"/>
      <c r="DJ35" s="4"/>
      <c r="DP35" s="4"/>
      <c r="DQ35" s="4"/>
      <c r="DR35" s="4"/>
      <c r="DS35" s="4"/>
      <c r="DT35" s="4"/>
      <c r="DU35" s="4"/>
    </row>
    <row r="36" spans="2:125" x14ac:dyDescent="0.15">
      <c r="F36" s="4"/>
      <c r="H36" s="4"/>
      <c r="J36" s="4"/>
      <c r="K36" s="4"/>
      <c r="L36" s="4"/>
      <c r="M36" s="4"/>
      <c r="N36" s="4"/>
      <c r="O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F36" s="4"/>
      <c r="DI36" s="4"/>
      <c r="DK36" s="4"/>
      <c r="DL36" s="4"/>
      <c r="DM36" s="4"/>
      <c r="DN36" s="4"/>
      <c r="DO36" s="4"/>
      <c r="DP36" s="4"/>
      <c r="DQ36" s="4"/>
      <c r="DR36" s="4"/>
      <c r="DS36" s="4"/>
      <c r="DT36" s="4"/>
      <c r="DU36" s="4"/>
    </row>
    <row r="37" spans="2:125" x14ac:dyDescent="0.15">
      <c r="DU37" s="4"/>
    </row>
    <row r="38" spans="2:125" x14ac:dyDescent="0.15">
      <c r="DT38" s="4"/>
      <c r="DU38" s="4"/>
    </row>
    <row r="39" spans="2:125" x14ac:dyDescent="0.15"/>
    <row r="40" spans="2:125" x14ac:dyDescent="0.15">
      <c r="DH40" s="4"/>
    </row>
    <row r="41" spans="2:125" x14ac:dyDescent="0.15">
      <c r="DE41" s="4"/>
    </row>
    <row r="42" spans="2:125" x14ac:dyDescent="0.15">
      <c r="DG42" s="4"/>
      <c r="DJ42" s="4"/>
    </row>
    <row r="43" spans="2:125" x14ac:dyDescent="0.15">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F43" s="4"/>
      <c r="DI43" s="4"/>
      <c r="DK43" s="4"/>
      <c r="DL43" s="4"/>
      <c r="DM43" s="4"/>
      <c r="DN43" s="4"/>
      <c r="DO43" s="4"/>
      <c r="DP43" s="4"/>
      <c r="DQ43" s="4"/>
      <c r="DR43" s="4"/>
      <c r="DS43" s="4"/>
      <c r="DT43" s="4"/>
      <c r="DU43" s="4"/>
    </row>
    <row r="44" spans="2:125" x14ac:dyDescent="0.15">
      <c r="DU44" s="4"/>
    </row>
    <row r="45" spans="2:125" x14ac:dyDescent="0.15"/>
    <row r="46" spans="2:125" x14ac:dyDescent="0.15"/>
    <row r="47" spans="2:125" x14ac:dyDescent="0.15"/>
    <row r="48" spans="2:125" x14ac:dyDescent="0.15">
      <c r="DT48" s="4"/>
      <c r="DU48" s="4"/>
    </row>
    <row r="49" spans="120:125" x14ac:dyDescent="0.15">
      <c r="DU49" s="4"/>
    </row>
    <row r="50" spans="120:125" x14ac:dyDescent="0.15">
      <c r="DU50" s="4"/>
    </row>
    <row r="51" spans="120:125" x14ac:dyDescent="0.15">
      <c r="DP51" s="4"/>
      <c r="DQ51" s="4"/>
      <c r="DR51" s="4"/>
      <c r="DS51" s="4"/>
      <c r="DT51" s="4"/>
      <c r="DU51" s="4"/>
    </row>
    <row r="52" spans="120:125" x14ac:dyDescent="0.15"/>
    <row r="53" spans="120:125" x14ac:dyDescent="0.15"/>
    <row r="54" spans="120:125" x14ac:dyDescent="0.15">
      <c r="DU54" s="4"/>
    </row>
    <row r="55" spans="120:125" x14ac:dyDescent="0.15"/>
    <row r="56" spans="120:125" x14ac:dyDescent="0.15"/>
    <row r="57" spans="120:125" x14ac:dyDescent="0.15"/>
    <row r="58" spans="120:125" x14ac:dyDescent="0.15">
      <c r="DU58" s="4"/>
    </row>
    <row r="59" spans="120:125" x14ac:dyDescent="0.15"/>
    <row r="60" spans="120:125" x14ac:dyDescent="0.15"/>
    <row r="61" spans="120:125" x14ac:dyDescent="0.15"/>
    <row r="62" spans="120:125" x14ac:dyDescent="0.15"/>
    <row r="63" spans="120:125" x14ac:dyDescent="0.15">
      <c r="DU63" s="4"/>
    </row>
    <row r="64" spans="120:125" x14ac:dyDescent="0.15">
      <c r="DT64" s="4"/>
      <c r="DU64" s="4"/>
    </row>
    <row r="65" spans="123:125" x14ac:dyDescent="0.15"/>
    <row r="66" spans="123:125" x14ac:dyDescent="0.15"/>
    <row r="67" spans="123:125" x14ac:dyDescent="0.15"/>
    <row r="68" spans="123:125" x14ac:dyDescent="0.15"/>
    <row r="69" spans="123:125" x14ac:dyDescent="0.15">
      <c r="DS69" s="4"/>
      <c r="DT69" s="4"/>
      <c r="DU69" s="4"/>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4"/>
    </row>
    <row r="83" spans="116:125" x14ac:dyDescent="0.15">
      <c r="DM83" s="4"/>
      <c r="DN83" s="4"/>
      <c r="DO83" s="4"/>
      <c r="DP83" s="4"/>
      <c r="DQ83" s="4"/>
      <c r="DR83" s="4"/>
      <c r="DS83" s="4"/>
      <c r="DT83" s="4"/>
      <c r="DU83" s="4"/>
    </row>
    <row r="84" spans="116:125" x14ac:dyDescent="0.15"/>
    <row r="85" spans="116:125" x14ac:dyDescent="0.15"/>
    <row r="86" spans="116:125" x14ac:dyDescent="0.15"/>
    <row r="87" spans="116:125" x14ac:dyDescent="0.15"/>
    <row r="88" spans="116:125" x14ac:dyDescent="0.15">
      <c r="DU88" s="4"/>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4"/>
      <c r="DT94" s="4"/>
      <c r="DU94" s="4"/>
    </row>
    <row r="95" spans="116:125" ht="13.5" customHeight="1" x14ac:dyDescent="0.15">
      <c r="DU95" s="4"/>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4"/>
    </row>
    <row r="102" spans="124:125" ht="13.5" customHeight="1" x14ac:dyDescent="0.15"/>
    <row r="103" spans="124:125" ht="13.5" customHeight="1" x14ac:dyDescent="0.15"/>
    <row r="104" spans="124:125" ht="13.5" customHeight="1" x14ac:dyDescent="0.15">
      <c r="DT104" s="4"/>
      <c r="DU104" s="4"/>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4" t="s">
        <v>15</v>
      </c>
    </row>
    <row r="121" spans="125:125" ht="13.5" hidden="1" customHeight="1" x14ac:dyDescent="0.15">
      <c r="DU121" s="4"/>
    </row>
  </sheetData>
  <sheetProtection algorithmName="SHA-512" hashValue="DCL6WDWf0cGBRUGrewO/VHEkT+36pAW7M9Baubij8X4zuAH/I/HxnCHqGYlujJYWJ63VQpK8eKGvsjks6zd+Dw==" saltValue="CijOhG8QJ53yEF4aibPyDw==" spinCount="100000" sheet="1" objects="1" scenarios="1"/>
  <phoneticPr fontId="9"/>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5B45C-0D37-4ACC-9B71-1682D3215CE6}">
  <sheetPr>
    <pageSetUpPr fitToPage="1"/>
  </sheetPr>
  <dimension ref="A1:EL116"/>
  <sheetViews>
    <sheetView showGridLines="0" topLeftCell="A31" zoomScaleSheetLayoutView="55" workbookViewId="0">
      <selection activeCell="B3" sqref="B3:K5"/>
    </sheetView>
  </sheetViews>
  <sheetFormatPr defaultColWidth="0" defaultRowHeight="13.5" customHeight="1" zeroHeight="1" x14ac:dyDescent="0.15"/>
  <cols>
    <col min="1" max="125" width="2.5" style="37" customWidth="1"/>
    <col min="126" max="142" width="0" style="4" hidden="1" customWidth="1"/>
    <col min="143" max="143" width="9" style="4" hidden="1" customWidth="1"/>
    <col min="144" max="16384" width="9" style="4" hidden="1"/>
  </cols>
  <sheetData>
    <row r="1" spans="1:125" ht="13.5" customHeight="1" x14ac:dyDescent="0.1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row>
    <row r="2" spans="1:125" x14ac:dyDescent="0.15">
      <c r="B2" s="4"/>
      <c r="T2" s="4"/>
    </row>
    <row r="3" spans="1:125" x14ac:dyDescent="0.15">
      <c r="C3" s="4"/>
      <c r="D3" s="4"/>
      <c r="E3" s="4"/>
      <c r="F3" s="4"/>
      <c r="G3" s="4"/>
      <c r="H3" s="4"/>
      <c r="I3" s="4"/>
      <c r="J3" s="4"/>
      <c r="K3" s="4"/>
      <c r="L3" s="4"/>
      <c r="M3" s="4"/>
      <c r="N3" s="4"/>
      <c r="O3" s="4"/>
      <c r="P3" s="4"/>
      <c r="Q3" s="4"/>
      <c r="R3" s="4"/>
      <c r="S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4"/>
      <c r="G33" s="4"/>
      <c r="I33" s="4"/>
    </row>
    <row r="34" spans="2:125" x14ac:dyDescent="0.15">
      <c r="C34" s="4"/>
      <c r="P34" s="4"/>
      <c r="R34" s="4"/>
      <c r="U34" s="4"/>
    </row>
    <row r="35" spans="2:125" x14ac:dyDescent="0.15">
      <c r="D35" s="4"/>
      <c r="E35" s="4"/>
      <c r="T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row>
    <row r="36" spans="2:125" x14ac:dyDescent="0.15">
      <c r="F36" s="4"/>
      <c r="H36" s="4"/>
      <c r="J36" s="4"/>
      <c r="K36" s="4"/>
      <c r="L36" s="4"/>
      <c r="M36" s="4"/>
      <c r="N36" s="4"/>
      <c r="O36" s="4"/>
      <c r="Q36" s="4"/>
      <c r="S36" s="4"/>
      <c r="V36" s="4"/>
    </row>
    <row r="37" spans="2:125" x14ac:dyDescent="0.15"/>
    <row r="38" spans="2:125" x14ac:dyDescent="0.15"/>
    <row r="39" spans="2:125" x14ac:dyDescent="0.15"/>
    <row r="40" spans="2:125" x14ac:dyDescent="0.15">
      <c r="U40" s="4"/>
    </row>
    <row r="41" spans="2:125" x14ac:dyDescent="0.15">
      <c r="R41" s="4"/>
    </row>
    <row r="42" spans="2:125" x14ac:dyDescent="0.15">
      <c r="T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row>
    <row r="43" spans="2:125" x14ac:dyDescent="0.15">
      <c r="Q43" s="4"/>
      <c r="S43" s="4"/>
      <c r="V43" s="4"/>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7" t="s">
        <v>15</v>
      </c>
    </row>
  </sheetData>
  <sheetProtection algorithmName="SHA-512" hashValue="a8HPSz9zmmULrPp38704nV+6W1tbPtGvPvvmdiOb04LQdiQumGOGiTw5BTqpyC/g7MEDDHi+cotGbGCSKGMzbA==" saltValue="Hu7TVAyp3i8gsgMScKH1yA==" spinCount="100000" sheet="1" objects="1" scenarios="1"/>
  <phoneticPr fontId="9"/>
  <printOptions horizontalCentered="1" verticalCentered="1"/>
  <pageMargins left="0" right="0" top="0.19685039370078741" bottom="0" header="0.39370078740157483" footer="0"/>
  <pageSetup paperSize="9" scale="40"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663A2-60F0-4D4F-8D95-C7C9FB56F1DD}">
  <sheetPr>
    <pageSetUpPr fitToPage="1"/>
  </sheetPr>
  <dimension ref="B1:J50"/>
  <sheetViews>
    <sheetView showGridLines="0" zoomScaleSheetLayoutView="100" workbookViewId="0">
      <selection activeCell="B3" sqref="B3:K5"/>
    </sheetView>
  </sheetViews>
  <sheetFormatPr defaultColWidth="0" defaultRowHeight="13.5" customHeight="1" zeroHeight="1" x14ac:dyDescent="0.15"/>
  <cols>
    <col min="1" max="1" width="8.25" style="444" customWidth="1"/>
    <col min="2" max="16" width="14.625" style="444" customWidth="1"/>
    <col min="17" max="17" width="0" style="444" hidden="1" customWidth="1"/>
    <col min="18" max="16384" width="0" style="444"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860"/>
      <c r="C45" s="860"/>
      <c r="D45" s="860"/>
      <c r="E45" s="860"/>
      <c r="F45" s="860"/>
      <c r="G45" s="860"/>
      <c r="H45" s="860"/>
      <c r="I45" s="860"/>
      <c r="J45" s="908" t="s">
        <v>563</v>
      </c>
    </row>
    <row r="46" spans="2:10" ht="29.25" customHeight="1" thickBot="1" x14ac:dyDescent="0.25">
      <c r="B46" s="909" t="s">
        <v>24</v>
      </c>
      <c r="C46" s="910"/>
      <c r="D46" s="910"/>
      <c r="E46" s="911" t="s">
        <v>564</v>
      </c>
      <c r="F46" s="912" t="s">
        <v>5</v>
      </c>
      <c r="G46" s="913" t="s">
        <v>2</v>
      </c>
      <c r="H46" s="913" t="s">
        <v>3</v>
      </c>
      <c r="I46" s="913" t="s">
        <v>6</v>
      </c>
      <c r="J46" s="914" t="s">
        <v>7</v>
      </c>
    </row>
    <row r="47" spans="2:10" ht="57.75" customHeight="1" x14ac:dyDescent="0.15">
      <c r="B47" s="915"/>
      <c r="C47" s="916" t="s">
        <v>565</v>
      </c>
      <c r="D47" s="916"/>
      <c r="E47" s="917"/>
      <c r="F47" s="918">
        <v>6.84</v>
      </c>
      <c r="G47" s="919">
        <v>8.4600000000000009</v>
      </c>
      <c r="H47" s="919">
        <v>13.29</v>
      </c>
      <c r="I47" s="919">
        <v>16.32</v>
      </c>
      <c r="J47" s="920">
        <v>18.98</v>
      </c>
    </row>
    <row r="48" spans="2:10" ht="57.75" customHeight="1" x14ac:dyDescent="0.15">
      <c r="B48" s="921"/>
      <c r="C48" s="922" t="s">
        <v>566</v>
      </c>
      <c r="D48" s="922"/>
      <c r="E48" s="923"/>
      <c r="F48" s="924">
        <v>3.87</v>
      </c>
      <c r="G48" s="925">
        <v>8.94</v>
      </c>
      <c r="H48" s="925">
        <v>6.39</v>
      </c>
      <c r="I48" s="925">
        <v>6.57</v>
      </c>
      <c r="J48" s="926">
        <v>5.22</v>
      </c>
    </row>
    <row r="49" spans="2:10" ht="57.75" customHeight="1" thickBot="1" x14ac:dyDescent="0.2">
      <c r="B49" s="927"/>
      <c r="C49" s="928" t="s">
        <v>567</v>
      </c>
      <c r="D49" s="928"/>
      <c r="E49" s="929"/>
      <c r="F49" s="930">
        <v>0.42</v>
      </c>
      <c r="G49" s="931">
        <v>7.06</v>
      </c>
      <c r="H49" s="931">
        <v>1.98</v>
      </c>
      <c r="I49" s="931">
        <v>3.42</v>
      </c>
      <c r="J49" s="932">
        <v>2.0499999999999998</v>
      </c>
    </row>
    <row r="50" spans="2:10" x14ac:dyDescent="0.15"/>
  </sheetData>
  <sheetProtection algorithmName="SHA-512" hashValue="ExUakggKW+UWyn2DKvg/TzChyHhquw3dTjhRplUKgAnp+hmSX1DcMipwuPUYr6OV1STW2IDlf3VmiF28qmIBxg==" saltValue="5coP7rmItAl6VacvfMnI7Q==" spinCount="100000" sheet="1" objects="1" scenarios="1"/>
  <mergeCells count="3">
    <mergeCell ref="C47:E47"/>
    <mergeCell ref="C48:E48"/>
    <mergeCell ref="C49:E49"/>
  </mergeCells>
  <phoneticPr fontId="9"/>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5B2C0-943A-4017-9AC4-DB8F3F9FA7A0}">
  <sheetPr>
    <pageSetUpPr fitToPage="1"/>
  </sheetPr>
  <dimension ref="A1:P45"/>
  <sheetViews>
    <sheetView showGridLines="0" zoomScale="85" zoomScaleNormal="85" zoomScaleSheetLayoutView="100" workbookViewId="0">
      <selection activeCell="B3" sqref="B3:K5"/>
    </sheetView>
  </sheetViews>
  <sheetFormatPr defaultColWidth="0" defaultRowHeight="13.5" customHeight="1" zeroHeight="1" x14ac:dyDescent="0.15"/>
  <cols>
    <col min="1" max="1" width="6.625" style="444" customWidth="1"/>
    <col min="2" max="2" width="11" style="444" customWidth="1"/>
    <col min="3" max="3" width="17" style="444" customWidth="1"/>
    <col min="4" max="5" width="16.625" style="444" customWidth="1"/>
    <col min="6" max="15" width="15" style="444" customWidth="1"/>
    <col min="16" max="16" width="24" style="444" customWidth="1"/>
    <col min="17" max="17" width="0" style="444" hidden="1" customWidth="1"/>
    <col min="18" max="16384" width="0" style="444" hidden="1"/>
  </cols>
  <sheetData>
    <row r="1" spans="1:16" ht="16.5" customHeight="1" x14ac:dyDescent="0.15">
      <c r="A1" s="933"/>
      <c r="B1" s="933"/>
      <c r="C1" s="933"/>
      <c r="D1" s="933"/>
      <c r="E1" s="933"/>
      <c r="F1" s="933"/>
      <c r="G1" s="933"/>
      <c r="H1" s="933"/>
      <c r="I1" s="933"/>
      <c r="J1" s="933"/>
      <c r="K1" s="933"/>
      <c r="L1" s="933"/>
      <c r="M1" s="933"/>
      <c r="N1" s="933"/>
      <c r="O1" s="933"/>
      <c r="P1" s="933"/>
    </row>
    <row r="2" spans="1:16" ht="16.5" customHeight="1" x14ac:dyDescent="0.15">
      <c r="A2" s="933"/>
      <c r="B2" s="933"/>
      <c r="C2" s="933"/>
      <c r="D2" s="933"/>
      <c r="E2" s="933"/>
      <c r="F2" s="933"/>
      <c r="G2" s="933"/>
      <c r="H2" s="933"/>
      <c r="I2" s="933"/>
      <c r="J2" s="933"/>
      <c r="K2" s="933"/>
      <c r="L2" s="933"/>
      <c r="M2" s="933"/>
      <c r="N2" s="933"/>
      <c r="O2" s="933"/>
      <c r="P2" s="933"/>
    </row>
    <row r="3" spans="1:16" ht="16.5" customHeight="1" x14ac:dyDescent="0.15">
      <c r="A3" s="933"/>
      <c r="B3" s="933"/>
      <c r="C3" s="933"/>
      <c r="D3" s="933"/>
      <c r="E3" s="933"/>
      <c r="F3" s="933"/>
      <c r="G3" s="933"/>
      <c r="H3" s="933"/>
      <c r="I3" s="933"/>
      <c r="J3" s="933"/>
      <c r="K3" s="933"/>
      <c r="L3" s="933"/>
      <c r="M3" s="933"/>
      <c r="N3" s="933"/>
      <c r="O3" s="933"/>
      <c r="P3" s="933"/>
    </row>
    <row r="4" spans="1:16" ht="16.5" customHeight="1" x14ac:dyDescent="0.15">
      <c r="A4" s="933"/>
      <c r="B4" s="933"/>
      <c r="C4" s="933"/>
      <c r="D4" s="933"/>
      <c r="E4" s="933"/>
      <c r="F4" s="933"/>
      <c r="G4" s="933"/>
      <c r="H4" s="933"/>
      <c r="I4" s="933"/>
      <c r="J4" s="933"/>
      <c r="K4" s="933"/>
      <c r="L4" s="933"/>
      <c r="M4" s="933"/>
      <c r="N4" s="933"/>
      <c r="O4" s="933"/>
      <c r="P4" s="933"/>
    </row>
    <row r="5" spans="1:16" ht="16.5" customHeight="1" x14ac:dyDescent="0.15">
      <c r="A5" s="933"/>
      <c r="B5" s="933"/>
      <c r="C5" s="933"/>
      <c r="D5" s="933"/>
      <c r="E5" s="933"/>
      <c r="F5" s="933"/>
      <c r="G5" s="933"/>
      <c r="H5" s="933"/>
      <c r="I5" s="933"/>
      <c r="J5" s="933"/>
      <c r="K5" s="933"/>
      <c r="L5" s="933"/>
      <c r="M5" s="933"/>
      <c r="N5" s="933"/>
      <c r="O5" s="933"/>
      <c r="P5" s="933"/>
    </row>
    <row r="6" spans="1:16" ht="16.5" customHeight="1" x14ac:dyDescent="0.15">
      <c r="A6" s="933"/>
      <c r="B6" s="933"/>
      <c r="C6" s="933"/>
      <c r="D6" s="933"/>
      <c r="E6" s="933"/>
      <c r="F6" s="933"/>
      <c r="G6" s="933"/>
      <c r="H6" s="933"/>
      <c r="I6" s="933"/>
      <c r="J6" s="933"/>
      <c r="K6" s="933"/>
      <c r="L6" s="933"/>
      <c r="M6" s="933"/>
      <c r="N6" s="933"/>
      <c r="O6" s="933"/>
      <c r="P6" s="933"/>
    </row>
    <row r="7" spans="1:16" ht="16.5" customHeight="1" x14ac:dyDescent="0.15">
      <c r="A7" s="933"/>
      <c r="B7" s="933"/>
      <c r="C7" s="933"/>
      <c r="D7" s="933"/>
      <c r="E7" s="933"/>
      <c r="F7" s="933"/>
      <c r="G7" s="933"/>
      <c r="H7" s="933"/>
      <c r="I7" s="933"/>
      <c r="J7" s="933"/>
      <c r="K7" s="933"/>
      <c r="L7" s="933"/>
      <c r="M7" s="933"/>
      <c r="N7" s="933"/>
      <c r="O7" s="933"/>
      <c r="P7" s="933"/>
    </row>
    <row r="8" spans="1:16" ht="16.5" customHeight="1" x14ac:dyDescent="0.15">
      <c r="A8" s="933"/>
      <c r="B8" s="933"/>
      <c r="C8" s="933"/>
      <c r="D8" s="933"/>
      <c r="E8" s="933"/>
      <c r="F8" s="933"/>
      <c r="G8" s="933"/>
      <c r="H8" s="933"/>
      <c r="I8" s="933"/>
      <c r="J8" s="933"/>
      <c r="K8" s="933"/>
      <c r="L8" s="933"/>
      <c r="M8" s="933"/>
      <c r="N8" s="933"/>
      <c r="O8" s="933"/>
      <c r="P8" s="933"/>
    </row>
    <row r="9" spans="1:16" ht="16.5" customHeight="1" x14ac:dyDescent="0.15">
      <c r="A9" s="933"/>
      <c r="B9" s="933"/>
      <c r="C9" s="933"/>
      <c r="D9" s="933"/>
      <c r="E9" s="933"/>
      <c r="F9" s="933"/>
      <c r="G9" s="933"/>
      <c r="H9" s="933"/>
      <c r="I9" s="933"/>
      <c r="J9" s="933"/>
      <c r="K9" s="933"/>
      <c r="L9" s="933"/>
      <c r="M9" s="933"/>
      <c r="N9" s="933"/>
      <c r="O9" s="933"/>
      <c r="P9" s="933"/>
    </row>
    <row r="10" spans="1:16" ht="16.5" customHeight="1" x14ac:dyDescent="0.15">
      <c r="A10" s="933"/>
      <c r="B10" s="933"/>
      <c r="C10" s="933"/>
      <c r="D10" s="933"/>
      <c r="E10" s="933"/>
      <c r="F10" s="933"/>
      <c r="G10" s="933"/>
      <c r="H10" s="933"/>
      <c r="I10" s="933"/>
      <c r="J10" s="933"/>
      <c r="K10" s="933"/>
      <c r="L10" s="933"/>
      <c r="M10" s="933"/>
      <c r="N10" s="933"/>
      <c r="O10" s="933"/>
      <c r="P10" s="933"/>
    </row>
    <row r="11" spans="1:16" ht="16.5" customHeight="1" x14ac:dyDescent="0.15">
      <c r="A11" s="933"/>
      <c r="B11" s="933"/>
      <c r="C11" s="933"/>
      <c r="D11" s="933"/>
      <c r="E11" s="933"/>
      <c r="F11" s="933"/>
      <c r="G11" s="933"/>
      <c r="H11" s="933"/>
      <c r="I11" s="933"/>
      <c r="J11" s="933"/>
      <c r="K11" s="933"/>
      <c r="L11" s="933"/>
      <c r="M11" s="933"/>
      <c r="N11" s="933"/>
      <c r="O11" s="933"/>
      <c r="P11" s="933"/>
    </row>
    <row r="12" spans="1:16" ht="16.5" customHeight="1" x14ac:dyDescent="0.15">
      <c r="A12" s="933"/>
      <c r="B12" s="933"/>
      <c r="C12" s="933"/>
      <c r="D12" s="933"/>
      <c r="E12" s="933"/>
      <c r="F12" s="933"/>
      <c r="G12" s="933"/>
      <c r="H12" s="933"/>
      <c r="I12" s="933"/>
      <c r="J12" s="933"/>
      <c r="K12" s="933"/>
      <c r="L12" s="933"/>
      <c r="M12" s="933"/>
      <c r="N12" s="933"/>
      <c r="O12" s="933"/>
      <c r="P12" s="933"/>
    </row>
    <row r="13" spans="1:16" ht="16.5" customHeight="1" x14ac:dyDescent="0.15">
      <c r="A13" s="933"/>
      <c r="B13" s="933"/>
      <c r="C13" s="933"/>
      <c r="D13" s="933"/>
      <c r="E13" s="933"/>
      <c r="F13" s="933"/>
      <c r="G13" s="933"/>
      <c r="H13" s="933"/>
      <c r="I13" s="933"/>
      <c r="J13" s="933"/>
      <c r="K13" s="933"/>
      <c r="L13" s="933"/>
      <c r="M13" s="933"/>
      <c r="N13" s="933"/>
      <c r="O13" s="933"/>
      <c r="P13" s="933"/>
    </row>
    <row r="14" spans="1:16" ht="16.5" customHeight="1" x14ac:dyDescent="0.15">
      <c r="A14" s="933"/>
      <c r="B14" s="933"/>
      <c r="C14" s="933"/>
      <c r="D14" s="933"/>
      <c r="E14" s="933"/>
      <c r="F14" s="933"/>
      <c r="G14" s="933"/>
      <c r="H14" s="933"/>
      <c r="I14" s="933"/>
      <c r="J14" s="933"/>
      <c r="K14" s="933"/>
      <c r="L14" s="933"/>
      <c r="M14" s="933"/>
      <c r="N14" s="933"/>
      <c r="O14" s="933"/>
      <c r="P14" s="933"/>
    </row>
    <row r="15" spans="1:16" ht="16.5" customHeight="1" x14ac:dyDescent="0.15">
      <c r="A15" s="933"/>
      <c r="B15" s="933"/>
      <c r="C15" s="933"/>
      <c r="D15" s="933"/>
      <c r="E15" s="933"/>
      <c r="F15" s="933"/>
      <c r="G15" s="933"/>
      <c r="H15" s="933"/>
      <c r="I15" s="933"/>
      <c r="J15" s="933"/>
      <c r="K15" s="933"/>
      <c r="L15" s="933"/>
      <c r="M15" s="933"/>
      <c r="N15" s="933"/>
      <c r="O15" s="933"/>
      <c r="P15" s="933"/>
    </row>
    <row r="16" spans="1:16" ht="16.5" customHeight="1" x14ac:dyDescent="0.15">
      <c r="A16" s="933"/>
      <c r="B16" s="933"/>
      <c r="C16" s="933"/>
      <c r="D16" s="933"/>
      <c r="E16" s="933"/>
      <c r="F16" s="933"/>
      <c r="G16" s="933"/>
      <c r="H16" s="933"/>
      <c r="I16" s="933"/>
      <c r="J16" s="933"/>
      <c r="K16" s="933"/>
      <c r="L16" s="933"/>
      <c r="M16" s="933"/>
      <c r="N16" s="933"/>
      <c r="O16" s="933"/>
      <c r="P16" s="933"/>
    </row>
    <row r="17" spans="1:16" ht="16.5" customHeight="1" x14ac:dyDescent="0.15">
      <c r="A17" s="933"/>
      <c r="B17" s="933"/>
      <c r="C17" s="933"/>
      <c r="D17" s="933"/>
      <c r="E17" s="933"/>
      <c r="F17" s="933"/>
      <c r="G17" s="933"/>
      <c r="H17" s="933"/>
      <c r="I17" s="933"/>
      <c r="J17" s="933"/>
      <c r="K17" s="933"/>
      <c r="L17" s="933"/>
      <c r="M17" s="933"/>
      <c r="N17" s="933"/>
      <c r="O17" s="933"/>
      <c r="P17" s="933"/>
    </row>
    <row r="18" spans="1:16" ht="16.5" customHeight="1" x14ac:dyDescent="0.15">
      <c r="A18" s="933"/>
      <c r="B18" s="933"/>
      <c r="C18" s="933"/>
      <c r="D18" s="933"/>
      <c r="E18" s="933"/>
      <c r="F18" s="933"/>
      <c r="G18" s="933"/>
      <c r="H18" s="933"/>
      <c r="I18" s="933"/>
      <c r="J18" s="933"/>
      <c r="K18" s="933"/>
      <c r="L18" s="933"/>
      <c r="M18" s="933"/>
      <c r="N18" s="933"/>
      <c r="O18" s="933"/>
      <c r="P18" s="933"/>
    </row>
    <row r="19" spans="1:16" ht="16.5" customHeight="1" x14ac:dyDescent="0.15">
      <c r="A19" s="933"/>
      <c r="B19" s="933"/>
      <c r="C19" s="933"/>
      <c r="D19" s="933"/>
      <c r="E19" s="933"/>
      <c r="F19" s="933"/>
      <c r="G19" s="933"/>
      <c r="H19" s="933"/>
      <c r="I19" s="933"/>
      <c r="J19" s="933"/>
      <c r="K19" s="933"/>
      <c r="L19" s="933"/>
      <c r="M19" s="933"/>
      <c r="N19" s="933"/>
      <c r="O19" s="933"/>
      <c r="P19" s="933"/>
    </row>
    <row r="20" spans="1:16" ht="16.5" customHeight="1" x14ac:dyDescent="0.15">
      <c r="A20" s="933"/>
      <c r="B20" s="933"/>
      <c r="C20" s="933"/>
      <c r="D20" s="933"/>
      <c r="E20" s="933"/>
      <c r="F20" s="933"/>
      <c r="G20" s="933"/>
      <c r="H20" s="933"/>
      <c r="I20" s="933"/>
      <c r="J20" s="933"/>
      <c r="K20" s="933"/>
      <c r="L20" s="933"/>
      <c r="M20" s="933"/>
      <c r="N20" s="933"/>
      <c r="O20" s="933"/>
      <c r="P20" s="933"/>
    </row>
    <row r="21" spans="1:16" ht="16.5" customHeight="1" x14ac:dyDescent="0.15">
      <c r="A21" s="933"/>
      <c r="B21" s="933"/>
      <c r="C21" s="933"/>
      <c r="D21" s="933"/>
      <c r="E21" s="933"/>
      <c r="F21" s="933"/>
      <c r="G21" s="933"/>
      <c r="H21" s="933"/>
      <c r="I21" s="933"/>
      <c r="J21" s="933"/>
      <c r="K21" s="933"/>
      <c r="L21" s="933"/>
      <c r="M21" s="933"/>
      <c r="N21" s="933"/>
      <c r="O21" s="933"/>
      <c r="P21" s="933"/>
    </row>
    <row r="22" spans="1:16" ht="16.5" customHeight="1" x14ac:dyDescent="0.15">
      <c r="A22" s="933"/>
      <c r="B22" s="933"/>
      <c r="C22" s="933"/>
      <c r="D22" s="933"/>
      <c r="E22" s="933"/>
      <c r="F22" s="933"/>
      <c r="G22" s="933"/>
      <c r="H22" s="933"/>
      <c r="I22" s="933"/>
      <c r="J22" s="933"/>
      <c r="K22" s="933"/>
      <c r="L22" s="933"/>
      <c r="M22" s="933"/>
      <c r="N22" s="933"/>
      <c r="O22" s="933"/>
      <c r="P22" s="933"/>
    </row>
    <row r="23" spans="1:16" ht="16.5" customHeight="1" x14ac:dyDescent="0.15">
      <c r="A23" s="933"/>
      <c r="B23" s="933"/>
      <c r="C23" s="933"/>
      <c r="D23" s="933"/>
      <c r="E23" s="933"/>
      <c r="F23" s="933"/>
      <c r="G23" s="933"/>
      <c r="H23" s="933"/>
      <c r="I23" s="933"/>
      <c r="J23" s="933"/>
      <c r="K23" s="933"/>
      <c r="L23" s="933"/>
      <c r="M23" s="933"/>
      <c r="N23" s="933"/>
      <c r="O23" s="933"/>
      <c r="P23" s="933"/>
    </row>
    <row r="24" spans="1:16" ht="16.5" customHeight="1" x14ac:dyDescent="0.15">
      <c r="A24" s="933"/>
      <c r="B24" s="933"/>
      <c r="C24" s="933"/>
      <c r="D24" s="933"/>
      <c r="E24" s="933"/>
      <c r="F24" s="933"/>
      <c r="G24" s="933"/>
      <c r="H24" s="933"/>
      <c r="I24" s="933"/>
      <c r="J24" s="933"/>
      <c r="K24" s="933"/>
      <c r="L24" s="933"/>
      <c r="M24" s="933"/>
      <c r="N24" s="933"/>
      <c r="O24" s="933"/>
      <c r="P24" s="933"/>
    </row>
    <row r="25" spans="1:16" ht="16.5" customHeight="1" x14ac:dyDescent="0.15">
      <c r="A25" s="933"/>
      <c r="B25" s="933"/>
      <c r="C25" s="933"/>
      <c r="D25" s="933"/>
      <c r="E25" s="933"/>
      <c r="F25" s="933"/>
      <c r="G25" s="933"/>
      <c r="H25" s="933"/>
      <c r="I25" s="933"/>
      <c r="J25" s="933"/>
      <c r="K25" s="933"/>
      <c r="L25" s="933"/>
      <c r="M25" s="933"/>
      <c r="N25" s="933"/>
      <c r="O25" s="933"/>
      <c r="P25" s="933"/>
    </row>
    <row r="26" spans="1:16" ht="16.5" customHeight="1" x14ac:dyDescent="0.15">
      <c r="A26" s="933"/>
      <c r="B26" s="933"/>
      <c r="C26" s="933"/>
      <c r="D26" s="933"/>
      <c r="E26" s="933"/>
      <c r="F26" s="933"/>
      <c r="G26" s="933"/>
      <c r="H26" s="933"/>
      <c r="I26" s="933"/>
      <c r="J26" s="933"/>
      <c r="K26" s="933"/>
      <c r="L26" s="933"/>
      <c r="M26" s="933"/>
      <c r="N26" s="933"/>
      <c r="O26" s="933"/>
      <c r="P26" s="933"/>
    </row>
    <row r="27" spans="1:16" ht="16.5" customHeight="1" x14ac:dyDescent="0.15">
      <c r="A27" s="933"/>
      <c r="B27" s="933"/>
      <c r="C27" s="933"/>
      <c r="D27" s="933"/>
      <c r="E27" s="933"/>
      <c r="F27" s="933"/>
      <c r="G27" s="933"/>
      <c r="H27" s="933"/>
      <c r="I27" s="933"/>
      <c r="J27" s="933"/>
      <c r="K27" s="933"/>
      <c r="L27" s="933"/>
      <c r="M27" s="933"/>
      <c r="N27" s="933"/>
      <c r="O27" s="933"/>
      <c r="P27" s="933"/>
    </row>
    <row r="28" spans="1:16" ht="16.5" customHeight="1" x14ac:dyDescent="0.15">
      <c r="A28" s="933"/>
      <c r="B28" s="933"/>
      <c r="C28" s="933"/>
      <c r="D28" s="933"/>
      <c r="E28" s="933"/>
      <c r="F28" s="933"/>
      <c r="G28" s="933"/>
      <c r="H28" s="933"/>
      <c r="I28" s="933"/>
      <c r="J28" s="933"/>
      <c r="K28" s="933"/>
      <c r="L28" s="933"/>
      <c r="M28" s="933"/>
      <c r="N28" s="933"/>
      <c r="O28" s="933"/>
      <c r="P28" s="933"/>
    </row>
    <row r="29" spans="1:16" ht="16.5" customHeight="1" x14ac:dyDescent="0.15">
      <c r="A29" s="933"/>
      <c r="B29" s="933"/>
      <c r="C29" s="933"/>
      <c r="D29" s="933"/>
      <c r="E29" s="933"/>
      <c r="F29" s="933"/>
      <c r="G29" s="933"/>
      <c r="H29" s="933"/>
      <c r="I29" s="933"/>
      <c r="J29" s="933"/>
      <c r="K29" s="933"/>
      <c r="L29" s="933"/>
      <c r="M29" s="933"/>
      <c r="N29" s="933"/>
      <c r="O29" s="933"/>
      <c r="P29" s="933"/>
    </row>
    <row r="30" spans="1:16" ht="16.5" customHeight="1" x14ac:dyDescent="0.15">
      <c r="A30" s="933"/>
      <c r="B30" s="933"/>
      <c r="C30" s="933"/>
      <c r="D30" s="933"/>
      <c r="E30" s="933"/>
      <c r="F30" s="933"/>
      <c r="G30" s="933"/>
      <c r="H30" s="933"/>
      <c r="I30" s="933"/>
      <c r="J30" s="933"/>
      <c r="K30" s="933"/>
      <c r="L30" s="933"/>
      <c r="M30" s="933"/>
      <c r="N30" s="933"/>
      <c r="O30" s="933"/>
      <c r="P30" s="933"/>
    </row>
    <row r="31" spans="1:16" ht="16.5" customHeight="1" x14ac:dyDescent="0.15">
      <c r="A31" s="933"/>
      <c r="B31" s="933"/>
      <c r="C31" s="933"/>
      <c r="D31" s="933"/>
      <c r="E31" s="933"/>
      <c r="F31" s="933"/>
      <c r="G31" s="933"/>
      <c r="H31" s="933"/>
      <c r="I31" s="933"/>
      <c r="J31" s="933"/>
      <c r="K31" s="933"/>
      <c r="L31" s="933"/>
      <c r="M31" s="933"/>
      <c r="N31" s="933"/>
      <c r="O31" s="933"/>
      <c r="P31" s="933"/>
    </row>
    <row r="32" spans="1:16" ht="31.5" customHeight="1" thickBot="1" x14ac:dyDescent="0.2">
      <c r="A32" s="933"/>
      <c r="B32" s="933"/>
      <c r="C32" s="933"/>
      <c r="D32" s="933"/>
      <c r="E32" s="933"/>
      <c r="F32" s="933"/>
      <c r="G32" s="933"/>
      <c r="H32" s="933"/>
      <c r="I32" s="933"/>
      <c r="J32" s="908" t="s">
        <v>563</v>
      </c>
      <c r="K32" s="933"/>
      <c r="L32" s="933"/>
      <c r="M32" s="933"/>
      <c r="N32" s="933"/>
      <c r="O32" s="933"/>
      <c r="P32" s="933"/>
    </row>
    <row r="33" spans="1:16" ht="39" customHeight="1" thickBot="1" x14ac:dyDescent="0.25">
      <c r="A33" s="933"/>
      <c r="B33" s="934" t="s">
        <v>568</v>
      </c>
      <c r="C33" s="935"/>
      <c r="D33" s="935"/>
      <c r="E33" s="936" t="s">
        <v>564</v>
      </c>
      <c r="F33" s="937" t="s">
        <v>5</v>
      </c>
      <c r="G33" s="938" t="s">
        <v>2</v>
      </c>
      <c r="H33" s="938" t="s">
        <v>3</v>
      </c>
      <c r="I33" s="938" t="s">
        <v>6</v>
      </c>
      <c r="J33" s="939" t="s">
        <v>7</v>
      </c>
      <c r="K33" s="933"/>
      <c r="L33" s="933"/>
      <c r="M33" s="933"/>
      <c r="N33" s="933"/>
      <c r="O33" s="933"/>
      <c r="P33" s="933"/>
    </row>
    <row r="34" spans="1:16" ht="39" customHeight="1" x14ac:dyDescent="0.15">
      <c r="A34" s="933"/>
      <c r="B34" s="940"/>
      <c r="C34" s="941" t="s">
        <v>85</v>
      </c>
      <c r="D34" s="941"/>
      <c r="E34" s="942"/>
      <c r="F34" s="943">
        <v>0.91</v>
      </c>
      <c r="G34" s="944">
        <v>0.75</v>
      </c>
      <c r="H34" s="944">
        <v>0.45</v>
      </c>
      <c r="I34" s="944" t="s">
        <v>569</v>
      </c>
      <c r="J34" s="945" t="s">
        <v>570</v>
      </c>
      <c r="K34" s="933"/>
      <c r="L34" s="933"/>
      <c r="M34" s="933"/>
      <c r="N34" s="933"/>
      <c r="O34" s="933"/>
      <c r="P34" s="933"/>
    </row>
    <row r="35" spans="1:16" ht="39" customHeight="1" x14ac:dyDescent="0.15">
      <c r="A35" s="933"/>
      <c r="B35" s="946"/>
      <c r="C35" s="947" t="s">
        <v>383</v>
      </c>
      <c r="D35" s="947"/>
      <c r="E35" s="948"/>
      <c r="F35" s="949">
        <v>15.1</v>
      </c>
      <c r="G35" s="950">
        <v>13.78</v>
      </c>
      <c r="H35" s="950">
        <v>13.58</v>
      </c>
      <c r="I35" s="950">
        <v>13.2</v>
      </c>
      <c r="J35" s="951">
        <v>11.32</v>
      </c>
      <c r="K35" s="933"/>
      <c r="L35" s="933"/>
      <c r="M35" s="933"/>
      <c r="N35" s="933"/>
      <c r="O35" s="933"/>
      <c r="P35" s="933"/>
    </row>
    <row r="36" spans="1:16" ht="39" customHeight="1" x14ac:dyDescent="0.15">
      <c r="A36" s="933"/>
      <c r="B36" s="946"/>
      <c r="C36" s="947" t="s">
        <v>387</v>
      </c>
      <c r="D36" s="947"/>
      <c r="E36" s="948"/>
      <c r="F36" s="949">
        <v>2.08</v>
      </c>
      <c r="G36" s="950">
        <v>3.11</v>
      </c>
      <c r="H36" s="950">
        <v>3.67</v>
      </c>
      <c r="I36" s="950">
        <v>4.68</v>
      </c>
      <c r="J36" s="951">
        <v>5.43</v>
      </c>
      <c r="K36" s="933"/>
      <c r="L36" s="933"/>
      <c r="M36" s="933"/>
      <c r="N36" s="933"/>
      <c r="O36" s="933"/>
      <c r="P36" s="933"/>
    </row>
    <row r="37" spans="1:16" ht="39" customHeight="1" x14ac:dyDescent="0.15">
      <c r="A37" s="933"/>
      <c r="B37" s="946"/>
      <c r="C37" s="947" t="s">
        <v>315</v>
      </c>
      <c r="D37" s="947"/>
      <c r="E37" s="948"/>
      <c r="F37" s="949">
        <v>3.82</v>
      </c>
      <c r="G37" s="950">
        <v>8.93</v>
      </c>
      <c r="H37" s="950">
        <v>6.35</v>
      </c>
      <c r="I37" s="950">
        <v>6.49</v>
      </c>
      <c r="J37" s="951">
        <v>5.17</v>
      </c>
      <c r="K37" s="933"/>
      <c r="L37" s="933"/>
      <c r="M37" s="933"/>
      <c r="N37" s="933"/>
      <c r="O37" s="933"/>
      <c r="P37" s="933"/>
    </row>
    <row r="38" spans="1:16" ht="39" customHeight="1" x14ac:dyDescent="0.15">
      <c r="A38" s="933"/>
      <c r="B38" s="946"/>
      <c r="C38" s="947" t="s">
        <v>376</v>
      </c>
      <c r="D38" s="947"/>
      <c r="E38" s="948"/>
      <c r="F38" s="949">
        <v>0.5</v>
      </c>
      <c r="G38" s="950">
        <v>0.39</v>
      </c>
      <c r="H38" s="950">
        <v>0.72</v>
      </c>
      <c r="I38" s="950">
        <v>0.64</v>
      </c>
      <c r="J38" s="951">
        <v>0.31</v>
      </c>
      <c r="K38" s="933"/>
      <c r="L38" s="933"/>
      <c r="M38" s="933"/>
      <c r="N38" s="933"/>
      <c r="O38" s="933"/>
      <c r="P38" s="933"/>
    </row>
    <row r="39" spans="1:16" ht="39" customHeight="1" x14ac:dyDescent="0.15">
      <c r="A39" s="933"/>
      <c r="B39" s="946"/>
      <c r="C39" s="947" t="s">
        <v>380</v>
      </c>
      <c r="D39" s="947"/>
      <c r="E39" s="948"/>
      <c r="F39" s="949">
        <v>0.14000000000000001</v>
      </c>
      <c r="G39" s="950">
        <v>0.12</v>
      </c>
      <c r="H39" s="950">
        <v>0.16</v>
      </c>
      <c r="I39" s="950">
        <v>0.17</v>
      </c>
      <c r="J39" s="951">
        <v>0.2</v>
      </c>
      <c r="K39" s="933"/>
      <c r="L39" s="933"/>
      <c r="M39" s="933"/>
      <c r="N39" s="933"/>
      <c r="O39" s="933"/>
      <c r="P39" s="933"/>
    </row>
    <row r="40" spans="1:16" ht="39" customHeight="1" x14ac:dyDescent="0.15">
      <c r="A40" s="933"/>
      <c r="B40" s="946"/>
      <c r="C40" s="947" t="s">
        <v>373</v>
      </c>
      <c r="D40" s="947"/>
      <c r="E40" s="948"/>
      <c r="F40" s="949">
        <v>0.95</v>
      </c>
      <c r="G40" s="950">
        <v>1.0900000000000001</v>
      </c>
      <c r="H40" s="950">
        <v>0.18</v>
      </c>
      <c r="I40" s="950">
        <v>0.09</v>
      </c>
      <c r="J40" s="951">
        <v>7.0000000000000007E-2</v>
      </c>
      <c r="K40" s="933"/>
      <c r="L40" s="933"/>
      <c r="M40" s="933"/>
      <c r="N40" s="933"/>
      <c r="O40" s="933"/>
      <c r="P40" s="933"/>
    </row>
    <row r="41" spans="1:16" ht="39" customHeight="1" x14ac:dyDescent="0.15">
      <c r="A41" s="933"/>
      <c r="B41" s="946"/>
      <c r="C41" s="947" t="s">
        <v>324</v>
      </c>
      <c r="D41" s="947"/>
      <c r="E41" s="948"/>
      <c r="F41" s="949">
        <v>0.04</v>
      </c>
      <c r="G41" s="950">
        <v>0.01</v>
      </c>
      <c r="H41" s="950">
        <v>0.03</v>
      </c>
      <c r="I41" s="950">
        <v>0.06</v>
      </c>
      <c r="J41" s="951">
        <v>0.04</v>
      </c>
      <c r="K41" s="933"/>
      <c r="L41" s="933"/>
      <c r="M41" s="933"/>
      <c r="N41" s="933"/>
      <c r="O41" s="933"/>
      <c r="P41" s="933"/>
    </row>
    <row r="42" spans="1:16" ht="39" customHeight="1" x14ac:dyDescent="0.15">
      <c r="A42" s="933"/>
      <c r="B42" s="952"/>
      <c r="C42" s="947" t="s">
        <v>571</v>
      </c>
      <c r="D42" s="947"/>
      <c r="E42" s="948"/>
      <c r="F42" s="949" t="s">
        <v>64</v>
      </c>
      <c r="G42" s="950" t="s">
        <v>64</v>
      </c>
      <c r="H42" s="950" t="s">
        <v>64</v>
      </c>
      <c r="I42" s="950" t="s">
        <v>64</v>
      </c>
      <c r="J42" s="951" t="s">
        <v>64</v>
      </c>
      <c r="K42" s="933"/>
      <c r="L42" s="933"/>
      <c r="M42" s="933"/>
      <c r="N42" s="933"/>
      <c r="O42" s="933"/>
      <c r="P42" s="933"/>
    </row>
    <row r="43" spans="1:16" ht="39" customHeight="1" thickBot="1" x14ac:dyDescent="0.2">
      <c r="A43" s="933"/>
      <c r="B43" s="953"/>
      <c r="C43" s="954" t="s">
        <v>572</v>
      </c>
      <c r="D43" s="954"/>
      <c r="E43" s="955"/>
      <c r="F43" s="930">
        <v>0</v>
      </c>
      <c r="G43" s="931">
        <v>0</v>
      </c>
      <c r="H43" s="931">
        <v>0</v>
      </c>
      <c r="I43" s="931">
        <v>0</v>
      </c>
      <c r="J43" s="932">
        <v>0</v>
      </c>
      <c r="K43" s="933"/>
      <c r="L43" s="933"/>
      <c r="M43" s="933"/>
      <c r="N43" s="933"/>
      <c r="O43" s="933"/>
      <c r="P43" s="933"/>
    </row>
    <row r="44" spans="1:16" ht="39" customHeight="1" x14ac:dyDescent="0.15">
      <c r="A44" s="933"/>
      <c r="B44" s="956"/>
      <c r="C44" s="957"/>
      <c r="D44" s="957"/>
      <c r="E44" s="957"/>
      <c r="F44" s="933"/>
      <c r="G44" s="933"/>
      <c r="H44" s="933"/>
      <c r="I44" s="933"/>
      <c r="J44" s="933"/>
      <c r="K44" s="933"/>
      <c r="L44" s="933"/>
      <c r="M44" s="933"/>
      <c r="N44" s="933"/>
      <c r="O44" s="933"/>
      <c r="P44" s="933"/>
    </row>
    <row r="45" spans="1:16" ht="17.25" x14ac:dyDescent="0.15">
      <c r="A45" s="933"/>
      <c r="B45" s="933"/>
      <c r="C45" s="933"/>
      <c r="D45" s="933"/>
      <c r="E45" s="933"/>
      <c r="F45" s="933"/>
      <c r="G45" s="933"/>
      <c r="H45" s="933"/>
      <c r="I45" s="933"/>
      <c r="J45" s="933"/>
      <c r="K45" s="933"/>
      <c r="L45" s="933"/>
      <c r="M45" s="933"/>
      <c r="N45" s="933"/>
      <c r="O45" s="933"/>
      <c r="P45" s="933"/>
    </row>
  </sheetData>
  <sheetProtection algorithmName="SHA-512" hashValue="kbeLQSSKHVUePWK18YorNFwE1aN1/XQhLp1J7+i34X+LDWhYOVDTtUI49JLpr0EFsZfybax0TJmBvLjidt5OwQ==" saltValue="yiXGjaqjgVBLTxkRMLEVl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9"/>
  <printOptions horizontalCentered="1"/>
  <pageMargins left="0" right="0" top="0.19685039370078741" bottom="0" header="0" footer="0"/>
  <pageSetup paperSize="9" scale="59"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97C7D-EC4B-4393-8188-F6A9C986BC81}">
  <sheetPr>
    <pageSetUpPr fitToPage="1"/>
  </sheetPr>
  <dimension ref="A1:U64"/>
  <sheetViews>
    <sheetView showGridLines="0" topLeftCell="A31" zoomScaleSheetLayoutView="55" workbookViewId="0">
      <selection activeCell="B3" sqref="B3:K5"/>
    </sheetView>
  </sheetViews>
  <sheetFormatPr defaultColWidth="0" defaultRowHeight="12.6" customHeight="1" zeroHeight="1" x14ac:dyDescent="0.15"/>
  <cols>
    <col min="1" max="1" width="6.625" style="444" customWidth="1"/>
    <col min="2" max="3" width="10.875" style="444" customWidth="1"/>
    <col min="4" max="4" width="10" style="444" customWidth="1"/>
    <col min="5" max="10" width="11" style="444" customWidth="1"/>
    <col min="11" max="15" width="13.125" style="444" customWidth="1"/>
    <col min="16" max="21" width="11.5" style="444" customWidth="1"/>
    <col min="22" max="22" width="0" style="444" hidden="1" customWidth="1"/>
    <col min="23" max="16384" width="0" style="444" hidden="1"/>
  </cols>
  <sheetData>
    <row r="1" spans="1:21" ht="13.5" customHeight="1" x14ac:dyDescent="0.15">
      <c r="A1" s="860"/>
      <c r="B1" s="860"/>
      <c r="C1" s="860"/>
      <c r="D1" s="860"/>
      <c r="E1" s="860"/>
      <c r="F1" s="860"/>
      <c r="G1" s="860"/>
      <c r="H1" s="860"/>
      <c r="I1" s="860"/>
      <c r="J1" s="860"/>
      <c r="K1" s="860"/>
      <c r="L1" s="860"/>
      <c r="M1" s="860"/>
      <c r="N1" s="860"/>
      <c r="O1" s="860"/>
      <c r="P1" s="860"/>
      <c r="Q1" s="860"/>
      <c r="R1" s="860"/>
      <c r="S1" s="860"/>
      <c r="T1" s="860"/>
      <c r="U1" s="860"/>
    </row>
    <row r="2" spans="1:21" ht="13.5" customHeight="1" x14ac:dyDescent="0.15">
      <c r="A2" s="860"/>
      <c r="B2" s="860"/>
      <c r="C2" s="860"/>
      <c r="D2" s="860"/>
      <c r="E2" s="860"/>
      <c r="F2" s="860"/>
      <c r="G2" s="860"/>
      <c r="H2" s="860"/>
      <c r="I2" s="860"/>
      <c r="J2" s="860"/>
      <c r="K2" s="860"/>
      <c r="L2" s="860"/>
      <c r="M2" s="860"/>
      <c r="N2" s="860"/>
      <c r="O2" s="860"/>
      <c r="P2" s="860"/>
      <c r="Q2" s="860"/>
      <c r="R2" s="860"/>
      <c r="S2" s="860"/>
      <c r="T2" s="860"/>
      <c r="U2" s="860"/>
    </row>
    <row r="3" spans="1:21" ht="13.5" customHeight="1" x14ac:dyDescent="0.15">
      <c r="A3" s="860"/>
      <c r="B3" s="860"/>
      <c r="C3" s="860"/>
      <c r="D3" s="860"/>
      <c r="E3" s="860"/>
      <c r="F3" s="860"/>
      <c r="G3" s="860"/>
      <c r="H3" s="860"/>
      <c r="I3" s="860"/>
      <c r="J3" s="860"/>
      <c r="K3" s="860"/>
      <c r="L3" s="860"/>
      <c r="M3" s="860"/>
      <c r="N3" s="860"/>
      <c r="O3" s="860"/>
      <c r="P3" s="860"/>
      <c r="Q3" s="860"/>
      <c r="R3" s="860"/>
      <c r="S3" s="860"/>
      <c r="T3" s="860"/>
      <c r="U3" s="860"/>
    </row>
    <row r="4" spans="1:21" ht="13.5" customHeight="1" x14ac:dyDescent="0.15">
      <c r="A4" s="860"/>
      <c r="B4" s="860"/>
      <c r="C4" s="860"/>
      <c r="D4" s="860"/>
      <c r="E4" s="860"/>
      <c r="F4" s="860"/>
      <c r="G4" s="860"/>
      <c r="H4" s="860"/>
      <c r="I4" s="860"/>
      <c r="J4" s="860"/>
      <c r="K4" s="860"/>
      <c r="L4" s="860"/>
      <c r="M4" s="860"/>
      <c r="N4" s="860"/>
      <c r="O4" s="860"/>
      <c r="P4" s="860"/>
      <c r="Q4" s="860"/>
      <c r="R4" s="860"/>
      <c r="S4" s="860"/>
      <c r="T4" s="860"/>
      <c r="U4" s="860"/>
    </row>
    <row r="5" spans="1:21" ht="13.5" customHeight="1" x14ac:dyDescent="0.15">
      <c r="A5" s="860"/>
      <c r="B5" s="860"/>
      <c r="C5" s="860"/>
      <c r="D5" s="860"/>
      <c r="E5" s="860"/>
      <c r="F5" s="860"/>
      <c r="G5" s="860"/>
      <c r="H5" s="860"/>
      <c r="I5" s="860"/>
      <c r="J5" s="860"/>
      <c r="K5" s="860"/>
      <c r="L5" s="860"/>
      <c r="M5" s="860"/>
      <c r="N5" s="860"/>
      <c r="O5" s="860"/>
      <c r="P5" s="860"/>
      <c r="Q5" s="860"/>
      <c r="R5" s="860"/>
      <c r="S5" s="860"/>
      <c r="T5" s="860"/>
      <c r="U5" s="860"/>
    </row>
    <row r="6" spans="1:21" ht="13.5" customHeight="1" x14ac:dyDescent="0.15">
      <c r="A6" s="860"/>
      <c r="B6" s="860"/>
      <c r="C6" s="860"/>
      <c r="D6" s="860"/>
      <c r="E6" s="860"/>
      <c r="F6" s="860"/>
      <c r="G6" s="860"/>
      <c r="H6" s="860"/>
      <c r="I6" s="860"/>
      <c r="J6" s="860"/>
      <c r="K6" s="860"/>
      <c r="L6" s="860"/>
      <c r="M6" s="860"/>
      <c r="N6" s="860"/>
      <c r="O6" s="860"/>
      <c r="P6" s="860"/>
      <c r="Q6" s="860"/>
      <c r="R6" s="860"/>
      <c r="S6" s="860"/>
      <c r="T6" s="860"/>
      <c r="U6" s="860"/>
    </row>
    <row r="7" spans="1:21" ht="13.5" customHeight="1" x14ac:dyDescent="0.15">
      <c r="A7" s="860"/>
      <c r="B7" s="860"/>
      <c r="C7" s="860"/>
      <c r="D7" s="860"/>
      <c r="E7" s="860"/>
      <c r="F7" s="860"/>
      <c r="G7" s="860"/>
      <c r="H7" s="860"/>
      <c r="I7" s="860"/>
      <c r="J7" s="860"/>
      <c r="K7" s="860"/>
      <c r="L7" s="860"/>
      <c r="M7" s="860"/>
      <c r="N7" s="860"/>
      <c r="O7" s="860"/>
      <c r="P7" s="860"/>
      <c r="Q7" s="860"/>
      <c r="R7" s="860"/>
      <c r="S7" s="860"/>
      <c r="T7" s="860"/>
      <c r="U7" s="860"/>
    </row>
    <row r="8" spans="1:21" ht="13.5" customHeight="1" x14ac:dyDescent="0.15">
      <c r="A8" s="860"/>
      <c r="B8" s="860"/>
      <c r="C8" s="860"/>
      <c r="D8" s="860"/>
      <c r="E8" s="860"/>
      <c r="F8" s="860"/>
      <c r="G8" s="860"/>
      <c r="H8" s="860"/>
      <c r="I8" s="860"/>
      <c r="J8" s="860"/>
      <c r="K8" s="860"/>
      <c r="L8" s="860"/>
      <c r="M8" s="860"/>
      <c r="N8" s="860"/>
      <c r="O8" s="860"/>
      <c r="P8" s="860"/>
      <c r="Q8" s="860"/>
      <c r="R8" s="860"/>
      <c r="S8" s="860"/>
      <c r="T8" s="860"/>
      <c r="U8" s="860"/>
    </row>
    <row r="9" spans="1:21" ht="13.5" customHeight="1" x14ac:dyDescent="0.15">
      <c r="A9" s="860"/>
      <c r="B9" s="860"/>
      <c r="C9" s="860"/>
      <c r="D9" s="860"/>
      <c r="E9" s="860"/>
      <c r="F9" s="860"/>
      <c r="G9" s="860"/>
      <c r="H9" s="860"/>
      <c r="I9" s="860"/>
      <c r="J9" s="860"/>
      <c r="K9" s="860"/>
      <c r="L9" s="860"/>
      <c r="M9" s="860"/>
      <c r="N9" s="860"/>
      <c r="O9" s="860"/>
      <c r="P9" s="860"/>
      <c r="Q9" s="860"/>
      <c r="R9" s="860"/>
      <c r="S9" s="860"/>
      <c r="T9" s="860"/>
      <c r="U9" s="860"/>
    </row>
    <row r="10" spans="1:21" ht="13.5" customHeight="1" x14ac:dyDescent="0.15">
      <c r="A10" s="860"/>
      <c r="B10" s="860"/>
      <c r="C10" s="860"/>
      <c r="D10" s="860"/>
      <c r="E10" s="860"/>
      <c r="F10" s="860"/>
      <c r="G10" s="860"/>
      <c r="H10" s="860"/>
      <c r="I10" s="860"/>
      <c r="J10" s="860"/>
      <c r="K10" s="860"/>
      <c r="L10" s="860"/>
      <c r="M10" s="860"/>
      <c r="N10" s="860"/>
      <c r="O10" s="860"/>
      <c r="P10" s="860"/>
      <c r="Q10" s="860"/>
      <c r="R10" s="860"/>
      <c r="S10" s="860"/>
      <c r="T10" s="860"/>
      <c r="U10" s="860"/>
    </row>
    <row r="11" spans="1:21" ht="13.5" customHeight="1" x14ac:dyDescent="0.15">
      <c r="A11" s="860"/>
      <c r="B11" s="860"/>
      <c r="C11" s="860"/>
      <c r="D11" s="860"/>
      <c r="E11" s="860"/>
      <c r="F11" s="860"/>
      <c r="G11" s="860"/>
      <c r="H11" s="860"/>
      <c r="I11" s="860"/>
      <c r="J11" s="860"/>
      <c r="K11" s="860"/>
      <c r="L11" s="860"/>
      <c r="M11" s="860"/>
      <c r="N11" s="860"/>
      <c r="O11" s="860"/>
      <c r="P11" s="860"/>
      <c r="Q11" s="860"/>
      <c r="R11" s="860"/>
      <c r="S11" s="860"/>
      <c r="T11" s="860"/>
      <c r="U11" s="860"/>
    </row>
    <row r="12" spans="1:21" ht="13.5" customHeight="1" x14ac:dyDescent="0.15">
      <c r="A12" s="860"/>
      <c r="B12" s="860"/>
      <c r="C12" s="860"/>
      <c r="D12" s="860"/>
      <c r="E12" s="860"/>
      <c r="F12" s="860"/>
      <c r="G12" s="860"/>
      <c r="H12" s="860"/>
      <c r="I12" s="860"/>
      <c r="J12" s="860"/>
      <c r="K12" s="860"/>
      <c r="L12" s="860"/>
      <c r="M12" s="860"/>
      <c r="N12" s="860"/>
      <c r="O12" s="860"/>
      <c r="P12" s="860"/>
      <c r="Q12" s="860"/>
      <c r="R12" s="860"/>
      <c r="S12" s="860"/>
      <c r="T12" s="860"/>
      <c r="U12" s="860"/>
    </row>
    <row r="13" spans="1:21" ht="13.5" customHeight="1" x14ac:dyDescent="0.15">
      <c r="A13" s="860"/>
      <c r="B13" s="860"/>
      <c r="C13" s="860"/>
      <c r="D13" s="860"/>
      <c r="E13" s="860"/>
      <c r="F13" s="860"/>
      <c r="G13" s="860"/>
      <c r="H13" s="860"/>
      <c r="I13" s="860"/>
      <c r="J13" s="860"/>
      <c r="K13" s="860"/>
      <c r="L13" s="860"/>
      <c r="M13" s="860"/>
      <c r="N13" s="860"/>
      <c r="O13" s="860"/>
      <c r="P13" s="860"/>
      <c r="Q13" s="860"/>
      <c r="R13" s="860"/>
      <c r="S13" s="860"/>
      <c r="T13" s="860"/>
      <c r="U13" s="860"/>
    </row>
    <row r="14" spans="1:21" ht="13.5" customHeight="1" x14ac:dyDescent="0.15">
      <c r="A14" s="860"/>
      <c r="B14" s="860"/>
      <c r="C14" s="860"/>
      <c r="D14" s="860"/>
      <c r="E14" s="860"/>
      <c r="F14" s="860"/>
      <c r="G14" s="860"/>
      <c r="H14" s="860"/>
      <c r="I14" s="860"/>
      <c r="J14" s="860"/>
      <c r="K14" s="860"/>
      <c r="L14" s="860"/>
      <c r="M14" s="860"/>
      <c r="N14" s="860"/>
      <c r="O14" s="860"/>
      <c r="P14" s="860"/>
      <c r="Q14" s="860"/>
      <c r="R14" s="860"/>
      <c r="S14" s="860"/>
      <c r="T14" s="860"/>
      <c r="U14" s="860"/>
    </row>
    <row r="15" spans="1:21" ht="13.5" customHeight="1" x14ac:dyDescent="0.15">
      <c r="A15" s="860"/>
      <c r="B15" s="860"/>
      <c r="C15" s="860"/>
      <c r="D15" s="860"/>
      <c r="E15" s="860"/>
      <c r="F15" s="860"/>
      <c r="G15" s="860"/>
      <c r="H15" s="860"/>
      <c r="I15" s="860"/>
      <c r="J15" s="860"/>
      <c r="K15" s="860"/>
      <c r="L15" s="860"/>
      <c r="M15" s="860"/>
      <c r="N15" s="860"/>
      <c r="O15" s="860"/>
      <c r="P15" s="860"/>
      <c r="Q15" s="860"/>
      <c r="R15" s="860"/>
      <c r="S15" s="860"/>
      <c r="T15" s="860"/>
      <c r="U15" s="860"/>
    </row>
    <row r="16" spans="1:21" ht="13.5" customHeight="1" x14ac:dyDescent="0.15">
      <c r="A16" s="860"/>
      <c r="B16" s="860"/>
      <c r="C16" s="860"/>
      <c r="D16" s="860"/>
      <c r="E16" s="860"/>
      <c r="F16" s="860"/>
      <c r="G16" s="860"/>
      <c r="H16" s="860"/>
      <c r="I16" s="860"/>
      <c r="J16" s="860"/>
      <c r="K16" s="860"/>
      <c r="L16" s="860"/>
      <c r="M16" s="860"/>
      <c r="N16" s="860"/>
      <c r="O16" s="860"/>
      <c r="P16" s="860"/>
      <c r="Q16" s="860"/>
      <c r="R16" s="860"/>
      <c r="S16" s="860"/>
      <c r="T16" s="860"/>
      <c r="U16" s="860"/>
    </row>
    <row r="17" spans="1:21" ht="13.5" customHeight="1" x14ac:dyDescent="0.15">
      <c r="A17" s="860"/>
      <c r="B17" s="860"/>
      <c r="C17" s="860"/>
      <c r="D17" s="860"/>
      <c r="E17" s="860"/>
      <c r="F17" s="860"/>
      <c r="G17" s="860"/>
      <c r="H17" s="860"/>
      <c r="I17" s="860"/>
      <c r="J17" s="860"/>
      <c r="K17" s="860"/>
      <c r="L17" s="860"/>
      <c r="M17" s="860"/>
      <c r="N17" s="860"/>
      <c r="O17" s="860"/>
      <c r="P17" s="860"/>
      <c r="Q17" s="860"/>
      <c r="R17" s="860"/>
      <c r="S17" s="860"/>
      <c r="T17" s="860"/>
      <c r="U17" s="860"/>
    </row>
    <row r="18" spans="1:21" ht="13.5" customHeight="1" x14ac:dyDescent="0.15">
      <c r="A18" s="860"/>
      <c r="B18" s="860"/>
      <c r="C18" s="860"/>
      <c r="D18" s="860"/>
      <c r="E18" s="860"/>
      <c r="F18" s="860"/>
      <c r="G18" s="860"/>
      <c r="H18" s="860"/>
      <c r="I18" s="860"/>
      <c r="J18" s="860"/>
      <c r="K18" s="860"/>
      <c r="L18" s="860"/>
      <c r="M18" s="860"/>
      <c r="N18" s="860"/>
      <c r="O18" s="860"/>
      <c r="P18" s="860"/>
      <c r="Q18" s="860"/>
      <c r="R18" s="860"/>
      <c r="S18" s="860"/>
      <c r="T18" s="860"/>
      <c r="U18" s="860"/>
    </row>
    <row r="19" spans="1:21" ht="13.5" customHeight="1" x14ac:dyDescent="0.15">
      <c r="A19" s="860"/>
      <c r="B19" s="860"/>
      <c r="C19" s="860"/>
      <c r="D19" s="860"/>
      <c r="E19" s="860"/>
      <c r="F19" s="860"/>
      <c r="G19" s="860"/>
      <c r="H19" s="860"/>
      <c r="I19" s="860"/>
      <c r="J19" s="860"/>
      <c r="K19" s="860"/>
      <c r="L19" s="860"/>
      <c r="M19" s="860"/>
      <c r="N19" s="860"/>
      <c r="O19" s="860"/>
      <c r="P19" s="860"/>
      <c r="Q19" s="860"/>
      <c r="R19" s="860"/>
      <c r="S19" s="860"/>
      <c r="T19" s="860"/>
      <c r="U19" s="860"/>
    </row>
    <row r="20" spans="1:21" ht="13.5" customHeight="1" x14ac:dyDescent="0.15">
      <c r="A20" s="860"/>
      <c r="B20" s="860"/>
      <c r="C20" s="860"/>
      <c r="D20" s="860"/>
      <c r="E20" s="860"/>
      <c r="F20" s="860"/>
      <c r="G20" s="860"/>
      <c r="H20" s="860"/>
      <c r="I20" s="860"/>
      <c r="J20" s="860"/>
      <c r="K20" s="860"/>
      <c r="L20" s="860"/>
      <c r="M20" s="860"/>
      <c r="N20" s="860"/>
      <c r="O20" s="860"/>
      <c r="P20" s="860"/>
      <c r="Q20" s="860"/>
      <c r="R20" s="860"/>
      <c r="S20" s="860"/>
      <c r="T20" s="860"/>
      <c r="U20" s="860"/>
    </row>
    <row r="21" spans="1:21" ht="13.5" customHeight="1" x14ac:dyDescent="0.15">
      <c r="A21" s="860"/>
      <c r="B21" s="860"/>
      <c r="C21" s="860"/>
      <c r="D21" s="860"/>
      <c r="E21" s="860"/>
      <c r="F21" s="860"/>
      <c r="G21" s="860"/>
      <c r="H21" s="860"/>
      <c r="I21" s="860"/>
      <c r="J21" s="860"/>
      <c r="K21" s="860"/>
      <c r="L21" s="860"/>
      <c r="M21" s="860"/>
      <c r="N21" s="860"/>
      <c r="O21" s="860"/>
      <c r="P21" s="860"/>
      <c r="Q21" s="860"/>
      <c r="R21" s="860"/>
      <c r="S21" s="860"/>
      <c r="T21" s="860"/>
      <c r="U21" s="860"/>
    </row>
    <row r="22" spans="1:21" ht="13.5" customHeight="1" x14ac:dyDescent="0.15">
      <c r="A22" s="860"/>
      <c r="B22" s="860"/>
      <c r="C22" s="860"/>
      <c r="D22" s="860"/>
      <c r="E22" s="860"/>
      <c r="F22" s="860"/>
      <c r="G22" s="860"/>
      <c r="H22" s="860"/>
      <c r="I22" s="860"/>
      <c r="J22" s="860"/>
      <c r="K22" s="860"/>
      <c r="L22" s="860"/>
      <c r="M22" s="860"/>
      <c r="N22" s="860"/>
      <c r="O22" s="860"/>
      <c r="P22" s="860"/>
      <c r="Q22" s="860"/>
      <c r="R22" s="860"/>
      <c r="S22" s="860"/>
      <c r="T22" s="860"/>
      <c r="U22" s="860"/>
    </row>
    <row r="23" spans="1:21" ht="13.5" customHeight="1" x14ac:dyDescent="0.15">
      <c r="A23" s="860"/>
      <c r="B23" s="860"/>
      <c r="C23" s="860"/>
      <c r="D23" s="860"/>
      <c r="E23" s="860"/>
      <c r="F23" s="860"/>
      <c r="G23" s="860"/>
      <c r="H23" s="860"/>
      <c r="I23" s="860"/>
      <c r="J23" s="860"/>
      <c r="K23" s="860"/>
      <c r="L23" s="860"/>
      <c r="M23" s="860"/>
      <c r="N23" s="860"/>
      <c r="O23" s="860"/>
      <c r="P23" s="860"/>
      <c r="Q23" s="860"/>
      <c r="R23" s="860"/>
      <c r="S23" s="860"/>
      <c r="T23" s="860"/>
      <c r="U23" s="860"/>
    </row>
    <row r="24" spans="1:21" ht="13.5" customHeight="1" x14ac:dyDescent="0.15">
      <c r="A24" s="860"/>
      <c r="B24" s="860"/>
      <c r="C24" s="860"/>
      <c r="D24" s="860"/>
      <c r="E24" s="860"/>
      <c r="F24" s="860"/>
      <c r="G24" s="860"/>
      <c r="H24" s="860"/>
      <c r="I24" s="860"/>
      <c r="J24" s="860"/>
      <c r="K24" s="860"/>
      <c r="L24" s="860"/>
      <c r="M24" s="860"/>
      <c r="N24" s="860"/>
      <c r="O24" s="860"/>
      <c r="P24" s="860"/>
      <c r="Q24" s="860"/>
      <c r="R24" s="860"/>
      <c r="S24" s="860"/>
      <c r="T24" s="860"/>
      <c r="U24" s="860"/>
    </row>
    <row r="25" spans="1:21" ht="13.5" customHeight="1" x14ac:dyDescent="0.15">
      <c r="A25" s="860"/>
      <c r="B25" s="860"/>
      <c r="C25" s="860"/>
      <c r="D25" s="860"/>
      <c r="E25" s="860"/>
      <c r="F25" s="860"/>
      <c r="G25" s="860"/>
      <c r="H25" s="860"/>
      <c r="I25" s="860"/>
      <c r="J25" s="860"/>
      <c r="K25" s="860"/>
      <c r="L25" s="860"/>
      <c r="M25" s="860"/>
      <c r="N25" s="860"/>
      <c r="O25" s="860"/>
      <c r="P25" s="860"/>
      <c r="Q25" s="860"/>
      <c r="R25" s="860"/>
      <c r="S25" s="860"/>
      <c r="T25" s="860"/>
      <c r="U25" s="860"/>
    </row>
    <row r="26" spans="1:21" ht="13.5" customHeight="1" x14ac:dyDescent="0.15">
      <c r="A26" s="860"/>
      <c r="B26" s="860"/>
      <c r="C26" s="860"/>
      <c r="D26" s="860"/>
      <c r="E26" s="860"/>
      <c r="F26" s="860"/>
      <c r="G26" s="860"/>
      <c r="H26" s="860"/>
      <c r="I26" s="860"/>
      <c r="J26" s="860"/>
      <c r="K26" s="860"/>
      <c r="L26" s="860"/>
      <c r="M26" s="860"/>
      <c r="N26" s="860"/>
      <c r="O26" s="860"/>
      <c r="P26" s="860"/>
      <c r="Q26" s="860"/>
      <c r="R26" s="860"/>
      <c r="S26" s="860"/>
      <c r="T26" s="860"/>
      <c r="U26" s="860"/>
    </row>
    <row r="27" spans="1:21" ht="13.5" customHeight="1" x14ac:dyDescent="0.15">
      <c r="A27" s="860"/>
      <c r="B27" s="860"/>
      <c r="C27" s="860"/>
      <c r="D27" s="860"/>
      <c r="E27" s="860"/>
      <c r="F27" s="860"/>
      <c r="G27" s="860"/>
      <c r="H27" s="860"/>
      <c r="I27" s="860"/>
      <c r="J27" s="860"/>
      <c r="K27" s="860"/>
      <c r="L27" s="860"/>
      <c r="M27" s="860"/>
      <c r="N27" s="860"/>
      <c r="O27" s="860"/>
      <c r="P27" s="860"/>
      <c r="Q27" s="860"/>
      <c r="R27" s="860"/>
      <c r="S27" s="860"/>
      <c r="T27" s="860"/>
      <c r="U27" s="860"/>
    </row>
    <row r="28" spans="1:21" ht="13.5" customHeight="1" x14ac:dyDescent="0.15">
      <c r="A28" s="860"/>
      <c r="B28" s="860"/>
      <c r="C28" s="860"/>
      <c r="D28" s="860"/>
      <c r="E28" s="860"/>
      <c r="F28" s="860"/>
      <c r="G28" s="860"/>
      <c r="H28" s="860"/>
      <c r="I28" s="860"/>
      <c r="J28" s="860"/>
      <c r="K28" s="860"/>
      <c r="L28" s="860"/>
      <c r="M28" s="860"/>
      <c r="N28" s="860"/>
      <c r="O28" s="860"/>
      <c r="P28" s="860"/>
      <c r="Q28" s="860"/>
      <c r="R28" s="860"/>
      <c r="S28" s="860"/>
      <c r="T28" s="860"/>
      <c r="U28" s="860"/>
    </row>
    <row r="29" spans="1:21" ht="13.5" customHeight="1" x14ac:dyDescent="0.15">
      <c r="A29" s="860"/>
      <c r="B29" s="860"/>
      <c r="C29" s="860"/>
      <c r="D29" s="860"/>
      <c r="E29" s="860"/>
      <c r="F29" s="860"/>
      <c r="G29" s="860"/>
      <c r="H29" s="860"/>
      <c r="I29" s="860"/>
      <c r="J29" s="860"/>
      <c r="K29" s="860"/>
      <c r="L29" s="860"/>
      <c r="M29" s="860"/>
      <c r="N29" s="860"/>
      <c r="O29" s="860"/>
      <c r="P29" s="860"/>
      <c r="Q29" s="860"/>
      <c r="R29" s="860"/>
      <c r="S29" s="860"/>
      <c r="T29" s="860"/>
      <c r="U29" s="860"/>
    </row>
    <row r="30" spans="1:21" ht="13.5" customHeight="1" x14ac:dyDescent="0.15">
      <c r="A30" s="860"/>
      <c r="B30" s="860"/>
      <c r="C30" s="860"/>
      <c r="D30" s="860"/>
      <c r="E30" s="860"/>
      <c r="F30" s="860"/>
      <c r="G30" s="860"/>
      <c r="H30" s="860"/>
      <c r="I30" s="860"/>
      <c r="J30" s="860"/>
      <c r="K30" s="860"/>
      <c r="L30" s="860"/>
      <c r="M30" s="860"/>
      <c r="N30" s="860"/>
      <c r="O30" s="860"/>
      <c r="P30" s="860"/>
      <c r="Q30" s="860"/>
      <c r="R30" s="860"/>
      <c r="S30" s="860"/>
      <c r="T30" s="860"/>
      <c r="U30" s="860"/>
    </row>
    <row r="31" spans="1:21" ht="13.5" customHeight="1" x14ac:dyDescent="0.15">
      <c r="A31" s="860"/>
      <c r="B31" s="860"/>
      <c r="C31" s="860"/>
      <c r="D31" s="860"/>
      <c r="E31" s="860"/>
      <c r="F31" s="860"/>
      <c r="G31" s="860"/>
      <c r="H31" s="860"/>
      <c r="I31" s="860"/>
      <c r="J31" s="860"/>
      <c r="K31" s="860"/>
      <c r="L31" s="860"/>
      <c r="M31" s="860"/>
      <c r="N31" s="860"/>
      <c r="O31" s="860"/>
      <c r="P31" s="860"/>
      <c r="Q31" s="860"/>
      <c r="R31" s="860"/>
      <c r="S31" s="860"/>
      <c r="T31" s="860"/>
      <c r="U31" s="860"/>
    </row>
    <row r="32" spans="1:21" ht="13.5" customHeight="1" x14ac:dyDescent="0.15">
      <c r="A32" s="860"/>
      <c r="B32" s="860"/>
      <c r="C32" s="860"/>
      <c r="D32" s="860"/>
      <c r="E32" s="860"/>
      <c r="F32" s="860"/>
      <c r="G32" s="860"/>
      <c r="H32" s="860"/>
      <c r="I32" s="860"/>
      <c r="J32" s="860"/>
      <c r="K32" s="860"/>
      <c r="L32" s="860"/>
      <c r="M32" s="860"/>
      <c r="N32" s="860"/>
      <c r="O32" s="860"/>
      <c r="P32" s="860"/>
      <c r="Q32" s="860"/>
      <c r="R32" s="860"/>
      <c r="S32" s="860"/>
      <c r="T32" s="860"/>
      <c r="U32" s="860"/>
    </row>
    <row r="33" spans="1:21" ht="13.5" customHeight="1" x14ac:dyDescent="0.15">
      <c r="A33" s="860"/>
      <c r="B33" s="860"/>
      <c r="C33" s="860"/>
      <c r="D33" s="860"/>
      <c r="E33" s="860"/>
      <c r="F33" s="860"/>
      <c r="G33" s="860"/>
      <c r="H33" s="860"/>
      <c r="I33" s="860"/>
      <c r="J33" s="860"/>
      <c r="K33" s="860"/>
      <c r="L33" s="860"/>
      <c r="M33" s="860"/>
      <c r="N33" s="860"/>
      <c r="O33" s="860"/>
      <c r="P33" s="860"/>
      <c r="Q33" s="860"/>
      <c r="R33" s="860"/>
      <c r="S33" s="860"/>
      <c r="T33" s="860"/>
      <c r="U33" s="860"/>
    </row>
    <row r="34" spans="1:21" ht="13.5" customHeight="1" x14ac:dyDescent="0.15">
      <c r="A34" s="860"/>
      <c r="B34" s="860"/>
      <c r="C34" s="860"/>
      <c r="D34" s="860"/>
      <c r="E34" s="860"/>
      <c r="F34" s="860"/>
      <c r="G34" s="860"/>
      <c r="H34" s="860"/>
      <c r="I34" s="860"/>
      <c r="J34" s="860"/>
      <c r="K34" s="860"/>
      <c r="L34" s="860"/>
      <c r="M34" s="860"/>
      <c r="N34" s="860"/>
      <c r="O34" s="860"/>
      <c r="P34" s="860"/>
      <c r="Q34" s="860"/>
      <c r="R34" s="860"/>
      <c r="S34" s="860"/>
      <c r="T34" s="860"/>
      <c r="U34" s="860"/>
    </row>
    <row r="35" spans="1:21" ht="13.5" customHeight="1" x14ac:dyDescent="0.15">
      <c r="A35" s="860"/>
      <c r="B35" s="860"/>
      <c r="C35" s="860"/>
      <c r="D35" s="860"/>
      <c r="E35" s="860"/>
      <c r="F35" s="860"/>
      <c r="G35" s="860"/>
      <c r="H35" s="860"/>
      <c r="I35" s="860"/>
      <c r="J35" s="860"/>
      <c r="K35" s="860"/>
      <c r="L35" s="860"/>
      <c r="M35" s="860"/>
      <c r="N35" s="860"/>
      <c r="O35" s="860"/>
      <c r="P35" s="860"/>
      <c r="Q35" s="860"/>
      <c r="R35" s="860"/>
      <c r="S35" s="860"/>
      <c r="T35" s="860"/>
      <c r="U35" s="860"/>
    </row>
    <row r="36" spans="1:21" ht="13.5" customHeight="1" x14ac:dyDescent="0.15">
      <c r="A36" s="860"/>
      <c r="B36" s="860"/>
      <c r="C36" s="860"/>
      <c r="D36" s="860"/>
      <c r="E36" s="860"/>
      <c r="F36" s="860"/>
      <c r="G36" s="860"/>
      <c r="H36" s="860"/>
      <c r="I36" s="860"/>
      <c r="J36" s="860"/>
      <c r="K36" s="860"/>
      <c r="L36" s="860"/>
      <c r="M36" s="860"/>
      <c r="N36" s="860"/>
      <c r="O36" s="860"/>
      <c r="P36" s="860"/>
      <c r="Q36" s="860"/>
      <c r="R36" s="860"/>
      <c r="S36" s="860"/>
      <c r="T36" s="860"/>
      <c r="U36" s="860"/>
    </row>
    <row r="37" spans="1:21" ht="13.5" customHeight="1" x14ac:dyDescent="0.15">
      <c r="A37" s="860"/>
      <c r="B37" s="860"/>
      <c r="C37" s="860"/>
      <c r="D37" s="860"/>
      <c r="E37" s="860"/>
      <c r="F37" s="860"/>
      <c r="G37" s="860"/>
      <c r="H37" s="860"/>
      <c r="I37" s="860"/>
      <c r="J37" s="860"/>
      <c r="K37" s="860"/>
      <c r="L37" s="860"/>
      <c r="M37" s="860"/>
      <c r="N37" s="860"/>
      <c r="O37" s="860"/>
      <c r="P37" s="860"/>
      <c r="Q37" s="860"/>
      <c r="R37" s="860"/>
      <c r="S37" s="860"/>
      <c r="T37" s="860"/>
      <c r="U37" s="860"/>
    </row>
    <row r="38" spans="1:21" ht="13.5" customHeight="1" x14ac:dyDescent="0.15">
      <c r="A38" s="860"/>
      <c r="B38" s="860"/>
      <c r="C38" s="860"/>
      <c r="D38" s="860"/>
      <c r="E38" s="860"/>
      <c r="F38" s="860"/>
      <c r="G38" s="860"/>
      <c r="H38" s="860"/>
      <c r="I38" s="860"/>
      <c r="J38" s="860"/>
      <c r="K38" s="860"/>
      <c r="L38" s="860"/>
      <c r="M38" s="860"/>
      <c r="N38" s="860"/>
      <c r="O38" s="860"/>
      <c r="P38" s="860"/>
      <c r="Q38" s="860"/>
      <c r="R38" s="860"/>
      <c r="S38" s="860"/>
      <c r="T38" s="860"/>
      <c r="U38" s="860"/>
    </row>
    <row r="39" spans="1:21" ht="13.5" customHeight="1" x14ac:dyDescent="0.15">
      <c r="A39" s="860"/>
      <c r="B39" s="860"/>
      <c r="C39" s="860"/>
      <c r="D39" s="860"/>
      <c r="E39" s="860"/>
      <c r="F39" s="860"/>
      <c r="G39" s="860"/>
      <c r="H39" s="860"/>
      <c r="I39" s="860"/>
      <c r="J39" s="860"/>
      <c r="K39" s="860"/>
      <c r="L39" s="860"/>
      <c r="M39" s="860"/>
      <c r="N39" s="860"/>
      <c r="O39" s="860"/>
      <c r="P39" s="860"/>
      <c r="Q39" s="860"/>
      <c r="R39" s="860"/>
      <c r="S39" s="860"/>
      <c r="T39" s="860"/>
      <c r="U39" s="860"/>
    </row>
    <row r="40" spans="1:21" ht="13.5" customHeight="1" x14ac:dyDescent="0.15">
      <c r="A40" s="860"/>
      <c r="B40" s="860"/>
      <c r="C40" s="860"/>
      <c r="D40" s="860"/>
      <c r="E40" s="860"/>
      <c r="F40" s="860"/>
      <c r="G40" s="860"/>
      <c r="H40" s="860"/>
      <c r="I40" s="860"/>
      <c r="J40" s="860"/>
      <c r="K40" s="860"/>
      <c r="L40" s="860"/>
      <c r="M40" s="860"/>
      <c r="N40" s="860"/>
      <c r="O40" s="860"/>
      <c r="P40" s="860"/>
      <c r="Q40" s="860"/>
      <c r="R40" s="860"/>
      <c r="S40" s="860"/>
      <c r="T40" s="860"/>
      <c r="U40" s="860"/>
    </row>
    <row r="41" spans="1:21" ht="13.5" customHeight="1" x14ac:dyDescent="0.15">
      <c r="A41" s="860"/>
      <c r="B41" s="860"/>
      <c r="C41" s="860"/>
      <c r="D41" s="860"/>
      <c r="E41" s="860"/>
      <c r="F41" s="860"/>
      <c r="G41" s="860"/>
      <c r="H41" s="860"/>
      <c r="I41" s="860"/>
      <c r="J41" s="860"/>
      <c r="K41" s="860"/>
      <c r="L41" s="860"/>
      <c r="M41" s="860"/>
      <c r="N41" s="860"/>
      <c r="O41" s="860"/>
      <c r="P41" s="860"/>
      <c r="Q41" s="860"/>
      <c r="R41" s="860"/>
      <c r="S41" s="860"/>
      <c r="T41" s="860"/>
      <c r="U41" s="860"/>
    </row>
    <row r="42" spans="1:21" ht="13.5" customHeight="1" x14ac:dyDescent="0.15">
      <c r="A42" s="860"/>
      <c r="B42" s="860"/>
      <c r="C42" s="860"/>
      <c r="D42" s="860"/>
      <c r="E42" s="860"/>
      <c r="F42" s="860"/>
      <c r="G42" s="860"/>
      <c r="H42" s="860"/>
      <c r="I42" s="860"/>
      <c r="J42" s="860"/>
      <c r="K42" s="860"/>
      <c r="L42" s="860"/>
      <c r="M42" s="860"/>
      <c r="N42" s="860"/>
      <c r="O42" s="860"/>
      <c r="P42" s="860"/>
      <c r="Q42" s="860"/>
      <c r="R42" s="860"/>
      <c r="S42" s="860"/>
      <c r="T42" s="860"/>
      <c r="U42" s="860"/>
    </row>
    <row r="43" spans="1:21" ht="30.75" customHeight="1" thickBot="1" x14ac:dyDescent="0.2">
      <c r="A43" s="860"/>
      <c r="B43" s="860"/>
      <c r="C43" s="860"/>
      <c r="D43" s="860"/>
      <c r="E43" s="860"/>
      <c r="F43" s="860"/>
      <c r="G43" s="860"/>
      <c r="H43" s="860"/>
      <c r="I43" s="860"/>
      <c r="J43" s="860"/>
      <c r="K43" s="860"/>
      <c r="L43" s="860"/>
      <c r="M43" s="860"/>
      <c r="N43" s="860"/>
      <c r="O43" s="958" t="s">
        <v>573</v>
      </c>
      <c r="P43" s="860"/>
      <c r="Q43" s="860"/>
      <c r="R43" s="860"/>
      <c r="S43" s="860"/>
      <c r="T43" s="860"/>
      <c r="U43" s="860"/>
    </row>
    <row r="44" spans="1:21" ht="30.75" customHeight="1" thickBot="1" x14ac:dyDescent="0.2">
      <c r="A44" s="860"/>
      <c r="B44" s="959" t="s">
        <v>574</v>
      </c>
      <c r="C44" s="960"/>
      <c r="D44" s="960"/>
      <c r="E44" s="961"/>
      <c r="F44" s="961"/>
      <c r="G44" s="961"/>
      <c r="H44" s="961"/>
      <c r="I44" s="961"/>
      <c r="J44" s="962" t="s">
        <v>564</v>
      </c>
      <c r="K44" s="963" t="s">
        <v>5</v>
      </c>
      <c r="L44" s="964" t="s">
        <v>2</v>
      </c>
      <c r="M44" s="964" t="s">
        <v>3</v>
      </c>
      <c r="N44" s="964" t="s">
        <v>6</v>
      </c>
      <c r="O44" s="965" t="s">
        <v>7</v>
      </c>
      <c r="P44" s="860"/>
      <c r="Q44" s="860"/>
      <c r="R44" s="860"/>
      <c r="S44" s="860"/>
      <c r="T44" s="860"/>
      <c r="U44" s="860"/>
    </row>
    <row r="45" spans="1:21" ht="30.75" customHeight="1" x14ac:dyDescent="0.15">
      <c r="A45" s="860"/>
      <c r="B45" s="966" t="s">
        <v>575</v>
      </c>
      <c r="C45" s="967"/>
      <c r="D45" s="968"/>
      <c r="E45" s="969" t="s">
        <v>239</v>
      </c>
      <c r="F45" s="969"/>
      <c r="G45" s="969"/>
      <c r="H45" s="969"/>
      <c r="I45" s="969"/>
      <c r="J45" s="970"/>
      <c r="K45" s="971">
        <v>4110</v>
      </c>
      <c r="L45" s="972">
        <v>4139</v>
      </c>
      <c r="M45" s="972">
        <v>4114</v>
      </c>
      <c r="N45" s="972">
        <v>3961</v>
      </c>
      <c r="O45" s="973">
        <v>3826</v>
      </c>
      <c r="P45" s="860"/>
      <c r="Q45" s="860"/>
      <c r="R45" s="860"/>
      <c r="S45" s="860"/>
      <c r="T45" s="860"/>
      <c r="U45" s="860"/>
    </row>
    <row r="46" spans="1:21" ht="30.75" customHeight="1" x14ac:dyDescent="0.15">
      <c r="A46" s="860"/>
      <c r="B46" s="974"/>
      <c r="C46" s="975"/>
      <c r="D46" s="976"/>
      <c r="E46" s="977" t="s">
        <v>576</v>
      </c>
      <c r="F46" s="977"/>
      <c r="G46" s="977"/>
      <c r="H46" s="977"/>
      <c r="I46" s="977"/>
      <c r="J46" s="978"/>
      <c r="K46" s="979" t="s">
        <v>64</v>
      </c>
      <c r="L46" s="980" t="s">
        <v>64</v>
      </c>
      <c r="M46" s="980" t="s">
        <v>64</v>
      </c>
      <c r="N46" s="980" t="s">
        <v>64</v>
      </c>
      <c r="O46" s="981" t="s">
        <v>64</v>
      </c>
      <c r="P46" s="860"/>
      <c r="Q46" s="860"/>
      <c r="R46" s="860"/>
      <c r="S46" s="860"/>
      <c r="T46" s="860"/>
      <c r="U46" s="860"/>
    </row>
    <row r="47" spans="1:21" ht="30.75" customHeight="1" x14ac:dyDescent="0.15">
      <c r="A47" s="860"/>
      <c r="B47" s="974"/>
      <c r="C47" s="975"/>
      <c r="D47" s="976"/>
      <c r="E47" s="977" t="s">
        <v>577</v>
      </c>
      <c r="F47" s="977"/>
      <c r="G47" s="977"/>
      <c r="H47" s="977"/>
      <c r="I47" s="977"/>
      <c r="J47" s="978"/>
      <c r="K47" s="979" t="s">
        <v>64</v>
      </c>
      <c r="L47" s="980" t="s">
        <v>64</v>
      </c>
      <c r="M47" s="980" t="s">
        <v>64</v>
      </c>
      <c r="N47" s="980" t="s">
        <v>64</v>
      </c>
      <c r="O47" s="981" t="s">
        <v>64</v>
      </c>
      <c r="P47" s="860"/>
      <c r="Q47" s="860"/>
      <c r="R47" s="860"/>
      <c r="S47" s="860"/>
      <c r="T47" s="860"/>
      <c r="U47" s="860"/>
    </row>
    <row r="48" spans="1:21" ht="30.75" customHeight="1" x14ac:dyDescent="0.15">
      <c r="A48" s="860"/>
      <c r="B48" s="974"/>
      <c r="C48" s="975"/>
      <c r="D48" s="976"/>
      <c r="E48" s="977" t="s">
        <v>578</v>
      </c>
      <c r="F48" s="977"/>
      <c r="G48" s="977"/>
      <c r="H48" s="977"/>
      <c r="I48" s="977"/>
      <c r="J48" s="978"/>
      <c r="K48" s="979">
        <v>1200</v>
      </c>
      <c r="L48" s="980">
        <v>1208</v>
      </c>
      <c r="M48" s="980">
        <v>1225</v>
      </c>
      <c r="N48" s="980">
        <v>1219</v>
      </c>
      <c r="O48" s="981">
        <v>1219</v>
      </c>
      <c r="P48" s="860"/>
      <c r="Q48" s="860"/>
      <c r="R48" s="860"/>
      <c r="S48" s="860"/>
      <c r="T48" s="860"/>
      <c r="U48" s="860"/>
    </row>
    <row r="49" spans="1:21" ht="30.75" customHeight="1" x14ac:dyDescent="0.15">
      <c r="A49" s="860"/>
      <c r="B49" s="974"/>
      <c r="C49" s="975"/>
      <c r="D49" s="976"/>
      <c r="E49" s="977" t="s">
        <v>579</v>
      </c>
      <c r="F49" s="977"/>
      <c r="G49" s="977"/>
      <c r="H49" s="977"/>
      <c r="I49" s="977"/>
      <c r="J49" s="978"/>
      <c r="K49" s="979">
        <v>77</v>
      </c>
      <c r="L49" s="980">
        <v>59</v>
      </c>
      <c r="M49" s="980">
        <v>68</v>
      </c>
      <c r="N49" s="980">
        <v>65</v>
      </c>
      <c r="O49" s="981">
        <v>54</v>
      </c>
      <c r="P49" s="860"/>
      <c r="Q49" s="860"/>
      <c r="R49" s="860"/>
      <c r="S49" s="860"/>
      <c r="T49" s="860"/>
      <c r="U49" s="860"/>
    </row>
    <row r="50" spans="1:21" ht="30.75" customHeight="1" x14ac:dyDescent="0.15">
      <c r="A50" s="860"/>
      <c r="B50" s="974"/>
      <c r="C50" s="975"/>
      <c r="D50" s="976"/>
      <c r="E50" s="977" t="s">
        <v>580</v>
      </c>
      <c r="F50" s="977"/>
      <c r="G50" s="977"/>
      <c r="H50" s="977"/>
      <c r="I50" s="977"/>
      <c r="J50" s="978"/>
      <c r="K50" s="979" t="s">
        <v>64</v>
      </c>
      <c r="L50" s="980" t="s">
        <v>64</v>
      </c>
      <c r="M50" s="980" t="s">
        <v>64</v>
      </c>
      <c r="N50" s="980" t="s">
        <v>64</v>
      </c>
      <c r="O50" s="981" t="s">
        <v>64</v>
      </c>
      <c r="P50" s="860"/>
      <c r="Q50" s="860"/>
      <c r="R50" s="860"/>
      <c r="S50" s="860"/>
      <c r="T50" s="860"/>
      <c r="U50" s="860"/>
    </row>
    <row r="51" spans="1:21" ht="30.75" customHeight="1" x14ac:dyDescent="0.15">
      <c r="A51" s="860"/>
      <c r="B51" s="982"/>
      <c r="C51" s="983"/>
      <c r="D51" s="984"/>
      <c r="E51" s="977" t="s">
        <v>581</v>
      </c>
      <c r="F51" s="977"/>
      <c r="G51" s="977"/>
      <c r="H51" s="977"/>
      <c r="I51" s="977"/>
      <c r="J51" s="978"/>
      <c r="K51" s="979" t="s">
        <v>64</v>
      </c>
      <c r="L51" s="980" t="s">
        <v>64</v>
      </c>
      <c r="M51" s="980" t="s">
        <v>64</v>
      </c>
      <c r="N51" s="980" t="s">
        <v>64</v>
      </c>
      <c r="O51" s="981" t="s">
        <v>64</v>
      </c>
      <c r="P51" s="860"/>
      <c r="Q51" s="860"/>
      <c r="R51" s="860"/>
      <c r="S51" s="860"/>
      <c r="T51" s="860"/>
      <c r="U51" s="860"/>
    </row>
    <row r="52" spans="1:21" ht="30.75" customHeight="1" x14ac:dyDescent="0.15">
      <c r="A52" s="860"/>
      <c r="B52" s="985" t="s">
        <v>582</v>
      </c>
      <c r="C52" s="986"/>
      <c r="D52" s="984"/>
      <c r="E52" s="977" t="s">
        <v>583</v>
      </c>
      <c r="F52" s="977"/>
      <c r="G52" s="977"/>
      <c r="H52" s="977"/>
      <c r="I52" s="977"/>
      <c r="J52" s="978"/>
      <c r="K52" s="979">
        <v>3372</v>
      </c>
      <c r="L52" s="980">
        <v>3185</v>
      </c>
      <c r="M52" s="980">
        <v>3140</v>
      </c>
      <c r="N52" s="980">
        <v>2973</v>
      </c>
      <c r="O52" s="981">
        <v>3083</v>
      </c>
      <c r="P52" s="860"/>
      <c r="Q52" s="860"/>
      <c r="R52" s="860"/>
      <c r="S52" s="860"/>
      <c r="T52" s="860"/>
      <c r="U52" s="860"/>
    </row>
    <row r="53" spans="1:21" ht="30.75" customHeight="1" thickBot="1" x14ac:dyDescent="0.2">
      <c r="A53" s="860"/>
      <c r="B53" s="987" t="s">
        <v>584</v>
      </c>
      <c r="C53" s="988"/>
      <c r="D53" s="989"/>
      <c r="E53" s="990" t="s">
        <v>585</v>
      </c>
      <c r="F53" s="990"/>
      <c r="G53" s="990"/>
      <c r="H53" s="990"/>
      <c r="I53" s="990"/>
      <c r="J53" s="991"/>
      <c r="K53" s="992">
        <v>2015</v>
      </c>
      <c r="L53" s="993">
        <v>2221</v>
      </c>
      <c r="M53" s="993">
        <v>2267</v>
      </c>
      <c r="N53" s="993">
        <v>2272</v>
      </c>
      <c r="O53" s="994">
        <v>2016</v>
      </c>
      <c r="P53" s="860"/>
      <c r="Q53" s="860"/>
      <c r="R53" s="860"/>
      <c r="S53" s="860"/>
      <c r="T53" s="860"/>
      <c r="U53" s="860"/>
    </row>
    <row r="54" spans="1:21" ht="24" customHeight="1" x14ac:dyDescent="0.15">
      <c r="A54" s="860"/>
      <c r="B54" s="995" t="s">
        <v>586</v>
      </c>
      <c r="C54" s="860"/>
      <c r="D54" s="860"/>
      <c r="E54" s="860"/>
      <c r="F54" s="860"/>
      <c r="G54" s="860"/>
      <c r="H54" s="860"/>
      <c r="I54" s="860"/>
      <c r="J54" s="860"/>
      <c r="K54" s="860"/>
      <c r="L54" s="860"/>
      <c r="M54" s="860"/>
      <c r="N54" s="860"/>
      <c r="O54" s="860"/>
      <c r="P54" s="860"/>
      <c r="Q54" s="860"/>
      <c r="R54" s="860"/>
      <c r="S54" s="860"/>
      <c r="T54" s="860"/>
      <c r="U54" s="860"/>
    </row>
    <row r="55" spans="1:21" ht="24" customHeight="1" x14ac:dyDescent="0.15">
      <c r="A55" s="860"/>
      <c r="B55" s="995"/>
      <c r="C55" s="860"/>
      <c r="D55" s="860"/>
      <c r="E55" s="860"/>
      <c r="F55" s="860"/>
      <c r="G55" s="860"/>
      <c r="H55" s="860"/>
      <c r="I55" s="860"/>
      <c r="J55" s="860"/>
      <c r="K55" s="860"/>
      <c r="L55" s="860"/>
      <c r="M55" s="860"/>
      <c r="N55" s="860"/>
      <c r="O55" s="860"/>
      <c r="P55" s="860"/>
      <c r="Q55" s="860"/>
      <c r="R55" s="860"/>
      <c r="S55" s="860"/>
      <c r="T55" s="860"/>
      <c r="U55" s="860"/>
    </row>
    <row r="56" spans="1:21" ht="24" customHeight="1" thickBot="1" x14ac:dyDescent="0.2">
      <c r="A56" s="860"/>
      <c r="B56" s="996" t="s">
        <v>587</v>
      </c>
      <c r="C56" s="997"/>
      <c r="D56" s="997"/>
      <c r="E56" s="997"/>
      <c r="F56" s="997"/>
      <c r="G56" s="997"/>
      <c r="H56" s="997"/>
      <c r="I56" s="997"/>
      <c r="J56" s="997"/>
      <c r="K56" s="998"/>
      <c r="L56" s="998"/>
      <c r="M56" s="998"/>
      <c r="N56" s="998"/>
      <c r="O56" s="999" t="s">
        <v>588</v>
      </c>
      <c r="P56" s="860"/>
      <c r="Q56" s="860"/>
      <c r="R56" s="860"/>
      <c r="S56" s="860"/>
      <c r="T56" s="860"/>
      <c r="U56" s="860"/>
    </row>
    <row r="57" spans="1:21" ht="31.5" customHeight="1" thickBot="1" x14ac:dyDescent="0.2">
      <c r="A57" s="860"/>
      <c r="B57" s="1000"/>
      <c r="C57" s="1001"/>
      <c r="D57" s="1001"/>
      <c r="E57" s="1002"/>
      <c r="F57" s="1002"/>
      <c r="G57" s="1002"/>
      <c r="H57" s="1002"/>
      <c r="I57" s="1002"/>
      <c r="J57" s="1003" t="s">
        <v>564</v>
      </c>
      <c r="K57" s="1004" t="s">
        <v>5</v>
      </c>
      <c r="L57" s="1005" t="s">
        <v>2</v>
      </c>
      <c r="M57" s="1005" t="s">
        <v>3</v>
      </c>
      <c r="N57" s="1005" t="s">
        <v>6</v>
      </c>
      <c r="O57" s="1006" t="s">
        <v>7</v>
      </c>
      <c r="P57" s="860"/>
      <c r="Q57" s="860"/>
      <c r="R57" s="860"/>
      <c r="S57" s="860"/>
      <c r="T57" s="860"/>
      <c r="U57" s="860"/>
    </row>
    <row r="58" spans="1:21" ht="31.5" customHeight="1" x14ac:dyDescent="0.15">
      <c r="B58" s="1007" t="s">
        <v>589</v>
      </c>
      <c r="C58" s="1008"/>
      <c r="D58" s="1009" t="s">
        <v>590</v>
      </c>
      <c r="E58" s="1010"/>
      <c r="F58" s="1010"/>
      <c r="G58" s="1010"/>
      <c r="H58" s="1010"/>
      <c r="I58" s="1010"/>
      <c r="J58" s="1011"/>
      <c r="K58" s="1012"/>
      <c r="L58" s="1013"/>
      <c r="M58" s="1013"/>
      <c r="N58" s="1013"/>
      <c r="O58" s="1014"/>
    </row>
    <row r="59" spans="1:21" ht="31.5" customHeight="1" x14ac:dyDescent="0.15">
      <c r="B59" s="1015"/>
      <c r="C59" s="1016"/>
      <c r="D59" s="1017" t="s">
        <v>591</v>
      </c>
      <c r="E59" s="1018"/>
      <c r="F59" s="1018"/>
      <c r="G59" s="1018"/>
      <c r="H59" s="1018"/>
      <c r="I59" s="1018"/>
      <c r="J59" s="1019"/>
      <c r="K59" s="1020"/>
      <c r="L59" s="1021"/>
      <c r="M59" s="1021"/>
      <c r="N59" s="1021"/>
      <c r="O59" s="1022"/>
    </row>
    <row r="60" spans="1:21" ht="31.5" customHeight="1" thickBot="1" x14ac:dyDescent="0.2">
      <c r="B60" s="1023"/>
      <c r="C60" s="1024"/>
      <c r="D60" s="1025" t="s">
        <v>592</v>
      </c>
      <c r="E60" s="1026"/>
      <c r="F60" s="1026"/>
      <c r="G60" s="1026"/>
      <c r="H60" s="1026"/>
      <c r="I60" s="1026"/>
      <c r="J60" s="1027"/>
      <c r="K60" s="1028"/>
      <c r="L60" s="1029"/>
      <c r="M60" s="1029"/>
      <c r="N60" s="1029"/>
      <c r="O60" s="1030"/>
    </row>
    <row r="61" spans="1:21" ht="24" customHeight="1" x14ac:dyDescent="0.15">
      <c r="B61" s="1031"/>
      <c r="C61" s="1031"/>
      <c r="D61" s="1032" t="s">
        <v>593</v>
      </c>
      <c r="E61" s="1033"/>
      <c r="F61" s="1033"/>
      <c r="G61" s="1033"/>
      <c r="H61" s="1033"/>
      <c r="I61" s="1033"/>
      <c r="J61" s="1033"/>
      <c r="K61" s="1033"/>
      <c r="L61" s="1033"/>
      <c r="M61" s="1033"/>
      <c r="N61" s="1033"/>
      <c r="O61" s="1033"/>
    </row>
    <row r="62" spans="1:21" ht="24" customHeight="1" x14ac:dyDescent="0.15">
      <c r="B62" s="1034"/>
      <c r="C62" s="1034"/>
      <c r="D62" s="1032" t="s">
        <v>594</v>
      </c>
      <c r="E62" s="1033"/>
      <c r="F62" s="1033"/>
      <c r="G62" s="1033"/>
      <c r="H62" s="1033"/>
      <c r="I62" s="1033"/>
      <c r="J62" s="1033"/>
      <c r="K62" s="1033"/>
      <c r="L62" s="1033"/>
      <c r="M62" s="1033"/>
      <c r="N62" s="1033"/>
      <c r="O62" s="1033"/>
    </row>
    <row r="63" spans="1:21" ht="24" customHeight="1" x14ac:dyDescent="0.15">
      <c r="A63" s="860"/>
      <c r="B63" s="995"/>
      <c r="C63" s="860"/>
      <c r="D63" s="860"/>
      <c r="E63" s="860"/>
      <c r="F63" s="860"/>
      <c r="G63" s="860"/>
      <c r="H63" s="860"/>
      <c r="I63" s="860"/>
      <c r="J63" s="860"/>
      <c r="K63" s="860"/>
      <c r="L63" s="860"/>
      <c r="M63" s="860"/>
      <c r="N63" s="860"/>
      <c r="O63" s="860"/>
      <c r="P63" s="860"/>
      <c r="Q63" s="860"/>
      <c r="R63" s="860"/>
      <c r="S63" s="860"/>
      <c r="T63" s="860"/>
      <c r="U63" s="860"/>
    </row>
    <row r="64" spans="1:21" ht="24" customHeight="1" x14ac:dyDescent="0.15">
      <c r="A64" s="860"/>
      <c r="B64" s="995"/>
      <c r="C64" s="860"/>
      <c r="D64" s="860"/>
      <c r="E64" s="860"/>
      <c r="F64" s="860"/>
      <c r="G64" s="860"/>
      <c r="H64" s="860"/>
      <c r="I64" s="860"/>
      <c r="J64" s="860"/>
      <c r="K64" s="860"/>
      <c r="L64" s="860"/>
      <c r="M64" s="860"/>
      <c r="N64" s="860"/>
      <c r="O64" s="860"/>
      <c r="P64" s="860"/>
      <c r="Q64" s="860"/>
      <c r="R64" s="860"/>
      <c r="S64" s="860"/>
      <c r="T64" s="860"/>
      <c r="U64" s="860"/>
    </row>
  </sheetData>
  <sheetProtection algorithmName="SHA-512" hashValue="ibM0jUhvEngbMPhdkB/2erh9eh9foNfWcCoxBfz4pI9ZGKZAiKfckyNv7Jt59ePM36tPJTHpC9oSdaoCsUqAyQ==" saltValue="GGWw+HaWa1gSU8IztEJGo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9"/>
  <printOptions horizontalCentered="1"/>
  <pageMargins left="0" right="0" top="0.19685039370078741" bottom="0.23622047244094491" header="0" footer="0"/>
  <pageSetup paperSize="9" scale="56"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B196C-6455-4AD2-AB4D-7612BA6F0EB8}">
  <sheetPr>
    <pageSetUpPr fitToPage="1"/>
  </sheetPr>
  <dimension ref="B1:M55"/>
  <sheetViews>
    <sheetView showGridLines="0" zoomScaleSheetLayoutView="100" workbookViewId="0">
      <selection activeCell="B3" sqref="B3:K5"/>
    </sheetView>
  </sheetViews>
  <sheetFormatPr defaultColWidth="0" defaultRowHeight="13.5" customHeight="1" zeroHeight="1" x14ac:dyDescent="0.15"/>
  <cols>
    <col min="1" max="1" width="6.625" style="444" customWidth="1"/>
    <col min="2" max="3" width="12.625" style="444" customWidth="1"/>
    <col min="4" max="4" width="11.625" style="444" customWidth="1"/>
    <col min="5" max="8" width="10.375" style="444" customWidth="1"/>
    <col min="9" max="13" width="16.375" style="444" customWidth="1"/>
    <col min="14" max="19" width="12.625" style="444" customWidth="1"/>
    <col min="20" max="20" width="0" style="444" hidden="1" customWidth="1"/>
    <col min="21" max="16384" width="0" style="44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8" t="s">
        <v>573</v>
      </c>
    </row>
    <row r="40" spans="2:13" ht="27.75" customHeight="1" thickBot="1" x14ac:dyDescent="0.2">
      <c r="B40" s="959" t="s">
        <v>574</v>
      </c>
      <c r="C40" s="960"/>
      <c r="D40" s="960"/>
      <c r="E40" s="961"/>
      <c r="F40" s="961"/>
      <c r="G40" s="961"/>
      <c r="H40" s="962" t="s">
        <v>564</v>
      </c>
      <c r="I40" s="963" t="s">
        <v>5</v>
      </c>
      <c r="J40" s="964" t="s">
        <v>2</v>
      </c>
      <c r="K40" s="964" t="s">
        <v>3</v>
      </c>
      <c r="L40" s="964" t="s">
        <v>6</v>
      </c>
      <c r="M40" s="1035" t="s">
        <v>7</v>
      </c>
    </row>
    <row r="41" spans="2:13" ht="27.75" customHeight="1" x14ac:dyDescent="0.15">
      <c r="B41" s="966" t="s">
        <v>595</v>
      </c>
      <c r="C41" s="967"/>
      <c r="D41" s="968"/>
      <c r="E41" s="1036" t="s">
        <v>596</v>
      </c>
      <c r="F41" s="1036"/>
      <c r="G41" s="1036"/>
      <c r="H41" s="1037"/>
      <c r="I41" s="971">
        <v>40739</v>
      </c>
      <c r="J41" s="972">
        <v>40388</v>
      </c>
      <c r="K41" s="972">
        <v>39058</v>
      </c>
      <c r="L41" s="972">
        <v>37772</v>
      </c>
      <c r="M41" s="973">
        <v>36715</v>
      </c>
    </row>
    <row r="42" spans="2:13" ht="27.75" customHeight="1" x14ac:dyDescent="0.15">
      <c r="B42" s="974"/>
      <c r="C42" s="975"/>
      <c r="D42" s="976"/>
      <c r="E42" s="1038" t="s">
        <v>597</v>
      </c>
      <c r="F42" s="1038"/>
      <c r="G42" s="1038"/>
      <c r="H42" s="1039"/>
      <c r="I42" s="979">
        <v>135</v>
      </c>
      <c r="J42" s="980">
        <v>134</v>
      </c>
      <c r="K42" s="980">
        <v>133</v>
      </c>
      <c r="L42" s="980">
        <v>132</v>
      </c>
      <c r="M42" s="981">
        <v>132</v>
      </c>
    </row>
    <row r="43" spans="2:13" ht="27.75" customHeight="1" x14ac:dyDescent="0.15">
      <c r="B43" s="974"/>
      <c r="C43" s="975"/>
      <c r="D43" s="976"/>
      <c r="E43" s="1038" t="s">
        <v>598</v>
      </c>
      <c r="F43" s="1038"/>
      <c r="G43" s="1038"/>
      <c r="H43" s="1039"/>
      <c r="I43" s="979">
        <v>10497</v>
      </c>
      <c r="J43" s="980">
        <v>10605</v>
      </c>
      <c r="K43" s="980">
        <v>10497</v>
      </c>
      <c r="L43" s="980">
        <v>10251</v>
      </c>
      <c r="M43" s="981">
        <v>10555</v>
      </c>
    </row>
    <row r="44" spans="2:13" ht="27.75" customHeight="1" x14ac:dyDescent="0.15">
      <c r="B44" s="974"/>
      <c r="C44" s="975"/>
      <c r="D44" s="976"/>
      <c r="E44" s="1038" t="s">
        <v>599</v>
      </c>
      <c r="F44" s="1038"/>
      <c r="G44" s="1038"/>
      <c r="H44" s="1039"/>
      <c r="I44" s="979">
        <v>168</v>
      </c>
      <c r="J44" s="980">
        <v>164</v>
      </c>
      <c r="K44" s="980">
        <v>201</v>
      </c>
      <c r="L44" s="980">
        <v>188</v>
      </c>
      <c r="M44" s="981">
        <v>188</v>
      </c>
    </row>
    <row r="45" spans="2:13" ht="27.75" customHeight="1" x14ac:dyDescent="0.15">
      <c r="B45" s="974"/>
      <c r="C45" s="975"/>
      <c r="D45" s="976"/>
      <c r="E45" s="1038" t="s">
        <v>600</v>
      </c>
      <c r="F45" s="1038"/>
      <c r="G45" s="1038"/>
      <c r="H45" s="1039"/>
      <c r="I45" s="979">
        <v>3541</v>
      </c>
      <c r="J45" s="980">
        <v>3464</v>
      </c>
      <c r="K45" s="980">
        <v>3395</v>
      </c>
      <c r="L45" s="980">
        <v>3591</v>
      </c>
      <c r="M45" s="981">
        <v>3549</v>
      </c>
    </row>
    <row r="46" spans="2:13" ht="27.75" customHeight="1" x14ac:dyDescent="0.15">
      <c r="B46" s="974"/>
      <c r="C46" s="975"/>
      <c r="D46" s="984"/>
      <c r="E46" s="1038" t="s">
        <v>601</v>
      </c>
      <c r="F46" s="1038"/>
      <c r="G46" s="1038"/>
      <c r="H46" s="1039"/>
      <c r="I46" s="979" t="s">
        <v>64</v>
      </c>
      <c r="J46" s="980" t="s">
        <v>64</v>
      </c>
      <c r="K46" s="980" t="s">
        <v>64</v>
      </c>
      <c r="L46" s="980" t="s">
        <v>64</v>
      </c>
      <c r="M46" s="981" t="s">
        <v>64</v>
      </c>
    </row>
    <row r="47" spans="2:13" ht="27.75" customHeight="1" x14ac:dyDescent="0.15">
      <c r="B47" s="974"/>
      <c r="C47" s="975"/>
      <c r="D47" s="1040"/>
      <c r="E47" s="1041" t="s">
        <v>602</v>
      </c>
      <c r="F47" s="1042"/>
      <c r="G47" s="1042"/>
      <c r="H47" s="1043"/>
      <c r="I47" s="979" t="s">
        <v>64</v>
      </c>
      <c r="J47" s="980" t="s">
        <v>64</v>
      </c>
      <c r="K47" s="980" t="s">
        <v>64</v>
      </c>
      <c r="L47" s="980" t="s">
        <v>64</v>
      </c>
      <c r="M47" s="981" t="s">
        <v>64</v>
      </c>
    </row>
    <row r="48" spans="2:13" ht="27.75" customHeight="1" x14ac:dyDescent="0.15">
      <c r="B48" s="974"/>
      <c r="C48" s="975"/>
      <c r="D48" s="976"/>
      <c r="E48" s="1038" t="s">
        <v>603</v>
      </c>
      <c r="F48" s="1038"/>
      <c r="G48" s="1038"/>
      <c r="H48" s="1039"/>
      <c r="I48" s="979" t="s">
        <v>64</v>
      </c>
      <c r="J48" s="980" t="s">
        <v>64</v>
      </c>
      <c r="K48" s="980" t="s">
        <v>64</v>
      </c>
      <c r="L48" s="980" t="s">
        <v>64</v>
      </c>
      <c r="M48" s="981" t="s">
        <v>64</v>
      </c>
    </row>
    <row r="49" spans="2:13" ht="27.75" customHeight="1" x14ac:dyDescent="0.15">
      <c r="B49" s="982"/>
      <c r="C49" s="983"/>
      <c r="D49" s="976"/>
      <c r="E49" s="1038" t="s">
        <v>604</v>
      </c>
      <c r="F49" s="1038"/>
      <c r="G49" s="1038"/>
      <c r="H49" s="1039"/>
      <c r="I49" s="979" t="s">
        <v>64</v>
      </c>
      <c r="J49" s="980" t="s">
        <v>64</v>
      </c>
      <c r="K49" s="980" t="s">
        <v>64</v>
      </c>
      <c r="L49" s="980" t="s">
        <v>64</v>
      </c>
      <c r="M49" s="981" t="s">
        <v>64</v>
      </c>
    </row>
    <row r="50" spans="2:13" ht="27.75" customHeight="1" x14ac:dyDescent="0.15">
      <c r="B50" s="1044" t="s">
        <v>605</v>
      </c>
      <c r="C50" s="1045"/>
      <c r="D50" s="1046"/>
      <c r="E50" s="1038" t="s">
        <v>606</v>
      </c>
      <c r="F50" s="1038"/>
      <c r="G50" s="1038"/>
      <c r="H50" s="1039"/>
      <c r="I50" s="979">
        <v>4829</v>
      </c>
      <c r="J50" s="980">
        <v>6567</v>
      </c>
      <c r="K50" s="980">
        <v>7417</v>
      </c>
      <c r="L50" s="980">
        <v>8047</v>
      </c>
      <c r="M50" s="981">
        <v>8420</v>
      </c>
    </row>
    <row r="51" spans="2:13" ht="27.75" customHeight="1" x14ac:dyDescent="0.15">
      <c r="B51" s="974"/>
      <c r="C51" s="975"/>
      <c r="D51" s="976"/>
      <c r="E51" s="1038" t="s">
        <v>607</v>
      </c>
      <c r="F51" s="1038"/>
      <c r="G51" s="1038"/>
      <c r="H51" s="1039"/>
      <c r="I51" s="979">
        <v>2479</v>
      </c>
      <c r="J51" s="980">
        <v>2603</v>
      </c>
      <c r="K51" s="980">
        <v>2531</v>
      </c>
      <c r="L51" s="980">
        <v>2400</v>
      </c>
      <c r="M51" s="981">
        <v>2330</v>
      </c>
    </row>
    <row r="52" spans="2:13" ht="27.75" customHeight="1" x14ac:dyDescent="0.15">
      <c r="B52" s="982"/>
      <c r="C52" s="983"/>
      <c r="D52" s="976"/>
      <c r="E52" s="1038" t="s">
        <v>608</v>
      </c>
      <c r="F52" s="1038"/>
      <c r="G52" s="1038"/>
      <c r="H52" s="1039"/>
      <c r="I52" s="979">
        <v>33203</v>
      </c>
      <c r="J52" s="980">
        <v>32757</v>
      </c>
      <c r="K52" s="980">
        <v>31553</v>
      </c>
      <c r="L52" s="980">
        <v>30279</v>
      </c>
      <c r="M52" s="981">
        <v>29600</v>
      </c>
    </row>
    <row r="53" spans="2:13" ht="27.75" customHeight="1" thickBot="1" x14ac:dyDescent="0.2">
      <c r="B53" s="987" t="s">
        <v>584</v>
      </c>
      <c r="C53" s="988"/>
      <c r="D53" s="989"/>
      <c r="E53" s="1047" t="s">
        <v>609</v>
      </c>
      <c r="F53" s="1047"/>
      <c r="G53" s="1047"/>
      <c r="H53" s="1048"/>
      <c r="I53" s="992">
        <v>14568</v>
      </c>
      <c r="J53" s="993">
        <v>12826</v>
      </c>
      <c r="K53" s="993">
        <v>11782</v>
      </c>
      <c r="L53" s="993">
        <v>11207</v>
      </c>
      <c r="M53" s="994">
        <v>10789</v>
      </c>
    </row>
    <row r="54" spans="2:13" ht="27.75" customHeight="1" x14ac:dyDescent="0.15">
      <c r="B54" s="995"/>
      <c r="C54" s="956"/>
      <c r="D54" s="956"/>
      <c r="E54" s="1049"/>
      <c r="F54" s="1049"/>
      <c r="G54" s="1049"/>
      <c r="H54" s="1049"/>
      <c r="I54" s="1050"/>
      <c r="J54" s="1050"/>
      <c r="K54" s="1050"/>
      <c r="L54" s="1050"/>
      <c r="M54" s="1050"/>
    </row>
    <row r="55" spans="2:13" x14ac:dyDescent="0.15"/>
  </sheetData>
  <sheetProtection algorithmName="SHA-512" hashValue="TpyamPIEPsH3qaFymv+LZTc7acCd17XmFc/Adqy4zZ46P4mZ0Ux8hbb77YwAsNSNftZ/yATykJ4WoFy0vl2p1Q==" saltValue="KeqCNHDdGB11yBXPlEzk3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9"/>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4E9B7-7B71-4FDF-80A9-46297ECA9713}">
  <sheetPr>
    <pageSetUpPr fitToPage="1"/>
  </sheetPr>
  <dimension ref="B1:W64"/>
  <sheetViews>
    <sheetView showGridLines="0" topLeftCell="A25" zoomScale="70" zoomScaleNormal="70" zoomScaleSheetLayoutView="100" workbookViewId="0">
      <selection activeCell="B3" sqref="B3:K5"/>
    </sheetView>
  </sheetViews>
  <sheetFormatPr defaultColWidth="0" defaultRowHeight="13.5" customHeight="1" zeroHeight="1" x14ac:dyDescent="0.15"/>
  <cols>
    <col min="1" max="1" width="8.25" style="444" customWidth="1"/>
    <col min="2" max="2" width="16.375" style="444" customWidth="1"/>
    <col min="3" max="5" width="26.25" style="444" customWidth="1"/>
    <col min="6" max="8" width="24.25" style="444" customWidth="1"/>
    <col min="9" max="14" width="26" style="444" customWidth="1"/>
    <col min="15" max="15" width="6.125" style="444" customWidth="1"/>
    <col min="16" max="16" width="9" style="444" hidden="1" customWidth="1"/>
    <col min="17" max="20" width="0" style="444" hidden="1" customWidth="1"/>
    <col min="21" max="21" width="9" style="444" hidden="1" customWidth="1"/>
    <col min="22" max="22" width="0" style="444" hidden="1" customWidth="1"/>
    <col min="23" max="23" width="9" style="444" hidden="1" customWidth="1"/>
    <col min="24" max="24" width="0" style="444" hidden="1" customWidth="1"/>
    <col min="25" max="16384" width="0" style="444"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860"/>
      <c r="C53" s="860"/>
      <c r="D53" s="860"/>
      <c r="E53" s="860"/>
      <c r="F53" s="860"/>
      <c r="G53" s="860"/>
      <c r="H53" s="1051" t="s">
        <v>610</v>
      </c>
    </row>
    <row r="54" spans="2:8" ht="29.25" customHeight="1" thickBot="1" x14ac:dyDescent="0.25">
      <c r="B54" s="1052" t="s">
        <v>24</v>
      </c>
      <c r="C54" s="1053"/>
      <c r="D54" s="1053"/>
      <c r="E54" s="1054" t="s">
        <v>564</v>
      </c>
      <c r="F54" s="1055" t="s">
        <v>3</v>
      </c>
      <c r="G54" s="1055" t="s">
        <v>6</v>
      </c>
      <c r="H54" s="1056" t="s">
        <v>7</v>
      </c>
    </row>
    <row r="55" spans="2:8" ht="52.5" customHeight="1" x14ac:dyDescent="0.15">
      <c r="B55" s="1057"/>
      <c r="C55" s="1058" t="s">
        <v>120</v>
      </c>
      <c r="D55" s="1058"/>
      <c r="E55" s="1059"/>
      <c r="F55" s="1060">
        <v>2610</v>
      </c>
      <c r="G55" s="1060">
        <v>3241</v>
      </c>
      <c r="H55" s="1061">
        <v>3894</v>
      </c>
    </row>
    <row r="56" spans="2:8" ht="52.5" customHeight="1" x14ac:dyDescent="0.15">
      <c r="B56" s="1062"/>
      <c r="C56" s="1063" t="s">
        <v>611</v>
      </c>
      <c r="D56" s="1063"/>
      <c r="E56" s="1064"/>
      <c r="F56" s="1065">
        <v>348</v>
      </c>
      <c r="G56" s="1065">
        <v>443</v>
      </c>
      <c r="H56" s="1066">
        <v>519</v>
      </c>
    </row>
    <row r="57" spans="2:8" ht="53.25" customHeight="1" x14ac:dyDescent="0.15">
      <c r="B57" s="1062"/>
      <c r="C57" s="1067" t="s">
        <v>125</v>
      </c>
      <c r="D57" s="1067"/>
      <c r="E57" s="1068"/>
      <c r="F57" s="1069">
        <v>2966</v>
      </c>
      <c r="G57" s="1069">
        <v>3124</v>
      </c>
      <c r="H57" s="1070">
        <v>2988</v>
      </c>
    </row>
    <row r="58" spans="2:8" ht="45.75" customHeight="1" x14ac:dyDescent="0.15">
      <c r="B58" s="1071"/>
      <c r="C58" s="1072" t="s">
        <v>612</v>
      </c>
      <c r="D58" s="1073"/>
      <c r="E58" s="1074"/>
      <c r="F58" s="1075">
        <v>2290</v>
      </c>
      <c r="G58" s="1076">
        <v>2487</v>
      </c>
      <c r="H58" s="1076">
        <v>2546</v>
      </c>
    </row>
    <row r="59" spans="2:8" ht="45.75" customHeight="1" x14ac:dyDescent="0.15">
      <c r="B59" s="1071"/>
      <c r="C59" s="1072" t="s">
        <v>613</v>
      </c>
      <c r="D59" s="1073"/>
      <c r="E59" s="1074"/>
      <c r="F59" s="1075">
        <v>261</v>
      </c>
      <c r="G59" s="1076">
        <v>321</v>
      </c>
      <c r="H59" s="1076">
        <v>152</v>
      </c>
    </row>
    <row r="60" spans="2:8" ht="45.75" customHeight="1" x14ac:dyDescent="0.15">
      <c r="B60" s="1071"/>
      <c r="C60" s="1072" t="s">
        <v>614</v>
      </c>
      <c r="D60" s="1073"/>
      <c r="E60" s="1074"/>
      <c r="F60" s="1075">
        <v>155</v>
      </c>
      <c r="G60" s="1076">
        <v>145</v>
      </c>
      <c r="H60" s="1076">
        <v>135</v>
      </c>
    </row>
    <row r="61" spans="2:8" ht="45.75" customHeight="1" x14ac:dyDescent="0.15">
      <c r="B61" s="1071"/>
      <c r="C61" s="1072" t="s">
        <v>615</v>
      </c>
      <c r="D61" s="1073"/>
      <c r="E61" s="1074"/>
      <c r="F61" s="1075">
        <v>63</v>
      </c>
      <c r="G61" s="1076">
        <v>54</v>
      </c>
      <c r="H61" s="1076">
        <v>54</v>
      </c>
    </row>
    <row r="62" spans="2:8" ht="45.75" customHeight="1" thickBot="1" x14ac:dyDescent="0.2">
      <c r="B62" s="1077"/>
      <c r="C62" s="1078" t="s">
        <v>616</v>
      </c>
      <c r="D62" s="1079"/>
      <c r="E62" s="1080"/>
      <c r="F62" s="1081">
        <v>60</v>
      </c>
      <c r="G62" s="1082">
        <v>34</v>
      </c>
      <c r="H62" s="1082">
        <v>35</v>
      </c>
    </row>
    <row r="63" spans="2:8" ht="52.5" customHeight="1" thickBot="1" x14ac:dyDescent="0.2">
      <c r="B63" s="1083"/>
      <c r="C63" s="1084" t="s">
        <v>617</v>
      </c>
      <c r="D63" s="1084"/>
      <c r="E63" s="1085"/>
      <c r="F63" s="1086">
        <v>5924</v>
      </c>
      <c r="G63" s="1086">
        <v>6808</v>
      </c>
      <c r="H63" s="1087">
        <v>7401</v>
      </c>
    </row>
    <row r="64" spans="2:8" x14ac:dyDescent="0.15"/>
  </sheetData>
  <sheetProtection algorithmName="SHA-512" hashValue="OzayRWli3nbTFrq3kp2Hrllj/AMkVrqjbbkb3+uSdEu1T0hop9JzZsfjqBqaSpxYgQCEn++xCAMNBDLu1gI7VA==" saltValue="57q3sQj8ocEoNPmQkCa/HQ==" spinCount="100000" sheet="1" objects="1" scenarios="1"/>
  <mergeCells count="9">
    <mergeCell ref="C61:E61"/>
    <mergeCell ref="C62:E62"/>
    <mergeCell ref="C63:E63"/>
    <mergeCell ref="C55:E55"/>
    <mergeCell ref="C56:E56"/>
    <mergeCell ref="C57:E57"/>
    <mergeCell ref="C58:E58"/>
    <mergeCell ref="C59:E59"/>
    <mergeCell ref="C60:E60"/>
  </mergeCells>
  <phoneticPr fontId="9"/>
  <printOptions horizontalCentered="1"/>
  <pageMargins left="0" right="0" top="0.19685039370078741" bottom="0" header="0" footer="0"/>
  <pageSetup paperSize="9" scale="43" orientation="landscape"/>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94" zoomScaleNormal="94" zoomScaleSheetLayoutView="55" workbookViewId="0"/>
  </sheetViews>
  <sheetFormatPr defaultColWidth="0" defaultRowHeight="13.5" customHeight="1" zeroHeight="1" x14ac:dyDescent="0.15"/>
  <cols>
    <col min="1" max="1" width="6.375" style="1" customWidth="1"/>
    <col min="2" max="107" width="2.5" style="1" customWidth="1"/>
    <col min="108" max="108" width="6.125" style="2" customWidth="1"/>
    <col min="109" max="109" width="5.875" style="3" customWidth="1"/>
    <col min="110" max="110" width="8.625" style="1" hidden="1" customWidth="1"/>
    <col min="111" max="16384" width="8.625" style="1" hidden="1"/>
  </cols>
  <sheetData>
    <row r="1" spans="1:109" ht="42.75" customHeight="1" x14ac:dyDescent="0.15">
      <c r="A1" s="6"/>
      <c r="B1" s="8"/>
      <c r="DD1" s="1"/>
      <c r="DE1" s="1"/>
    </row>
    <row r="2" spans="1:109" ht="25.5" customHeight="1" x14ac:dyDescent="0.15">
      <c r="A2" s="7"/>
      <c r="C2" s="7"/>
      <c r="O2" s="7"/>
      <c r="P2" s="7"/>
      <c r="Q2" s="7"/>
      <c r="R2" s="7"/>
      <c r="S2" s="7"/>
      <c r="T2" s="7"/>
      <c r="U2" s="7"/>
      <c r="V2" s="7"/>
      <c r="W2" s="7"/>
      <c r="X2" s="7"/>
      <c r="Y2" s="7"/>
      <c r="Z2" s="7"/>
      <c r="AA2" s="7"/>
      <c r="AB2" s="7"/>
      <c r="AC2" s="7"/>
      <c r="AD2" s="7"/>
      <c r="AE2" s="7"/>
      <c r="AF2" s="7"/>
      <c r="AG2" s="7"/>
      <c r="AH2" s="7"/>
      <c r="AI2" s="7"/>
      <c r="AU2" s="7"/>
      <c r="BG2" s="7"/>
      <c r="BS2" s="7"/>
      <c r="CE2" s="7"/>
      <c r="CQ2" s="7"/>
      <c r="DD2" s="1"/>
      <c r="DE2" s="1"/>
    </row>
    <row r="3" spans="1:109" ht="25.5" customHeight="1" x14ac:dyDescent="0.15">
      <c r="A3" s="7"/>
      <c r="C3" s="7"/>
      <c r="O3" s="7"/>
      <c r="P3" s="7"/>
      <c r="Q3" s="7"/>
      <c r="R3" s="7"/>
      <c r="S3" s="7"/>
      <c r="T3" s="7"/>
      <c r="U3" s="7"/>
      <c r="V3" s="7"/>
      <c r="W3" s="7"/>
      <c r="X3" s="7"/>
      <c r="Y3" s="7"/>
      <c r="Z3" s="7"/>
      <c r="AA3" s="7"/>
      <c r="AB3" s="7"/>
      <c r="AC3" s="7"/>
      <c r="AD3" s="7"/>
      <c r="AE3" s="7"/>
      <c r="AF3" s="7"/>
      <c r="AG3" s="7"/>
      <c r="AH3" s="7"/>
      <c r="AI3" s="7"/>
      <c r="AU3" s="7"/>
      <c r="BG3" s="7"/>
      <c r="BS3" s="7"/>
      <c r="CE3" s="7"/>
      <c r="CQ3" s="7"/>
      <c r="DD3" s="1"/>
      <c r="DE3" s="1"/>
    </row>
    <row r="4" spans="1:109" s="4" customFormat="1" x14ac:dyDescent="0.15">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row>
    <row r="5" spans="1:109" s="4" customFormat="1" x14ac:dyDescent="0.15">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row>
    <row r="6" spans="1:109" s="4" customFormat="1" x14ac:dyDescent="0.15">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row>
    <row r="7" spans="1:109" s="4" customFormat="1" x14ac:dyDescent="0.15">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row>
    <row r="8" spans="1:109" s="4" customFormat="1" x14ac:dyDescent="0.15">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row>
    <row r="9" spans="1:109" s="4" customFormat="1" x14ac:dyDescent="0.15">
      <c r="A9" s="7"/>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row>
    <row r="10" spans="1:109" s="4" customFormat="1" x14ac:dyDescent="0.15">
      <c r="A10" s="7"/>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row>
    <row r="11" spans="1:109" s="4" customFormat="1" x14ac:dyDescent="0.15">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row>
    <row r="12" spans="1:109" s="4" customFormat="1" x14ac:dyDescent="0.15">
      <c r="A12" s="7"/>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row>
    <row r="13" spans="1:109" s="4" customFormat="1" x14ac:dyDescent="0.15">
      <c r="A13" s="7"/>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row>
    <row r="14" spans="1:109" s="4" customFormat="1" x14ac:dyDescent="0.15">
      <c r="A14" s="7"/>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row>
    <row r="15" spans="1:109" s="4" customFormat="1" x14ac:dyDescent="0.15">
      <c r="A15" s="1"/>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row>
    <row r="16" spans="1:109" s="4" customFormat="1" x14ac:dyDescent="0.15">
      <c r="A16" s="1"/>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row>
    <row r="17" spans="1:109" s="4" customFormat="1" x14ac:dyDescent="0.15">
      <c r="A17" s="1"/>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row>
    <row r="18" spans="1:109" s="4" customFormat="1" x14ac:dyDescent="0.15">
      <c r="A18" s="1"/>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row>
    <row r="19" spans="1:109" x14ac:dyDescent="0.15">
      <c r="DD19" s="1"/>
      <c r="DE19" s="1"/>
    </row>
    <row r="20" spans="1:109" x14ac:dyDescent="0.15">
      <c r="DD20" s="1"/>
      <c r="DE20" s="1"/>
    </row>
    <row r="21" spans="1:109" ht="17.25" customHeight="1" x14ac:dyDescent="0.15">
      <c r="B21" s="9"/>
      <c r="C21" s="16"/>
      <c r="D21" s="16"/>
      <c r="E21" s="16"/>
      <c r="F21" s="16"/>
      <c r="G21" s="16"/>
      <c r="H21" s="16"/>
      <c r="I21" s="16"/>
      <c r="J21" s="16"/>
      <c r="K21" s="16"/>
      <c r="L21" s="16"/>
      <c r="M21" s="16"/>
      <c r="N21" s="31"/>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31"/>
      <c r="AU21" s="16"/>
      <c r="AV21" s="16"/>
      <c r="AW21" s="16"/>
      <c r="AX21" s="16"/>
      <c r="AY21" s="16"/>
      <c r="AZ21" s="16"/>
      <c r="BA21" s="16"/>
      <c r="BB21" s="16"/>
      <c r="BC21" s="16"/>
      <c r="BD21" s="16"/>
      <c r="BE21" s="16"/>
      <c r="BF21" s="31"/>
      <c r="BG21" s="16"/>
      <c r="BH21" s="16"/>
      <c r="BI21" s="16"/>
      <c r="BJ21" s="16"/>
      <c r="BK21" s="16"/>
      <c r="BL21" s="16"/>
      <c r="BM21" s="16"/>
      <c r="BN21" s="16"/>
      <c r="BO21" s="16"/>
      <c r="BP21" s="16"/>
      <c r="BQ21" s="16"/>
      <c r="BR21" s="31"/>
      <c r="BS21" s="16"/>
      <c r="BT21" s="16"/>
      <c r="BU21" s="16"/>
      <c r="BV21" s="16"/>
      <c r="BW21" s="16"/>
      <c r="BX21" s="16"/>
      <c r="BY21" s="16"/>
      <c r="BZ21" s="16"/>
      <c r="CA21" s="16"/>
      <c r="CB21" s="16"/>
      <c r="CC21" s="16"/>
      <c r="CD21" s="31"/>
      <c r="CE21" s="16"/>
      <c r="CF21" s="16"/>
      <c r="CG21" s="16"/>
      <c r="CH21" s="16"/>
      <c r="CI21" s="16"/>
      <c r="CJ21" s="16"/>
      <c r="CK21" s="16"/>
      <c r="CL21" s="16"/>
      <c r="CM21" s="16"/>
      <c r="CN21" s="16"/>
      <c r="CO21" s="16"/>
      <c r="CP21" s="31"/>
      <c r="CQ21" s="16"/>
      <c r="CR21" s="16"/>
      <c r="CS21" s="16"/>
      <c r="CT21" s="16"/>
      <c r="CU21" s="16"/>
      <c r="CV21" s="16"/>
      <c r="CW21" s="16"/>
      <c r="CX21" s="16"/>
      <c r="CY21" s="16"/>
      <c r="CZ21" s="16"/>
      <c r="DA21" s="16"/>
      <c r="DB21" s="31"/>
      <c r="DC21" s="16"/>
      <c r="DD21" s="33"/>
      <c r="DE21" s="1"/>
    </row>
    <row r="22" spans="1:109" ht="17.25" customHeight="1" x14ac:dyDescent="0.15">
      <c r="B22" s="3"/>
    </row>
    <row r="23" spans="1:109" x14ac:dyDescent="0.15">
      <c r="B23" s="3"/>
    </row>
    <row r="24" spans="1:109" x14ac:dyDescent="0.15">
      <c r="B24" s="3"/>
    </row>
    <row r="25" spans="1:109" x14ac:dyDescent="0.15">
      <c r="B25" s="3"/>
    </row>
    <row r="26" spans="1:109" x14ac:dyDescent="0.15">
      <c r="B26" s="3"/>
    </row>
    <row r="27" spans="1:109" x14ac:dyDescent="0.15">
      <c r="B27" s="3"/>
    </row>
    <row r="28" spans="1:109" x14ac:dyDescent="0.15">
      <c r="B28" s="3"/>
    </row>
    <row r="29" spans="1:109" x14ac:dyDescent="0.15">
      <c r="B29" s="3"/>
    </row>
    <row r="30" spans="1:109" x14ac:dyDescent="0.15">
      <c r="B30" s="3"/>
    </row>
    <row r="31" spans="1:109" x14ac:dyDescent="0.15">
      <c r="B31" s="3"/>
    </row>
    <row r="32" spans="1:109" x14ac:dyDescent="0.15">
      <c r="B32" s="3"/>
    </row>
    <row r="33" spans="2:109" x14ac:dyDescent="0.15">
      <c r="B33" s="3"/>
    </row>
    <row r="34" spans="2:109" x14ac:dyDescent="0.15">
      <c r="B34" s="3"/>
    </row>
    <row r="35" spans="2:109" x14ac:dyDescent="0.15">
      <c r="B35" s="3"/>
    </row>
    <row r="36" spans="2:109" x14ac:dyDescent="0.15">
      <c r="B36" s="3"/>
    </row>
    <row r="37" spans="2:109" x14ac:dyDescent="0.15">
      <c r="B37" s="3"/>
    </row>
    <row r="38" spans="2:109" x14ac:dyDescent="0.15">
      <c r="B38" s="3"/>
    </row>
    <row r="39" spans="2:109" x14ac:dyDescent="0.15">
      <c r="B39" s="10"/>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c r="DA39" s="17"/>
      <c r="DB39" s="17"/>
      <c r="DC39" s="17"/>
      <c r="DD39" s="34"/>
    </row>
    <row r="40" spans="2:109" x14ac:dyDescent="0.15">
      <c r="B40" s="11"/>
      <c r="DD40" s="11"/>
      <c r="DE40" s="1"/>
    </row>
    <row r="41" spans="2:109" ht="17.25" x14ac:dyDescent="0.15">
      <c r="B41" s="12" t="s">
        <v>0</v>
      </c>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c r="DA41" s="16"/>
      <c r="DB41" s="16"/>
      <c r="DC41" s="16"/>
      <c r="DD41" s="33"/>
    </row>
    <row r="42" spans="2:109" x14ac:dyDescent="0.15">
      <c r="B42" s="3"/>
      <c r="G42" s="19"/>
      <c r="I42" s="5"/>
      <c r="J42" s="5"/>
      <c r="K42" s="5"/>
      <c r="AM42" s="19"/>
      <c r="AN42" s="19" t="s">
        <v>1</v>
      </c>
      <c r="AP42" s="5"/>
      <c r="AQ42" s="5"/>
      <c r="AR42" s="5"/>
      <c r="AY42" s="19"/>
      <c r="BA42" s="5"/>
      <c r="BB42" s="5"/>
      <c r="BC42" s="5"/>
      <c r="BK42" s="19"/>
      <c r="BM42" s="5"/>
      <c r="BN42" s="5"/>
      <c r="BO42" s="5"/>
      <c r="BW42" s="19"/>
      <c r="BY42" s="5"/>
      <c r="BZ42" s="5"/>
      <c r="CA42" s="5"/>
      <c r="CI42" s="19"/>
      <c r="CK42" s="5"/>
      <c r="CL42" s="5"/>
      <c r="CM42" s="5"/>
      <c r="CU42" s="19"/>
      <c r="CW42" s="5"/>
      <c r="CX42" s="5"/>
      <c r="CY42" s="5"/>
    </row>
    <row r="43" spans="2:109" ht="13.5" customHeight="1" x14ac:dyDescent="0.15">
      <c r="B43" s="3"/>
      <c r="AN43" s="45" t="s">
        <v>16</v>
      </c>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c r="DA43" s="46"/>
      <c r="DB43" s="46"/>
      <c r="DC43" s="47"/>
    </row>
    <row r="44" spans="2:109" x14ac:dyDescent="0.15">
      <c r="B44" s="3"/>
      <c r="AN44" s="48"/>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c r="DA44" s="49"/>
      <c r="DB44" s="49"/>
      <c r="DC44" s="50"/>
    </row>
    <row r="45" spans="2:109" x14ac:dyDescent="0.15">
      <c r="B45" s="3"/>
      <c r="AN45" s="48"/>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c r="DA45" s="49"/>
      <c r="DB45" s="49"/>
      <c r="DC45" s="50"/>
    </row>
    <row r="46" spans="2:109" x14ac:dyDescent="0.15">
      <c r="B46" s="3"/>
      <c r="AN46" s="48"/>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c r="DA46" s="49"/>
      <c r="DB46" s="49"/>
      <c r="DC46" s="50"/>
    </row>
    <row r="47" spans="2:109" x14ac:dyDescent="0.15">
      <c r="B47" s="3"/>
      <c r="AN47" s="51"/>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c r="DA47" s="52"/>
      <c r="DB47" s="52"/>
      <c r="DC47" s="53"/>
    </row>
    <row r="48" spans="2:109" x14ac:dyDescent="0.15">
      <c r="B48" s="3"/>
      <c r="H48" s="21"/>
      <c r="I48" s="21"/>
      <c r="J48" s="21"/>
      <c r="AN48" s="21"/>
      <c r="AO48" s="21"/>
      <c r="AP48" s="21"/>
      <c r="AZ48" s="21"/>
      <c r="BA48" s="21"/>
      <c r="BB48" s="21"/>
      <c r="BL48" s="21"/>
      <c r="BM48" s="21"/>
      <c r="BN48" s="21"/>
      <c r="BX48" s="21"/>
      <c r="BY48" s="21"/>
      <c r="BZ48" s="21"/>
      <c r="CJ48" s="21"/>
      <c r="CK48" s="21"/>
      <c r="CL48" s="21"/>
      <c r="CV48" s="21"/>
      <c r="CW48" s="21"/>
      <c r="CX48" s="21"/>
    </row>
    <row r="49" spans="1:109" x14ac:dyDescent="0.15">
      <c r="B49" s="3"/>
      <c r="AN49" s="1" t="s">
        <v>4</v>
      </c>
    </row>
    <row r="50" spans="1:109" x14ac:dyDescent="0.15">
      <c r="B50" s="3"/>
      <c r="G50" s="39"/>
      <c r="H50" s="39"/>
      <c r="I50" s="39"/>
      <c r="J50" s="39"/>
      <c r="K50" s="25"/>
      <c r="L50" s="25"/>
      <c r="M50" s="29"/>
      <c r="N50" s="29"/>
      <c r="AN50" s="57"/>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9"/>
      <c r="BP50" s="41" t="s">
        <v>5</v>
      </c>
      <c r="BQ50" s="41"/>
      <c r="BR50" s="41"/>
      <c r="BS50" s="41"/>
      <c r="BT50" s="41"/>
      <c r="BU50" s="41"/>
      <c r="BV50" s="41"/>
      <c r="BW50" s="41"/>
      <c r="BX50" s="41" t="s">
        <v>2</v>
      </c>
      <c r="BY50" s="41"/>
      <c r="BZ50" s="41"/>
      <c r="CA50" s="41"/>
      <c r="CB50" s="41"/>
      <c r="CC50" s="41"/>
      <c r="CD50" s="41"/>
      <c r="CE50" s="41"/>
      <c r="CF50" s="41" t="s">
        <v>3</v>
      </c>
      <c r="CG50" s="41"/>
      <c r="CH50" s="41"/>
      <c r="CI50" s="41"/>
      <c r="CJ50" s="41"/>
      <c r="CK50" s="41"/>
      <c r="CL50" s="41"/>
      <c r="CM50" s="41"/>
      <c r="CN50" s="41" t="s">
        <v>6</v>
      </c>
      <c r="CO50" s="41"/>
      <c r="CP50" s="41"/>
      <c r="CQ50" s="41"/>
      <c r="CR50" s="41"/>
      <c r="CS50" s="41"/>
      <c r="CT50" s="41"/>
      <c r="CU50" s="41"/>
      <c r="CV50" s="41" t="s">
        <v>7</v>
      </c>
      <c r="CW50" s="41"/>
      <c r="CX50" s="41"/>
      <c r="CY50" s="41"/>
      <c r="CZ50" s="41"/>
      <c r="DA50" s="41"/>
      <c r="DB50" s="41"/>
      <c r="DC50" s="41"/>
    </row>
    <row r="51" spans="1:109" ht="13.5" customHeight="1" x14ac:dyDescent="0.15">
      <c r="B51" s="3"/>
      <c r="G51" s="54"/>
      <c r="H51" s="54"/>
      <c r="I51" s="56"/>
      <c r="J51" s="56"/>
      <c r="K51" s="55"/>
      <c r="L51" s="55"/>
      <c r="M51" s="55"/>
      <c r="N51" s="55"/>
      <c r="AM51" s="21"/>
      <c r="AN51" s="42" t="s">
        <v>8</v>
      </c>
      <c r="AO51" s="42"/>
      <c r="AP51" s="42"/>
      <c r="AQ51" s="42"/>
      <c r="AR51" s="42"/>
      <c r="AS51" s="42"/>
      <c r="AT51" s="42"/>
      <c r="AU51" s="42"/>
      <c r="AV51" s="42"/>
      <c r="AW51" s="42"/>
      <c r="AX51" s="42"/>
      <c r="AY51" s="42"/>
      <c r="AZ51" s="42"/>
      <c r="BA51" s="42"/>
      <c r="BB51" s="42" t="s">
        <v>10</v>
      </c>
      <c r="BC51" s="42"/>
      <c r="BD51" s="42"/>
      <c r="BE51" s="42"/>
      <c r="BF51" s="42"/>
      <c r="BG51" s="42"/>
      <c r="BH51" s="42"/>
      <c r="BI51" s="42"/>
      <c r="BJ51" s="42"/>
      <c r="BK51" s="42"/>
      <c r="BL51" s="42"/>
      <c r="BM51" s="42"/>
      <c r="BN51" s="42"/>
      <c r="BO51" s="42"/>
      <c r="BP51" s="38">
        <v>89.9</v>
      </c>
      <c r="BQ51" s="38"/>
      <c r="BR51" s="38"/>
      <c r="BS51" s="38"/>
      <c r="BT51" s="38"/>
      <c r="BU51" s="38"/>
      <c r="BV51" s="38"/>
      <c r="BW51" s="38"/>
      <c r="BX51" s="38">
        <v>75</v>
      </c>
      <c r="BY51" s="38"/>
      <c r="BZ51" s="38"/>
      <c r="CA51" s="38"/>
      <c r="CB51" s="38"/>
      <c r="CC51" s="38"/>
      <c r="CD51" s="38"/>
      <c r="CE51" s="38"/>
      <c r="CF51" s="38">
        <v>70.2</v>
      </c>
      <c r="CG51" s="38"/>
      <c r="CH51" s="38"/>
      <c r="CI51" s="38"/>
      <c r="CJ51" s="38"/>
      <c r="CK51" s="38"/>
      <c r="CL51" s="38"/>
      <c r="CM51" s="38"/>
      <c r="CN51" s="38">
        <v>65.3</v>
      </c>
      <c r="CO51" s="38"/>
      <c r="CP51" s="38"/>
      <c r="CQ51" s="38"/>
      <c r="CR51" s="38"/>
      <c r="CS51" s="38"/>
      <c r="CT51" s="38"/>
      <c r="CU51" s="38"/>
      <c r="CV51" s="38">
        <v>60.7</v>
      </c>
      <c r="CW51" s="38"/>
      <c r="CX51" s="38"/>
      <c r="CY51" s="38"/>
      <c r="CZ51" s="38"/>
      <c r="DA51" s="38"/>
      <c r="DB51" s="38"/>
      <c r="DC51" s="38"/>
    </row>
    <row r="52" spans="1:109" x14ac:dyDescent="0.15">
      <c r="B52" s="3"/>
      <c r="G52" s="54"/>
      <c r="H52" s="54"/>
      <c r="I52" s="56"/>
      <c r="J52" s="56"/>
      <c r="K52" s="55"/>
      <c r="L52" s="55"/>
      <c r="M52" s="55"/>
      <c r="N52" s="55"/>
      <c r="AM52" s="21"/>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c r="DA52" s="38"/>
      <c r="DB52" s="38"/>
      <c r="DC52" s="38"/>
    </row>
    <row r="53" spans="1:109" x14ac:dyDescent="0.15">
      <c r="A53" s="5"/>
      <c r="B53" s="3"/>
      <c r="G53" s="54"/>
      <c r="H53" s="54"/>
      <c r="I53" s="39"/>
      <c r="J53" s="39"/>
      <c r="K53" s="55"/>
      <c r="L53" s="55"/>
      <c r="M53" s="55"/>
      <c r="N53" s="55"/>
      <c r="AM53" s="21"/>
      <c r="AN53" s="42"/>
      <c r="AO53" s="42"/>
      <c r="AP53" s="42"/>
      <c r="AQ53" s="42"/>
      <c r="AR53" s="42"/>
      <c r="AS53" s="42"/>
      <c r="AT53" s="42"/>
      <c r="AU53" s="42"/>
      <c r="AV53" s="42"/>
      <c r="AW53" s="42"/>
      <c r="AX53" s="42"/>
      <c r="AY53" s="42"/>
      <c r="AZ53" s="42"/>
      <c r="BA53" s="42"/>
      <c r="BB53" s="42" t="s">
        <v>11</v>
      </c>
      <c r="BC53" s="42"/>
      <c r="BD53" s="42"/>
      <c r="BE53" s="42"/>
      <c r="BF53" s="42"/>
      <c r="BG53" s="42"/>
      <c r="BH53" s="42"/>
      <c r="BI53" s="42"/>
      <c r="BJ53" s="42"/>
      <c r="BK53" s="42"/>
      <c r="BL53" s="42"/>
      <c r="BM53" s="42"/>
      <c r="BN53" s="42"/>
      <c r="BO53" s="42"/>
      <c r="BP53" s="38">
        <v>60.3</v>
      </c>
      <c r="BQ53" s="38"/>
      <c r="BR53" s="38"/>
      <c r="BS53" s="38"/>
      <c r="BT53" s="38"/>
      <c r="BU53" s="38"/>
      <c r="BV53" s="38"/>
      <c r="BW53" s="38"/>
      <c r="BX53" s="38">
        <v>61.9</v>
      </c>
      <c r="BY53" s="38"/>
      <c r="BZ53" s="38"/>
      <c r="CA53" s="38"/>
      <c r="CB53" s="38"/>
      <c r="CC53" s="38"/>
      <c r="CD53" s="38"/>
      <c r="CE53" s="38"/>
      <c r="CF53" s="38">
        <v>63.1</v>
      </c>
      <c r="CG53" s="38"/>
      <c r="CH53" s="38"/>
      <c r="CI53" s="38"/>
      <c r="CJ53" s="38"/>
      <c r="CK53" s="38"/>
      <c r="CL53" s="38"/>
      <c r="CM53" s="38"/>
      <c r="CN53" s="38">
        <v>64.7</v>
      </c>
      <c r="CO53" s="38"/>
      <c r="CP53" s="38"/>
      <c r="CQ53" s="38"/>
      <c r="CR53" s="38"/>
      <c r="CS53" s="38"/>
      <c r="CT53" s="38"/>
      <c r="CU53" s="38"/>
      <c r="CV53" s="38">
        <v>66.2</v>
      </c>
      <c r="CW53" s="38"/>
      <c r="CX53" s="38"/>
      <c r="CY53" s="38"/>
      <c r="CZ53" s="38"/>
      <c r="DA53" s="38"/>
      <c r="DB53" s="38"/>
      <c r="DC53" s="38"/>
    </row>
    <row r="54" spans="1:109" x14ac:dyDescent="0.15">
      <c r="A54" s="5"/>
      <c r="B54" s="3"/>
      <c r="G54" s="54"/>
      <c r="H54" s="54"/>
      <c r="I54" s="39"/>
      <c r="J54" s="39"/>
      <c r="K54" s="55"/>
      <c r="L54" s="55"/>
      <c r="M54" s="55"/>
      <c r="N54" s="55"/>
      <c r="AM54" s="21"/>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c r="CW54" s="38"/>
      <c r="CX54" s="38"/>
      <c r="CY54" s="38"/>
      <c r="CZ54" s="38"/>
      <c r="DA54" s="38"/>
      <c r="DB54" s="38"/>
      <c r="DC54" s="38"/>
    </row>
    <row r="55" spans="1:109" x14ac:dyDescent="0.15">
      <c r="A55" s="5"/>
      <c r="B55" s="3"/>
      <c r="G55" s="39"/>
      <c r="H55" s="39"/>
      <c r="I55" s="39"/>
      <c r="J55" s="39"/>
      <c r="K55" s="55"/>
      <c r="L55" s="55"/>
      <c r="M55" s="55"/>
      <c r="N55" s="55"/>
      <c r="AN55" s="41" t="s">
        <v>9</v>
      </c>
      <c r="AO55" s="41"/>
      <c r="AP55" s="41"/>
      <c r="AQ55" s="41"/>
      <c r="AR55" s="41"/>
      <c r="AS55" s="41"/>
      <c r="AT55" s="41"/>
      <c r="AU55" s="41"/>
      <c r="AV55" s="41"/>
      <c r="AW55" s="41"/>
      <c r="AX55" s="41"/>
      <c r="AY55" s="41"/>
      <c r="AZ55" s="41"/>
      <c r="BA55" s="41"/>
      <c r="BB55" s="42" t="s">
        <v>10</v>
      </c>
      <c r="BC55" s="42"/>
      <c r="BD55" s="42"/>
      <c r="BE55" s="42"/>
      <c r="BF55" s="42"/>
      <c r="BG55" s="42"/>
      <c r="BH55" s="42"/>
      <c r="BI55" s="42"/>
      <c r="BJ55" s="42"/>
      <c r="BK55" s="42"/>
      <c r="BL55" s="42"/>
      <c r="BM55" s="42"/>
      <c r="BN55" s="42"/>
      <c r="BO55" s="42"/>
      <c r="BP55" s="38">
        <v>20.399999999999999</v>
      </c>
      <c r="BQ55" s="38"/>
      <c r="BR55" s="38"/>
      <c r="BS55" s="38"/>
      <c r="BT55" s="38"/>
      <c r="BU55" s="38"/>
      <c r="BV55" s="38"/>
      <c r="BW55" s="38"/>
      <c r="BX55" s="38">
        <v>11.2</v>
      </c>
      <c r="BY55" s="38"/>
      <c r="BZ55" s="38"/>
      <c r="CA55" s="38"/>
      <c r="CB55" s="38"/>
      <c r="CC55" s="38"/>
      <c r="CD55" s="38"/>
      <c r="CE55" s="38"/>
      <c r="CF55" s="38">
        <v>4.5999999999999996</v>
      </c>
      <c r="CG55" s="38"/>
      <c r="CH55" s="38"/>
      <c r="CI55" s="38"/>
      <c r="CJ55" s="38"/>
      <c r="CK55" s="38"/>
      <c r="CL55" s="38"/>
      <c r="CM55" s="38"/>
      <c r="CN55" s="38">
        <v>4.2</v>
      </c>
      <c r="CO55" s="38"/>
      <c r="CP55" s="38"/>
      <c r="CQ55" s="38"/>
      <c r="CR55" s="38"/>
      <c r="CS55" s="38"/>
      <c r="CT55" s="38"/>
      <c r="CU55" s="38"/>
      <c r="CV55" s="38">
        <v>3.6</v>
      </c>
      <c r="CW55" s="38"/>
      <c r="CX55" s="38"/>
      <c r="CY55" s="38"/>
      <c r="CZ55" s="38"/>
      <c r="DA55" s="38"/>
      <c r="DB55" s="38"/>
      <c r="DC55" s="38"/>
    </row>
    <row r="56" spans="1:109" x14ac:dyDescent="0.15">
      <c r="A56" s="5"/>
      <c r="B56" s="3"/>
      <c r="G56" s="39"/>
      <c r="H56" s="39"/>
      <c r="I56" s="39"/>
      <c r="J56" s="39"/>
      <c r="K56" s="55"/>
      <c r="L56" s="55"/>
      <c r="M56" s="55"/>
      <c r="N56" s="55"/>
      <c r="AN56" s="41"/>
      <c r="AO56" s="41"/>
      <c r="AP56" s="41"/>
      <c r="AQ56" s="41"/>
      <c r="AR56" s="41"/>
      <c r="AS56" s="41"/>
      <c r="AT56" s="41"/>
      <c r="AU56" s="41"/>
      <c r="AV56" s="41"/>
      <c r="AW56" s="41"/>
      <c r="AX56" s="41"/>
      <c r="AY56" s="41"/>
      <c r="AZ56" s="41"/>
      <c r="BA56" s="41"/>
      <c r="BB56" s="42"/>
      <c r="BC56" s="42"/>
      <c r="BD56" s="42"/>
      <c r="BE56" s="42"/>
      <c r="BF56" s="42"/>
      <c r="BG56" s="42"/>
      <c r="BH56" s="42"/>
      <c r="BI56" s="42"/>
      <c r="BJ56" s="42"/>
      <c r="BK56" s="42"/>
      <c r="BL56" s="42"/>
      <c r="BM56" s="42"/>
      <c r="BN56" s="42"/>
      <c r="BO56" s="42"/>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c r="DA56" s="38"/>
      <c r="DB56" s="38"/>
      <c r="DC56" s="38"/>
    </row>
    <row r="57" spans="1:109" s="5" customFormat="1" x14ac:dyDescent="0.15">
      <c r="B57" s="13"/>
      <c r="G57" s="39"/>
      <c r="H57" s="39"/>
      <c r="I57" s="43"/>
      <c r="J57" s="43"/>
      <c r="K57" s="55"/>
      <c r="L57" s="55"/>
      <c r="M57" s="55"/>
      <c r="N57" s="55"/>
      <c r="AM57" s="1"/>
      <c r="AN57" s="41"/>
      <c r="AO57" s="41"/>
      <c r="AP57" s="41"/>
      <c r="AQ57" s="41"/>
      <c r="AR57" s="41"/>
      <c r="AS57" s="41"/>
      <c r="AT57" s="41"/>
      <c r="AU57" s="41"/>
      <c r="AV57" s="41"/>
      <c r="AW57" s="41"/>
      <c r="AX57" s="41"/>
      <c r="AY57" s="41"/>
      <c r="AZ57" s="41"/>
      <c r="BA57" s="41"/>
      <c r="BB57" s="42" t="s">
        <v>11</v>
      </c>
      <c r="BC57" s="42"/>
      <c r="BD57" s="42"/>
      <c r="BE57" s="42"/>
      <c r="BF57" s="42"/>
      <c r="BG57" s="42"/>
      <c r="BH57" s="42"/>
      <c r="BI57" s="42"/>
      <c r="BJ57" s="42"/>
      <c r="BK57" s="42"/>
      <c r="BL57" s="42"/>
      <c r="BM57" s="42"/>
      <c r="BN57" s="42"/>
      <c r="BO57" s="42"/>
      <c r="BP57" s="38">
        <v>63</v>
      </c>
      <c r="BQ57" s="38"/>
      <c r="BR57" s="38"/>
      <c r="BS57" s="38"/>
      <c r="BT57" s="38"/>
      <c r="BU57" s="38"/>
      <c r="BV57" s="38"/>
      <c r="BW57" s="38"/>
      <c r="BX57" s="38">
        <v>63.7</v>
      </c>
      <c r="BY57" s="38"/>
      <c r="BZ57" s="38"/>
      <c r="CA57" s="38"/>
      <c r="CB57" s="38"/>
      <c r="CC57" s="38"/>
      <c r="CD57" s="38"/>
      <c r="CE57" s="38"/>
      <c r="CF57" s="38">
        <v>64.2</v>
      </c>
      <c r="CG57" s="38"/>
      <c r="CH57" s="38"/>
      <c r="CI57" s="38"/>
      <c r="CJ57" s="38"/>
      <c r="CK57" s="38"/>
      <c r="CL57" s="38"/>
      <c r="CM57" s="38"/>
      <c r="CN57" s="38">
        <v>65</v>
      </c>
      <c r="CO57" s="38"/>
      <c r="CP57" s="38"/>
      <c r="CQ57" s="38"/>
      <c r="CR57" s="38"/>
      <c r="CS57" s="38"/>
      <c r="CT57" s="38"/>
      <c r="CU57" s="38"/>
      <c r="CV57" s="38">
        <v>66.099999999999994</v>
      </c>
      <c r="CW57" s="38"/>
      <c r="CX57" s="38"/>
      <c r="CY57" s="38"/>
      <c r="CZ57" s="38"/>
      <c r="DA57" s="38"/>
      <c r="DB57" s="38"/>
      <c r="DC57" s="38"/>
      <c r="DD57" s="35"/>
      <c r="DE57" s="13"/>
    </row>
    <row r="58" spans="1:109" s="5" customFormat="1" x14ac:dyDescent="0.15">
      <c r="A58" s="1"/>
      <c r="B58" s="13"/>
      <c r="G58" s="39"/>
      <c r="H58" s="39"/>
      <c r="I58" s="43"/>
      <c r="J58" s="43"/>
      <c r="K58" s="55"/>
      <c r="L58" s="55"/>
      <c r="M58" s="55"/>
      <c r="N58" s="55"/>
      <c r="AM58" s="1"/>
      <c r="AN58" s="41"/>
      <c r="AO58" s="41"/>
      <c r="AP58" s="41"/>
      <c r="AQ58" s="41"/>
      <c r="AR58" s="41"/>
      <c r="AS58" s="41"/>
      <c r="AT58" s="41"/>
      <c r="AU58" s="41"/>
      <c r="AV58" s="41"/>
      <c r="AW58" s="41"/>
      <c r="AX58" s="41"/>
      <c r="AY58" s="41"/>
      <c r="AZ58" s="41"/>
      <c r="BA58" s="41"/>
      <c r="BB58" s="42"/>
      <c r="BC58" s="42"/>
      <c r="BD58" s="42"/>
      <c r="BE58" s="42"/>
      <c r="BF58" s="42"/>
      <c r="BG58" s="42"/>
      <c r="BH58" s="42"/>
      <c r="BI58" s="42"/>
      <c r="BJ58" s="42"/>
      <c r="BK58" s="42"/>
      <c r="BL58" s="42"/>
      <c r="BM58" s="42"/>
      <c r="BN58" s="42"/>
      <c r="BO58" s="42"/>
      <c r="BP58" s="38"/>
      <c r="BQ58" s="38"/>
      <c r="BR58" s="38"/>
      <c r="BS58" s="38"/>
      <c r="BT58" s="38"/>
      <c r="BU58" s="38"/>
      <c r="BV58" s="38"/>
      <c r="BW58" s="38"/>
      <c r="BX58" s="38"/>
      <c r="BY58" s="38"/>
      <c r="BZ58" s="38"/>
      <c r="CA58" s="38"/>
      <c r="CB58" s="38"/>
      <c r="CC58" s="38"/>
      <c r="CD58" s="38"/>
      <c r="CE58" s="38"/>
      <c r="CF58" s="38"/>
      <c r="CG58" s="38"/>
      <c r="CH58" s="38"/>
      <c r="CI58" s="38"/>
      <c r="CJ58" s="38"/>
      <c r="CK58" s="38"/>
      <c r="CL58" s="38"/>
      <c r="CM58" s="38"/>
      <c r="CN58" s="38"/>
      <c r="CO58" s="38"/>
      <c r="CP58" s="38"/>
      <c r="CQ58" s="38"/>
      <c r="CR58" s="38"/>
      <c r="CS58" s="38"/>
      <c r="CT58" s="38"/>
      <c r="CU58" s="38"/>
      <c r="CV58" s="38"/>
      <c r="CW58" s="38"/>
      <c r="CX58" s="38"/>
      <c r="CY58" s="38"/>
      <c r="CZ58" s="38"/>
      <c r="DA58" s="38"/>
      <c r="DB58" s="38"/>
      <c r="DC58" s="38"/>
      <c r="DD58" s="35"/>
      <c r="DE58" s="13"/>
    </row>
    <row r="59" spans="1:109" s="5" customFormat="1" x14ac:dyDescent="0.15">
      <c r="A59" s="1"/>
      <c r="B59" s="13"/>
      <c r="K59" s="26"/>
      <c r="L59" s="26"/>
      <c r="M59" s="26"/>
      <c r="N59" s="26"/>
      <c r="AQ59" s="26"/>
      <c r="AR59" s="26"/>
      <c r="AS59" s="26"/>
      <c r="AT59" s="26"/>
      <c r="BC59" s="26"/>
      <c r="BD59" s="26"/>
      <c r="BE59" s="26"/>
      <c r="BF59" s="26"/>
      <c r="BO59" s="26"/>
      <c r="BP59" s="26"/>
      <c r="BQ59" s="26"/>
      <c r="BR59" s="26"/>
      <c r="CA59" s="26"/>
      <c r="CB59" s="26"/>
      <c r="CC59" s="26"/>
      <c r="CD59" s="26"/>
      <c r="CM59" s="26"/>
      <c r="CN59" s="26"/>
      <c r="CO59" s="26"/>
      <c r="CP59" s="26"/>
      <c r="CY59" s="26"/>
      <c r="CZ59" s="26"/>
      <c r="DA59" s="26"/>
      <c r="DB59" s="26"/>
      <c r="DC59" s="26"/>
      <c r="DD59" s="35"/>
      <c r="DE59" s="13"/>
    </row>
    <row r="60" spans="1:109" s="5" customFormat="1" x14ac:dyDescent="0.15">
      <c r="A60" s="1"/>
      <c r="B60" s="13"/>
      <c r="K60" s="26"/>
      <c r="L60" s="26"/>
      <c r="M60" s="26"/>
      <c r="N60" s="26"/>
      <c r="AQ60" s="26"/>
      <c r="AR60" s="26"/>
      <c r="AS60" s="26"/>
      <c r="AT60" s="26"/>
      <c r="BC60" s="26"/>
      <c r="BD60" s="26"/>
      <c r="BE60" s="26"/>
      <c r="BF60" s="26"/>
      <c r="BO60" s="26"/>
      <c r="BP60" s="26"/>
      <c r="BQ60" s="26"/>
      <c r="BR60" s="26"/>
      <c r="CA60" s="26"/>
      <c r="CB60" s="26"/>
      <c r="CC60" s="26"/>
      <c r="CD60" s="26"/>
      <c r="CM60" s="26"/>
      <c r="CN60" s="26"/>
      <c r="CO60" s="26"/>
      <c r="CP60" s="26"/>
      <c r="CY60" s="26"/>
      <c r="CZ60" s="26"/>
      <c r="DA60" s="26"/>
      <c r="DB60" s="26"/>
      <c r="DC60" s="26"/>
      <c r="DD60" s="35"/>
      <c r="DE60" s="13"/>
    </row>
    <row r="61" spans="1:109" s="5" customFormat="1" x14ac:dyDescent="0.15">
      <c r="A61" s="1"/>
      <c r="B61" s="14"/>
      <c r="C61" s="18"/>
      <c r="D61" s="18"/>
      <c r="E61" s="18"/>
      <c r="F61" s="18"/>
      <c r="G61" s="18"/>
      <c r="H61" s="18"/>
      <c r="I61" s="18"/>
      <c r="J61" s="18"/>
      <c r="K61" s="18"/>
      <c r="L61" s="18"/>
      <c r="M61" s="30"/>
      <c r="N61" s="30"/>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30"/>
      <c r="AT61" s="30"/>
      <c r="AU61" s="18"/>
      <c r="AV61" s="18"/>
      <c r="AW61" s="18"/>
      <c r="AX61" s="18"/>
      <c r="AY61" s="18"/>
      <c r="AZ61" s="18"/>
      <c r="BA61" s="18"/>
      <c r="BB61" s="18"/>
      <c r="BC61" s="18"/>
      <c r="BD61" s="18"/>
      <c r="BE61" s="30"/>
      <c r="BF61" s="30"/>
      <c r="BG61" s="18"/>
      <c r="BH61" s="18"/>
      <c r="BI61" s="18"/>
      <c r="BJ61" s="18"/>
      <c r="BK61" s="18"/>
      <c r="BL61" s="18"/>
      <c r="BM61" s="18"/>
      <c r="BN61" s="18"/>
      <c r="BO61" s="18"/>
      <c r="BP61" s="18"/>
      <c r="BQ61" s="30"/>
      <c r="BR61" s="30"/>
      <c r="BS61" s="18"/>
      <c r="BT61" s="18"/>
      <c r="BU61" s="18"/>
      <c r="BV61" s="18"/>
      <c r="BW61" s="18"/>
      <c r="BX61" s="18"/>
      <c r="BY61" s="18"/>
      <c r="BZ61" s="18"/>
      <c r="CA61" s="18"/>
      <c r="CB61" s="18"/>
      <c r="CC61" s="30"/>
      <c r="CD61" s="30"/>
      <c r="CE61" s="18"/>
      <c r="CF61" s="18"/>
      <c r="CG61" s="18"/>
      <c r="CH61" s="18"/>
      <c r="CI61" s="18"/>
      <c r="CJ61" s="18"/>
      <c r="CK61" s="18"/>
      <c r="CL61" s="18"/>
      <c r="CM61" s="18"/>
      <c r="CN61" s="18"/>
      <c r="CO61" s="30"/>
      <c r="CP61" s="30"/>
      <c r="CQ61" s="18"/>
      <c r="CR61" s="18"/>
      <c r="CS61" s="18"/>
      <c r="CT61" s="18"/>
      <c r="CU61" s="18"/>
      <c r="CV61" s="18"/>
      <c r="CW61" s="18"/>
      <c r="CX61" s="18"/>
      <c r="CY61" s="18"/>
      <c r="CZ61" s="18"/>
      <c r="DA61" s="30"/>
      <c r="DB61" s="30"/>
      <c r="DC61" s="30"/>
      <c r="DD61" s="36"/>
      <c r="DE61" s="13"/>
    </row>
    <row r="62" spans="1:109" x14ac:dyDescent="0.15">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
    </row>
    <row r="63" spans="1:109" ht="17.25" x14ac:dyDescent="0.15">
      <c r="B63" s="15" t="s">
        <v>12</v>
      </c>
    </row>
    <row r="64" spans="1:109" x14ac:dyDescent="0.15">
      <c r="B64" s="3"/>
      <c r="G64" s="19"/>
      <c r="N64" s="32"/>
      <c r="AM64" s="19"/>
      <c r="AN64" s="19" t="s">
        <v>1</v>
      </c>
      <c r="AP64" s="5"/>
      <c r="AQ64" s="5"/>
      <c r="AR64" s="5"/>
      <c r="AY64" s="19"/>
      <c r="BA64" s="5"/>
      <c r="BB64" s="5"/>
      <c r="BC64" s="5"/>
      <c r="BK64" s="19"/>
      <c r="BM64" s="5"/>
      <c r="BN64" s="5"/>
      <c r="BO64" s="5"/>
      <c r="BW64" s="19"/>
      <c r="BY64" s="5"/>
      <c r="BZ64" s="5"/>
      <c r="CA64" s="5"/>
      <c r="CI64" s="19"/>
      <c r="CK64" s="5"/>
      <c r="CL64" s="5"/>
      <c r="CM64" s="5"/>
      <c r="CU64" s="19"/>
      <c r="CW64" s="5"/>
      <c r="CX64" s="5"/>
      <c r="CY64" s="5"/>
    </row>
    <row r="65" spans="2:107" x14ac:dyDescent="0.15">
      <c r="B65" s="3"/>
      <c r="AN65" s="45" t="s">
        <v>13</v>
      </c>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c r="DA65" s="46"/>
      <c r="DB65" s="46"/>
      <c r="DC65" s="47"/>
    </row>
    <row r="66" spans="2:107" x14ac:dyDescent="0.15">
      <c r="B66" s="3"/>
      <c r="AN66" s="48"/>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c r="DA66" s="49"/>
      <c r="DB66" s="49"/>
      <c r="DC66" s="50"/>
    </row>
    <row r="67" spans="2:107" x14ac:dyDescent="0.15">
      <c r="B67" s="3"/>
      <c r="AN67" s="48"/>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c r="DA67" s="49"/>
      <c r="DB67" s="49"/>
      <c r="DC67" s="50"/>
    </row>
    <row r="68" spans="2:107" x14ac:dyDescent="0.15">
      <c r="B68" s="3"/>
      <c r="AN68" s="48"/>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c r="DA68" s="49"/>
      <c r="DB68" s="49"/>
      <c r="DC68" s="50"/>
    </row>
    <row r="69" spans="2:107" x14ac:dyDescent="0.15">
      <c r="B69" s="3"/>
      <c r="AN69" s="51"/>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c r="CD69" s="52"/>
      <c r="CE69" s="52"/>
      <c r="CF69" s="52"/>
      <c r="CG69" s="52"/>
      <c r="CH69" s="52"/>
      <c r="CI69" s="52"/>
      <c r="CJ69" s="52"/>
      <c r="CK69" s="52"/>
      <c r="CL69" s="52"/>
      <c r="CM69" s="52"/>
      <c r="CN69" s="52"/>
      <c r="CO69" s="52"/>
      <c r="CP69" s="52"/>
      <c r="CQ69" s="52"/>
      <c r="CR69" s="52"/>
      <c r="CS69" s="52"/>
      <c r="CT69" s="52"/>
      <c r="CU69" s="52"/>
      <c r="CV69" s="52"/>
      <c r="CW69" s="52"/>
      <c r="CX69" s="52"/>
      <c r="CY69" s="52"/>
      <c r="CZ69" s="52"/>
      <c r="DA69" s="52"/>
      <c r="DB69" s="52"/>
      <c r="DC69" s="53"/>
    </row>
    <row r="70" spans="2:107" x14ac:dyDescent="0.15">
      <c r="B70" s="3"/>
      <c r="H70" s="22"/>
      <c r="I70" s="22"/>
      <c r="J70" s="24"/>
      <c r="K70" s="24"/>
      <c r="L70" s="28"/>
      <c r="M70" s="24"/>
      <c r="N70" s="28"/>
      <c r="AN70" s="21"/>
      <c r="AO70" s="21"/>
      <c r="AP70" s="21"/>
      <c r="AZ70" s="21"/>
      <c r="BA70" s="21"/>
      <c r="BB70" s="21"/>
      <c r="BL70" s="21"/>
      <c r="BM70" s="21"/>
      <c r="BN70" s="21"/>
      <c r="BX70" s="21"/>
      <c r="BY70" s="21"/>
      <c r="BZ70" s="21"/>
      <c r="CJ70" s="21"/>
      <c r="CK70" s="21"/>
      <c r="CL70" s="21"/>
      <c r="CV70" s="21"/>
      <c r="CW70" s="21"/>
      <c r="CX70" s="21"/>
    </row>
    <row r="71" spans="2:107" x14ac:dyDescent="0.15">
      <c r="B71" s="3"/>
      <c r="G71" s="20"/>
      <c r="I71" s="23"/>
      <c r="J71" s="24"/>
      <c r="K71" s="24"/>
      <c r="L71" s="28"/>
      <c r="M71" s="24"/>
      <c r="N71" s="28"/>
      <c r="AM71" s="20"/>
      <c r="AN71" s="1" t="s">
        <v>4</v>
      </c>
    </row>
    <row r="72" spans="2:107" x14ac:dyDescent="0.15">
      <c r="B72" s="3"/>
      <c r="G72" s="39"/>
      <c r="H72" s="39"/>
      <c r="I72" s="39"/>
      <c r="J72" s="39"/>
      <c r="K72" s="25"/>
      <c r="L72" s="25"/>
      <c r="M72" s="29"/>
      <c r="N72" s="29"/>
      <c r="AN72" s="57"/>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9"/>
      <c r="BP72" s="41" t="s">
        <v>5</v>
      </c>
      <c r="BQ72" s="41"/>
      <c r="BR72" s="41"/>
      <c r="BS72" s="41"/>
      <c r="BT72" s="41"/>
      <c r="BU72" s="41"/>
      <c r="BV72" s="41"/>
      <c r="BW72" s="41"/>
      <c r="BX72" s="41" t="s">
        <v>2</v>
      </c>
      <c r="BY72" s="41"/>
      <c r="BZ72" s="41"/>
      <c r="CA72" s="41"/>
      <c r="CB72" s="41"/>
      <c r="CC72" s="41"/>
      <c r="CD72" s="41"/>
      <c r="CE72" s="41"/>
      <c r="CF72" s="41" t="s">
        <v>3</v>
      </c>
      <c r="CG72" s="41"/>
      <c r="CH72" s="41"/>
      <c r="CI72" s="41"/>
      <c r="CJ72" s="41"/>
      <c r="CK72" s="41"/>
      <c r="CL72" s="41"/>
      <c r="CM72" s="41"/>
      <c r="CN72" s="41" t="s">
        <v>6</v>
      </c>
      <c r="CO72" s="41"/>
      <c r="CP72" s="41"/>
      <c r="CQ72" s="41"/>
      <c r="CR72" s="41"/>
      <c r="CS72" s="41"/>
      <c r="CT72" s="41"/>
      <c r="CU72" s="41"/>
      <c r="CV72" s="41" t="s">
        <v>7</v>
      </c>
      <c r="CW72" s="41"/>
      <c r="CX72" s="41"/>
      <c r="CY72" s="41"/>
      <c r="CZ72" s="41"/>
      <c r="DA72" s="41"/>
      <c r="DB72" s="41"/>
      <c r="DC72" s="41"/>
    </row>
    <row r="73" spans="2:107" x14ac:dyDescent="0.15">
      <c r="B73" s="3"/>
      <c r="G73" s="54"/>
      <c r="H73" s="54"/>
      <c r="I73" s="54"/>
      <c r="J73" s="54"/>
      <c r="K73" s="40"/>
      <c r="L73" s="40"/>
      <c r="M73" s="40"/>
      <c r="N73" s="40"/>
      <c r="AM73" s="21"/>
      <c r="AN73" s="42" t="s">
        <v>8</v>
      </c>
      <c r="AO73" s="42"/>
      <c r="AP73" s="42"/>
      <c r="AQ73" s="42"/>
      <c r="AR73" s="42"/>
      <c r="AS73" s="42"/>
      <c r="AT73" s="42"/>
      <c r="AU73" s="42"/>
      <c r="AV73" s="42"/>
      <c r="AW73" s="42"/>
      <c r="AX73" s="42"/>
      <c r="AY73" s="42"/>
      <c r="AZ73" s="42"/>
      <c r="BA73" s="42"/>
      <c r="BB73" s="42" t="s">
        <v>10</v>
      </c>
      <c r="BC73" s="42"/>
      <c r="BD73" s="42"/>
      <c r="BE73" s="42"/>
      <c r="BF73" s="42"/>
      <c r="BG73" s="42"/>
      <c r="BH73" s="42"/>
      <c r="BI73" s="42"/>
      <c r="BJ73" s="42"/>
      <c r="BK73" s="42"/>
      <c r="BL73" s="42"/>
      <c r="BM73" s="42"/>
      <c r="BN73" s="42"/>
      <c r="BO73" s="42"/>
      <c r="BP73" s="38">
        <v>89.9</v>
      </c>
      <c r="BQ73" s="38"/>
      <c r="BR73" s="38"/>
      <c r="BS73" s="38"/>
      <c r="BT73" s="38"/>
      <c r="BU73" s="38"/>
      <c r="BV73" s="38"/>
      <c r="BW73" s="38"/>
      <c r="BX73" s="38">
        <v>75</v>
      </c>
      <c r="BY73" s="38"/>
      <c r="BZ73" s="38"/>
      <c r="CA73" s="38"/>
      <c r="CB73" s="38"/>
      <c r="CC73" s="38"/>
      <c r="CD73" s="38"/>
      <c r="CE73" s="38"/>
      <c r="CF73" s="38">
        <v>70.2</v>
      </c>
      <c r="CG73" s="38"/>
      <c r="CH73" s="38"/>
      <c r="CI73" s="38"/>
      <c r="CJ73" s="38"/>
      <c r="CK73" s="38"/>
      <c r="CL73" s="38"/>
      <c r="CM73" s="38"/>
      <c r="CN73" s="38">
        <v>65.3</v>
      </c>
      <c r="CO73" s="38"/>
      <c r="CP73" s="38"/>
      <c r="CQ73" s="38"/>
      <c r="CR73" s="38"/>
      <c r="CS73" s="38"/>
      <c r="CT73" s="38"/>
      <c r="CU73" s="38"/>
      <c r="CV73" s="38">
        <v>60.7</v>
      </c>
      <c r="CW73" s="38"/>
      <c r="CX73" s="38"/>
      <c r="CY73" s="38"/>
      <c r="CZ73" s="38"/>
      <c r="DA73" s="38"/>
      <c r="DB73" s="38"/>
      <c r="DC73" s="38"/>
    </row>
    <row r="74" spans="2:107" x14ac:dyDescent="0.15">
      <c r="B74" s="3"/>
      <c r="G74" s="54"/>
      <c r="H74" s="54"/>
      <c r="I74" s="54"/>
      <c r="J74" s="54"/>
      <c r="K74" s="40"/>
      <c r="L74" s="40"/>
      <c r="M74" s="40"/>
      <c r="N74" s="40"/>
      <c r="AM74" s="21"/>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row>
    <row r="75" spans="2:107" x14ac:dyDescent="0.15">
      <c r="B75" s="3"/>
      <c r="G75" s="54"/>
      <c r="H75" s="54"/>
      <c r="I75" s="39"/>
      <c r="J75" s="39"/>
      <c r="K75" s="55"/>
      <c r="L75" s="55"/>
      <c r="M75" s="55"/>
      <c r="N75" s="55"/>
      <c r="AM75" s="21"/>
      <c r="AN75" s="42"/>
      <c r="AO75" s="42"/>
      <c r="AP75" s="42"/>
      <c r="AQ75" s="42"/>
      <c r="AR75" s="42"/>
      <c r="AS75" s="42"/>
      <c r="AT75" s="42"/>
      <c r="AU75" s="42"/>
      <c r="AV75" s="42"/>
      <c r="AW75" s="42"/>
      <c r="AX75" s="42"/>
      <c r="AY75" s="42"/>
      <c r="AZ75" s="42"/>
      <c r="BA75" s="42"/>
      <c r="BB75" s="42" t="s">
        <v>14</v>
      </c>
      <c r="BC75" s="42"/>
      <c r="BD75" s="42"/>
      <c r="BE75" s="42"/>
      <c r="BF75" s="42"/>
      <c r="BG75" s="42"/>
      <c r="BH75" s="42"/>
      <c r="BI75" s="42"/>
      <c r="BJ75" s="42"/>
      <c r="BK75" s="42"/>
      <c r="BL75" s="42"/>
      <c r="BM75" s="42"/>
      <c r="BN75" s="42"/>
      <c r="BO75" s="42"/>
      <c r="BP75" s="38">
        <v>13.3</v>
      </c>
      <c r="BQ75" s="38"/>
      <c r="BR75" s="38"/>
      <c r="BS75" s="38"/>
      <c r="BT75" s="38"/>
      <c r="BU75" s="38"/>
      <c r="BV75" s="38"/>
      <c r="BW75" s="38"/>
      <c r="BX75" s="38">
        <v>12.9</v>
      </c>
      <c r="BY75" s="38"/>
      <c r="BZ75" s="38"/>
      <c r="CA75" s="38"/>
      <c r="CB75" s="38"/>
      <c r="CC75" s="38"/>
      <c r="CD75" s="38"/>
      <c r="CE75" s="38"/>
      <c r="CF75" s="38">
        <v>12.9</v>
      </c>
      <c r="CG75" s="38"/>
      <c r="CH75" s="38"/>
      <c r="CI75" s="38"/>
      <c r="CJ75" s="38"/>
      <c r="CK75" s="38"/>
      <c r="CL75" s="38"/>
      <c r="CM75" s="38"/>
      <c r="CN75" s="38">
        <v>13.2</v>
      </c>
      <c r="CO75" s="38"/>
      <c r="CP75" s="38"/>
      <c r="CQ75" s="38"/>
      <c r="CR75" s="38"/>
      <c r="CS75" s="38"/>
      <c r="CT75" s="38"/>
      <c r="CU75" s="38"/>
      <c r="CV75" s="38">
        <v>12.7</v>
      </c>
      <c r="CW75" s="38"/>
      <c r="CX75" s="38"/>
      <c r="CY75" s="38"/>
      <c r="CZ75" s="38"/>
      <c r="DA75" s="38"/>
      <c r="DB75" s="38"/>
      <c r="DC75" s="38"/>
    </row>
    <row r="76" spans="2:107" x14ac:dyDescent="0.15">
      <c r="B76" s="3"/>
      <c r="G76" s="54"/>
      <c r="H76" s="54"/>
      <c r="I76" s="39"/>
      <c r="J76" s="39"/>
      <c r="K76" s="55"/>
      <c r="L76" s="55"/>
      <c r="M76" s="55"/>
      <c r="N76" s="55"/>
      <c r="AM76" s="21"/>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row>
    <row r="77" spans="2:107" x14ac:dyDescent="0.15">
      <c r="B77" s="3"/>
      <c r="G77" s="39"/>
      <c r="H77" s="39"/>
      <c r="I77" s="39"/>
      <c r="J77" s="39"/>
      <c r="K77" s="40"/>
      <c r="L77" s="40"/>
      <c r="M77" s="40"/>
      <c r="N77" s="40"/>
      <c r="AN77" s="41" t="s">
        <v>9</v>
      </c>
      <c r="AO77" s="41"/>
      <c r="AP77" s="41"/>
      <c r="AQ77" s="41"/>
      <c r="AR77" s="41"/>
      <c r="AS77" s="41"/>
      <c r="AT77" s="41"/>
      <c r="AU77" s="41"/>
      <c r="AV77" s="41"/>
      <c r="AW77" s="41"/>
      <c r="AX77" s="41"/>
      <c r="AY77" s="41"/>
      <c r="AZ77" s="41"/>
      <c r="BA77" s="41"/>
      <c r="BB77" s="42" t="s">
        <v>10</v>
      </c>
      <c r="BC77" s="42"/>
      <c r="BD77" s="42"/>
      <c r="BE77" s="42"/>
      <c r="BF77" s="42"/>
      <c r="BG77" s="42"/>
      <c r="BH77" s="42"/>
      <c r="BI77" s="42"/>
      <c r="BJ77" s="42"/>
      <c r="BK77" s="42"/>
      <c r="BL77" s="42"/>
      <c r="BM77" s="42"/>
      <c r="BN77" s="42"/>
      <c r="BO77" s="42"/>
      <c r="BP77" s="38">
        <v>20.399999999999999</v>
      </c>
      <c r="BQ77" s="38"/>
      <c r="BR77" s="38"/>
      <c r="BS77" s="38"/>
      <c r="BT77" s="38"/>
      <c r="BU77" s="38"/>
      <c r="BV77" s="38"/>
      <c r="BW77" s="38"/>
      <c r="BX77" s="38">
        <v>11.2</v>
      </c>
      <c r="BY77" s="38"/>
      <c r="BZ77" s="38"/>
      <c r="CA77" s="38"/>
      <c r="CB77" s="38"/>
      <c r="CC77" s="38"/>
      <c r="CD77" s="38"/>
      <c r="CE77" s="38"/>
      <c r="CF77" s="38">
        <v>4.5999999999999996</v>
      </c>
      <c r="CG77" s="38"/>
      <c r="CH77" s="38"/>
      <c r="CI77" s="38"/>
      <c r="CJ77" s="38"/>
      <c r="CK77" s="38"/>
      <c r="CL77" s="38"/>
      <c r="CM77" s="38"/>
      <c r="CN77" s="38">
        <v>4.2</v>
      </c>
      <c r="CO77" s="38"/>
      <c r="CP77" s="38"/>
      <c r="CQ77" s="38"/>
      <c r="CR77" s="38"/>
      <c r="CS77" s="38"/>
      <c r="CT77" s="38"/>
      <c r="CU77" s="38"/>
      <c r="CV77" s="38">
        <v>3.6</v>
      </c>
      <c r="CW77" s="38"/>
      <c r="CX77" s="38"/>
      <c r="CY77" s="38"/>
      <c r="CZ77" s="38"/>
      <c r="DA77" s="38"/>
      <c r="DB77" s="38"/>
      <c r="DC77" s="38"/>
    </row>
    <row r="78" spans="2:107" x14ac:dyDescent="0.15">
      <c r="B78" s="3"/>
      <c r="G78" s="39"/>
      <c r="H78" s="39"/>
      <c r="I78" s="39"/>
      <c r="J78" s="39"/>
      <c r="K78" s="40"/>
      <c r="L78" s="40"/>
      <c r="M78" s="40"/>
      <c r="N78" s="40"/>
      <c r="AN78" s="41"/>
      <c r="AO78" s="41"/>
      <c r="AP78" s="41"/>
      <c r="AQ78" s="41"/>
      <c r="AR78" s="41"/>
      <c r="AS78" s="41"/>
      <c r="AT78" s="41"/>
      <c r="AU78" s="41"/>
      <c r="AV78" s="41"/>
      <c r="AW78" s="41"/>
      <c r="AX78" s="41"/>
      <c r="AY78" s="41"/>
      <c r="AZ78" s="41"/>
      <c r="BA78" s="41"/>
      <c r="BB78" s="42"/>
      <c r="BC78" s="42"/>
      <c r="BD78" s="42"/>
      <c r="BE78" s="42"/>
      <c r="BF78" s="42"/>
      <c r="BG78" s="42"/>
      <c r="BH78" s="42"/>
      <c r="BI78" s="42"/>
      <c r="BJ78" s="42"/>
      <c r="BK78" s="42"/>
      <c r="BL78" s="42"/>
      <c r="BM78" s="42"/>
      <c r="BN78" s="42"/>
      <c r="BO78" s="42"/>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row>
    <row r="79" spans="2:107" x14ac:dyDescent="0.15">
      <c r="B79" s="3"/>
      <c r="G79" s="39"/>
      <c r="H79" s="39"/>
      <c r="I79" s="43"/>
      <c r="J79" s="43"/>
      <c r="K79" s="44"/>
      <c r="L79" s="44"/>
      <c r="M79" s="44"/>
      <c r="N79" s="44"/>
      <c r="AN79" s="41"/>
      <c r="AO79" s="41"/>
      <c r="AP79" s="41"/>
      <c r="AQ79" s="41"/>
      <c r="AR79" s="41"/>
      <c r="AS79" s="41"/>
      <c r="AT79" s="41"/>
      <c r="AU79" s="41"/>
      <c r="AV79" s="41"/>
      <c r="AW79" s="41"/>
      <c r="AX79" s="41"/>
      <c r="AY79" s="41"/>
      <c r="AZ79" s="41"/>
      <c r="BA79" s="41"/>
      <c r="BB79" s="42" t="s">
        <v>14</v>
      </c>
      <c r="BC79" s="42"/>
      <c r="BD79" s="42"/>
      <c r="BE79" s="42"/>
      <c r="BF79" s="42"/>
      <c r="BG79" s="42"/>
      <c r="BH79" s="42"/>
      <c r="BI79" s="42"/>
      <c r="BJ79" s="42"/>
      <c r="BK79" s="42"/>
      <c r="BL79" s="42"/>
      <c r="BM79" s="42"/>
      <c r="BN79" s="42"/>
      <c r="BO79" s="42"/>
      <c r="BP79" s="38">
        <v>6.2</v>
      </c>
      <c r="BQ79" s="38"/>
      <c r="BR79" s="38"/>
      <c r="BS79" s="38"/>
      <c r="BT79" s="38"/>
      <c r="BU79" s="38"/>
      <c r="BV79" s="38"/>
      <c r="BW79" s="38"/>
      <c r="BX79" s="38">
        <v>5.7</v>
      </c>
      <c r="BY79" s="38"/>
      <c r="BZ79" s="38"/>
      <c r="CA79" s="38"/>
      <c r="CB79" s="38"/>
      <c r="CC79" s="38"/>
      <c r="CD79" s="38"/>
      <c r="CE79" s="38"/>
      <c r="CF79" s="38">
        <v>5.8</v>
      </c>
      <c r="CG79" s="38"/>
      <c r="CH79" s="38"/>
      <c r="CI79" s="38"/>
      <c r="CJ79" s="38"/>
      <c r="CK79" s="38"/>
      <c r="CL79" s="38"/>
      <c r="CM79" s="38"/>
      <c r="CN79" s="38">
        <v>5.8</v>
      </c>
      <c r="CO79" s="38"/>
      <c r="CP79" s="38"/>
      <c r="CQ79" s="38"/>
      <c r="CR79" s="38"/>
      <c r="CS79" s="38"/>
      <c r="CT79" s="38"/>
      <c r="CU79" s="38"/>
      <c r="CV79" s="38">
        <v>5.7</v>
      </c>
      <c r="CW79" s="38"/>
      <c r="CX79" s="38"/>
      <c r="CY79" s="38"/>
      <c r="CZ79" s="38"/>
      <c r="DA79" s="38"/>
      <c r="DB79" s="38"/>
      <c r="DC79" s="38"/>
    </row>
    <row r="80" spans="2:107" x14ac:dyDescent="0.15">
      <c r="B80" s="3"/>
      <c r="G80" s="39"/>
      <c r="H80" s="39"/>
      <c r="I80" s="43"/>
      <c r="J80" s="43"/>
      <c r="K80" s="44"/>
      <c r="L80" s="44"/>
      <c r="M80" s="44"/>
      <c r="N80" s="44"/>
      <c r="AN80" s="41"/>
      <c r="AO80" s="41"/>
      <c r="AP80" s="41"/>
      <c r="AQ80" s="41"/>
      <c r="AR80" s="41"/>
      <c r="AS80" s="41"/>
      <c r="AT80" s="41"/>
      <c r="AU80" s="41"/>
      <c r="AV80" s="41"/>
      <c r="AW80" s="41"/>
      <c r="AX80" s="41"/>
      <c r="AY80" s="41"/>
      <c r="AZ80" s="41"/>
      <c r="BA80" s="41"/>
      <c r="BB80" s="42"/>
      <c r="BC80" s="42"/>
      <c r="BD80" s="42"/>
      <c r="BE80" s="42"/>
      <c r="BF80" s="42"/>
      <c r="BG80" s="42"/>
      <c r="BH80" s="42"/>
      <c r="BI80" s="42"/>
      <c r="BJ80" s="42"/>
      <c r="BK80" s="42"/>
      <c r="BL80" s="42"/>
      <c r="BM80" s="42"/>
      <c r="BN80" s="42"/>
      <c r="BO80" s="42"/>
      <c r="BP80" s="38"/>
      <c r="BQ80" s="38"/>
      <c r="BR80" s="38"/>
      <c r="BS80" s="38"/>
      <c r="BT80" s="38"/>
      <c r="BU80" s="38"/>
      <c r="BV80" s="38"/>
      <c r="BW80" s="38"/>
      <c r="BX80" s="38"/>
      <c r="BY80" s="38"/>
      <c r="BZ80" s="38"/>
      <c r="CA80" s="38"/>
      <c r="CB80" s="38"/>
      <c r="CC80" s="38"/>
      <c r="CD80" s="38"/>
      <c r="CE80" s="38"/>
      <c r="CF80" s="38"/>
      <c r="CG80" s="38"/>
      <c r="CH80" s="38"/>
      <c r="CI80" s="38"/>
      <c r="CJ80" s="38"/>
      <c r="CK80" s="38"/>
      <c r="CL80" s="38"/>
      <c r="CM80" s="38"/>
      <c r="CN80" s="38"/>
      <c r="CO80" s="38"/>
      <c r="CP80" s="38"/>
      <c r="CQ80" s="38"/>
      <c r="CR80" s="38"/>
      <c r="CS80" s="38"/>
      <c r="CT80" s="38"/>
      <c r="CU80" s="38"/>
      <c r="CV80" s="38"/>
      <c r="CW80" s="38"/>
      <c r="CX80" s="38"/>
      <c r="CY80" s="38"/>
      <c r="CZ80" s="38"/>
      <c r="DA80" s="38"/>
      <c r="DB80" s="38"/>
      <c r="DC80" s="38"/>
    </row>
    <row r="81" spans="2:109" x14ac:dyDescent="0.15">
      <c r="B81" s="3"/>
    </row>
    <row r="82" spans="2:109" ht="17.25" x14ac:dyDescent="0.15">
      <c r="B82" s="3"/>
      <c r="K82" s="27"/>
      <c r="L82" s="27"/>
      <c r="M82" s="27"/>
      <c r="N82" s="27"/>
      <c r="AQ82" s="27"/>
      <c r="AR82" s="27"/>
      <c r="AS82" s="27"/>
      <c r="AT82" s="27"/>
      <c r="BC82" s="27"/>
      <c r="BD82" s="27"/>
      <c r="BE82" s="27"/>
      <c r="BF82" s="27"/>
      <c r="BO82" s="27"/>
      <c r="BP82" s="27"/>
      <c r="BQ82" s="27"/>
      <c r="BR82" s="27"/>
      <c r="CA82" s="27"/>
      <c r="CB82" s="27"/>
      <c r="CC82" s="27"/>
      <c r="CD82" s="27"/>
      <c r="CM82" s="27"/>
      <c r="CN82" s="27"/>
      <c r="CO82" s="27"/>
      <c r="CP82" s="27"/>
      <c r="CY82" s="27"/>
      <c r="CZ82" s="27"/>
      <c r="DA82" s="27"/>
      <c r="DB82" s="27"/>
      <c r="DC82" s="27"/>
    </row>
    <row r="83" spans="2:109" x14ac:dyDescent="0.15">
      <c r="B83" s="10"/>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c r="CV83" s="17"/>
      <c r="CW83" s="17"/>
      <c r="CX83" s="17"/>
      <c r="CY83" s="17"/>
      <c r="CZ83" s="17"/>
      <c r="DA83" s="17"/>
      <c r="DB83" s="17"/>
      <c r="DC83" s="17"/>
      <c r="DD83" s="34"/>
    </row>
    <row r="84" spans="2:109" x14ac:dyDescent="0.15">
      <c r="DD84" s="1"/>
      <c r="DE84" s="1"/>
    </row>
    <row r="85" spans="2:109" x14ac:dyDescent="0.15">
      <c r="DD85" s="1"/>
      <c r="DE85" s="1"/>
    </row>
  </sheetData>
  <sheetProtection algorithmName="SHA-512" hashValue="UZo7HPJCNxNNiRu9YJTqZFcCIAIsy7h92G5pYnEGqZO9waIwaINDfJ3nijI+XolkpMjCHAK3kCFK+pspD0dXbQ==" saltValue="+iA0ZMXYCUvEdBHWLtKmOA=="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s>
  <phoneticPr fontId="3"/>
  <printOptions horizontalCentered="1" verticalCentered="1"/>
  <pageMargins left="0" right="0" top="0.19685039370078741" bottom="0.31496062992125984" header="0.39370078740157483" footer="0"/>
  <pageSetup paperSize="8" scale="70" orientation="landscape" horizontalDpi="300" verticalDpi="30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37" customWidth="1"/>
    <col min="35" max="122" width="2.5" style="4" customWidth="1"/>
    <col min="123" max="123" width="2.5" style="4" hidden="1" customWidth="1"/>
    <col min="124" max="16384" width="2.5" style="4" hidden="1"/>
  </cols>
  <sheetData>
    <row r="1" spans="1:34" ht="13.5" customHeight="1" x14ac:dyDescent="0.1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row>
    <row r="2" spans="1:34" x14ac:dyDescent="0.15">
      <c r="S2" s="4"/>
      <c r="AH2" s="4"/>
    </row>
    <row r="3" spans="1:34" x14ac:dyDescent="0.15">
      <c r="C3" s="4"/>
      <c r="D3" s="4"/>
      <c r="E3" s="4"/>
      <c r="F3" s="4"/>
      <c r="G3" s="4"/>
      <c r="H3" s="4"/>
      <c r="I3" s="4"/>
      <c r="J3" s="4"/>
      <c r="K3" s="4"/>
      <c r="L3" s="4"/>
      <c r="M3" s="4"/>
      <c r="N3" s="4"/>
      <c r="O3" s="4"/>
      <c r="P3" s="4"/>
      <c r="Q3" s="4"/>
      <c r="R3" s="4"/>
      <c r="S3" s="4"/>
      <c r="U3" s="4"/>
      <c r="V3" s="4"/>
      <c r="W3" s="4"/>
      <c r="X3" s="4"/>
      <c r="Y3" s="4"/>
      <c r="Z3" s="4"/>
      <c r="AA3" s="4"/>
      <c r="AB3" s="4"/>
      <c r="AC3" s="4"/>
      <c r="AD3" s="4"/>
      <c r="AE3" s="4"/>
      <c r="AF3" s="4"/>
      <c r="AG3" s="4"/>
      <c r="AH3" s="4"/>
    </row>
    <row r="4" spans="1:34" x14ac:dyDescent="0.15"/>
    <row r="5" spans="1:34" x14ac:dyDescent="0.15"/>
    <row r="6" spans="1:34" x14ac:dyDescent="0.15"/>
    <row r="7" spans="1:34" x14ac:dyDescent="0.15"/>
    <row r="8" spans="1:34" x14ac:dyDescent="0.15"/>
    <row r="9" spans="1:34" x14ac:dyDescent="0.15">
      <c r="AH9" s="4"/>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4"/>
    </row>
    <row r="18" spans="12:34" x14ac:dyDescent="0.15"/>
    <row r="19" spans="12:34" x14ac:dyDescent="0.15"/>
    <row r="20" spans="12:34" x14ac:dyDescent="0.15">
      <c r="AH20" s="4"/>
    </row>
    <row r="21" spans="12:34" x14ac:dyDescent="0.15">
      <c r="AH21" s="4"/>
    </row>
    <row r="22" spans="12:34" x14ac:dyDescent="0.15"/>
    <row r="23" spans="12:34" x14ac:dyDescent="0.15"/>
    <row r="24" spans="12:34" x14ac:dyDescent="0.15">
      <c r="Q24" s="4"/>
    </row>
    <row r="25" spans="12:34" x14ac:dyDescent="0.15"/>
    <row r="26" spans="12:34" x14ac:dyDescent="0.15"/>
    <row r="27" spans="12:34" x14ac:dyDescent="0.15"/>
    <row r="28" spans="12:34" x14ac:dyDescent="0.15">
      <c r="O28" s="4"/>
      <c r="T28" s="4"/>
      <c r="AH28" s="4"/>
    </row>
    <row r="29" spans="12:34" x14ac:dyDescent="0.15"/>
    <row r="30" spans="12:34" x14ac:dyDescent="0.15"/>
    <row r="31" spans="12:34" x14ac:dyDescent="0.15">
      <c r="Q31" s="4"/>
    </row>
    <row r="32" spans="12:34" x14ac:dyDescent="0.15">
      <c r="L32" s="4"/>
    </row>
    <row r="33" spans="2:34" x14ac:dyDescent="0.15">
      <c r="C33" s="4"/>
      <c r="E33" s="4"/>
      <c r="G33" s="4"/>
      <c r="I33" s="4"/>
      <c r="X33" s="4"/>
    </row>
    <row r="34" spans="2:34" x14ac:dyDescent="0.15">
      <c r="B34" s="4"/>
      <c r="P34" s="4"/>
      <c r="R34" s="4"/>
      <c r="T34" s="4"/>
    </row>
    <row r="35" spans="2:34" x14ac:dyDescent="0.15">
      <c r="D35" s="4"/>
      <c r="W35" s="4"/>
      <c r="AC35" s="4"/>
      <c r="AD35" s="4"/>
      <c r="AE35" s="4"/>
      <c r="AF35" s="4"/>
      <c r="AG35" s="4"/>
      <c r="AH35" s="4"/>
    </row>
    <row r="36" spans="2:34" x14ac:dyDescent="0.15">
      <c r="H36" s="4"/>
      <c r="J36" s="4"/>
      <c r="K36" s="4"/>
      <c r="M36" s="4"/>
      <c r="Y36" s="4"/>
      <c r="Z36" s="4"/>
      <c r="AA36" s="4"/>
      <c r="AB36" s="4"/>
      <c r="AC36" s="4"/>
      <c r="AD36" s="4"/>
      <c r="AE36" s="4"/>
      <c r="AF36" s="4"/>
      <c r="AG36" s="4"/>
      <c r="AH36" s="4"/>
    </row>
    <row r="37" spans="2:34" x14ac:dyDescent="0.15">
      <c r="AH37" s="4"/>
    </row>
    <row r="38" spans="2:34" x14ac:dyDescent="0.15">
      <c r="AG38" s="4"/>
      <c r="AH38" s="4"/>
    </row>
    <row r="39" spans="2:34" x14ac:dyDescent="0.15"/>
    <row r="40" spans="2:34" x14ac:dyDescent="0.15">
      <c r="X40" s="4"/>
    </row>
    <row r="41" spans="2:34" x14ac:dyDescent="0.15">
      <c r="R41" s="4"/>
    </row>
    <row r="42" spans="2:34" x14ac:dyDescent="0.15">
      <c r="W42" s="4"/>
    </row>
    <row r="43" spans="2:34" x14ac:dyDescent="0.15">
      <c r="Y43" s="4"/>
      <c r="Z43" s="4"/>
      <c r="AA43" s="4"/>
      <c r="AB43" s="4"/>
      <c r="AC43" s="4"/>
      <c r="AD43" s="4"/>
      <c r="AE43" s="4"/>
      <c r="AF43" s="4"/>
      <c r="AG43" s="4"/>
      <c r="AH43" s="4"/>
    </row>
    <row r="44" spans="2:34" x14ac:dyDescent="0.15">
      <c r="AH44" s="4"/>
    </row>
    <row r="45" spans="2:34" x14ac:dyDescent="0.15">
      <c r="X45" s="4"/>
    </row>
    <row r="46" spans="2:34" x14ac:dyDescent="0.15"/>
    <row r="47" spans="2:34" x14ac:dyDescent="0.15"/>
    <row r="48" spans="2:34" x14ac:dyDescent="0.15">
      <c r="W48" s="4"/>
      <c r="Y48" s="4"/>
      <c r="Z48" s="4"/>
      <c r="AA48" s="4"/>
      <c r="AB48" s="4"/>
      <c r="AC48" s="4"/>
      <c r="AD48" s="4"/>
      <c r="AE48" s="4"/>
      <c r="AF48" s="4"/>
      <c r="AG48" s="4"/>
      <c r="AH48" s="4"/>
    </row>
    <row r="49" spans="28:34" x14ac:dyDescent="0.15"/>
    <row r="50" spans="28:34" x14ac:dyDescent="0.15">
      <c r="AE50" s="4"/>
      <c r="AF50" s="4"/>
      <c r="AG50" s="4"/>
      <c r="AH50" s="4"/>
    </row>
    <row r="51" spans="28:34" x14ac:dyDescent="0.15">
      <c r="AC51" s="4"/>
      <c r="AD51" s="4"/>
      <c r="AE51" s="4"/>
      <c r="AF51" s="4"/>
      <c r="AG51" s="4"/>
      <c r="AH51" s="4"/>
    </row>
    <row r="52" spans="28:34" x14ac:dyDescent="0.15"/>
    <row r="53" spans="28:34" x14ac:dyDescent="0.15">
      <c r="AF53" s="4"/>
      <c r="AG53" s="4"/>
      <c r="AH53" s="4"/>
    </row>
    <row r="54" spans="28:34" x14ac:dyDescent="0.15">
      <c r="AH54" s="4"/>
    </row>
    <row r="55" spans="28:34" x14ac:dyDescent="0.15"/>
    <row r="56" spans="28:34" x14ac:dyDescent="0.15">
      <c r="AB56" s="4"/>
      <c r="AC56" s="4"/>
      <c r="AD56" s="4"/>
      <c r="AE56" s="4"/>
      <c r="AF56" s="4"/>
      <c r="AG56" s="4"/>
      <c r="AH56" s="4"/>
    </row>
    <row r="57" spans="28:34" x14ac:dyDescent="0.15">
      <c r="AH57" s="4"/>
    </row>
    <row r="58" spans="28:34" x14ac:dyDescent="0.15">
      <c r="AH58" s="4"/>
    </row>
    <row r="59" spans="28:34" x14ac:dyDescent="0.15"/>
    <row r="60" spans="28:34" x14ac:dyDescent="0.15"/>
    <row r="61" spans="28:34" x14ac:dyDescent="0.15"/>
    <row r="62" spans="28:34" x14ac:dyDescent="0.15"/>
    <row r="63" spans="28:34" x14ac:dyDescent="0.15">
      <c r="AH63" s="4"/>
    </row>
    <row r="64" spans="28:34" x14ac:dyDescent="0.15">
      <c r="AG64" s="4"/>
      <c r="AH64" s="4"/>
    </row>
    <row r="65" spans="28:34" x14ac:dyDescent="0.15"/>
    <row r="66" spans="28:34" x14ac:dyDescent="0.15"/>
    <row r="67" spans="28:34" x14ac:dyDescent="0.15"/>
    <row r="68" spans="28:34" x14ac:dyDescent="0.15">
      <c r="AB68" s="4"/>
      <c r="AC68" s="4"/>
      <c r="AD68" s="4"/>
      <c r="AE68" s="4"/>
      <c r="AF68" s="4"/>
      <c r="AG68" s="4"/>
      <c r="AH68" s="4"/>
    </row>
    <row r="69" spans="28:34" x14ac:dyDescent="0.15">
      <c r="AF69" s="4"/>
      <c r="AG69" s="4"/>
      <c r="AH69" s="4"/>
    </row>
    <row r="70" spans="28:34" x14ac:dyDescent="0.15"/>
    <row r="71" spans="28:34" x14ac:dyDescent="0.15"/>
    <row r="72" spans="28:34" x14ac:dyDescent="0.15"/>
    <row r="73" spans="28:34" x14ac:dyDescent="0.15"/>
    <row r="74" spans="28:34" x14ac:dyDescent="0.15"/>
    <row r="75" spans="28:34" x14ac:dyDescent="0.15">
      <c r="AH75" s="4"/>
    </row>
    <row r="76" spans="28:34" x14ac:dyDescent="0.15">
      <c r="AF76" s="4"/>
      <c r="AG76" s="4"/>
      <c r="AH76" s="4"/>
    </row>
    <row r="77" spans="28:34" x14ac:dyDescent="0.15">
      <c r="AG77" s="4"/>
      <c r="AH77" s="4"/>
    </row>
    <row r="78" spans="28:34" x14ac:dyDescent="0.15"/>
    <row r="79" spans="28:34" x14ac:dyDescent="0.15"/>
    <row r="80" spans="28:34" x14ac:dyDescent="0.15"/>
    <row r="81" spans="25:34" x14ac:dyDescent="0.15"/>
    <row r="82" spans="25:34" x14ac:dyDescent="0.15">
      <c r="Y82" s="4"/>
    </row>
    <row r="83" spans="25:34" x14ac:dyDescent="0.15">
      <c r="Y83" s="4"/>
      <c r="Z83" s="4"/>
      <c r="AA83" s="4"/>
      <c r="AB83" s="4"/>
      <c r="AC83" s="4"/>
      <c r="AD83" s="4"/>
      <c r="AE83" s="4"/>
      <c r="AF83" s="4"/>
      <c r="AG83" s="4"/>
      <c r="AH83" s="4"/>
    </row>
    <row r="84" spans="25:34" x14ac:dyDescent="0.15"/>
    <row r="85" spans="25:34" x14ac:dyDescent="0.15"/>
    <row r="86" spans="25:34" x14ac:dyDescent="0.15"/>
    <row r="87" spans="25:34" x14ac:dyDescent="0.15"/>
    <row r="88" spans="25:34" x14ac:dyDescent="0.15">
      <c r="AH88" s="4"/>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4"/>
      <c r="AG94" s="4"/>
      <c r="AH94" s="4"/>
    </row>
    <row r="95" spans="25:34" ht="13.5" customHeight="1" x14ac:dyDescent="0.15">
      <c r="AH95" s="4"/>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4"/>
    </row>
    <row r="102" spans="33:34" ht="13.5" customHeight="1" x14ac:dyDescent="0.15"/>
    <row r="103" spans="33:34" ht="13.5" customHeight="1" x14ac:dyDescent="0.15"/>
    <row r="104" spans="33:34" ht="13.5" customHeight="1" x14ac:dyDescent="0.15">
      <c r="AG104" s="4"/>
      <c r="AH104" s="4"/>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4"/>
    </row>
    <row r="117" spans="34:122" ht="13.5" customHeight="1" x14ac:dyDescent="0.15"/>
    <row r="118" spans="34:122" ht="13.5" customHeight="1" x14ac:dyDescent="0.15"/>
    <row r="119" spans="34:122" ht="13.5" customHeight="1" x14ac:dyDescent="0.15"/>
    <row r="120" spans="34:122" ht="13.5" customHeight="1" x14ac:dyDescent="0.15">
      <c r="AH120" s="4"/>
    </row>
    <row r="121" spans="34:122" ht="13.5" customHeight="1" x14ac:dyDescent="0.15">
      <c r="AH121" s="4"/>
    </row>
    <row r="122" spans="34:122" ht="13.5" customHeight="1" x14ac:dyDescent="0.15"/>
    <row r="123" spans="34:122" ht="13.5" customHeight="1" x14ac:dyDescent="0.15"/>
    <row r="124" spans="34:122" ht="13.5" customHeight="1" x14ac:dyDescent="0.15"/>
    <row r="125" spans="34:122" ht="13.5" customHeight="1" x14ac:dyDescent="0.15">
      <c r="DR125" s="4" t="s">
        <v>15</v>
      </c>
    </row>
  </sheetData>
  <sheetProtection algorithmName="SHA-512" hashValue="DJuxSddqyoctwSXoG6jxuC7eyeLfls26iJu8jS3fF2uP08SKdE/Ldy7eg2wAFl/K0f38xTGXrSsgbadlEOrl9g==" saltValue="/pHIDLDV2Re8YHcCvdhzoQ==" spinCount="100000" sheet="1" objects="1" scenarios="1"/>
  <phoneticPr fontId="3"/>
  <printOptions horizontalCentered="1" verticalCentered="1"/>
  <pageMargins left="0" right="0" top="0.19685039370078741" bottom="0.31496062992125984" header="0.39370078740157483" footer="0"/>
  <pageSetup paperSize="8" scale="49"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abSelected="1" topLeftCell="B1" zoomScale="86" zoomScaleNormal="86" zoomScaleSheetLayoutView="55" workbookViewId="0">
      <selection activeCell="BD96" sqref="BD96"/>
    </sheetView>
  </sheetViews>
  <sheetFormatPr defaultColWidth="0" defaultRowHeight="13.5" customHeight="1" zeroHeight="1" x14ac:dyDescent="0.15"/>
  <cols>
    <col min="1" max="34" width="2.5" style="37" customWidth="1"/>
    <col min="35" max="122" width="2.5" style="4" customWidth="1"/>
    <col min="123" max="123" width="2.5" style="4" hidden="1" customWidth="1"/>
    <col min="124" max="16384" width="2.5" style="4" hidden="1"/>
  </cols>
  <sheetData>
    <row r="1" spans="2:34" ht="13.5" customHeight="1" x14ac:dyDescent="0.15">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row>
    <row r="2" spans="2:34" x14ac:dyDescent="0.15">
      <c r="S2" s="4"/>
      <c r="AH2" s="4"/>
    </row>
    <row r="3" spans="2:34" x14ac:dyDescent="0.15">
      <c r="C3" s="4"/>
      <c r="D3" s="4"/>
      <c r="E3" s="4"/>
      <c r="F3" s="4"/>
      <c r="G3" s="4"/>
      <c r="H3" s="4"/>
      <c r="I3" s="4"/>
      <c r="J3" s="4"/>
      <c r="K3" s="4"/>
      <c r="L3" s="4"/>
      <c r="M3" s="4"/>
      <c r="N3" s="4"/>
      <c r="O3" s="4"/>
      <c r="P3" s="4"/>
      <c r="Q3" s="4"/>
      <c r="R3" s="4"/>
      <c r="S3" s="4"/>
      <c r="U3" s="4"/>
      <c r="V3" s="4"/>
      <c r="W3" s="4"/>
      <c r="X3" s="4"/>
      <c r="Y3" s="4"/>
      <c r="Z3" s="4"/>
      <c r="AA3" s="4"/>
      <c r="AB3" s="4"/>
      <c r="AC3" s="4"/>
      <c r="AD3" s="4"/>
      <c r="AE3" s="4"/>
      <c r="AF3" s="4"/>
      <c r="AG3" s="4"/>
      <c r="AH3" s="4"/>
    </row>
    <row r="4" spans="2:34" x14ac:dyDescent="0.15"/>
    <row r="5" spans="2:34" x14ac:dyDescent="0.15"/>
    <row r="6" spans="2:34" x14ac:dyDescent="0.15"/>
    <row r="7" spans="2:34" x14ac:dyDescent="0.15"/>
    <row r="8" spans="2:34" x14ac:dyDescent="0.15"/>
    <row r="9" spans="2:34" x14ac:dyDescent="0.15">
      <c r="AH9" s="4"/>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4"/>
    </row>
    <row r="18" spans="12:34" x14ac:dyDescent="0.15"/>
    <row r="19" spans="12:34" x14ac:dyDescent="0.15"/>
    <row r="20" spans="12:34" x14ac:dyDescent="0.15">
      <c r="AH20" s="4"/>
    </row>
    <row r="21" spans="12:34" x14ac:dyDescent="0.15">
      <c r="AH21" s="4"/>
    </row>
    <row r="22" spans="12:34" x14ac:dyDescent="0.15"/>
    <row r="23" spans="12:34" x14ac:dyDescent="0.15"/>
    <row r="24" spans="12:34" x14ac:dyDescent="0.15">
      <c r="Q24" s="4"/>
    </row>
    <row r="25" spans="12:34" x14ac:dyDescent="0.15"/>
    <row r="26" spans="12:34" x14ac:dyDescent="0.15"/>
    <row r="27" spans="12:34" x14ac:dyDescent="0.15"/>
    <row r="28" spans="12:34" x14ac:dyDescent="0.15">
      <c r="O28" s="4"/>
      <c r="T28" s="4"/>
      <c r="AH28" s="4"/>
    </row>
    <row r="29" spans="12:34" x14ac:dyDescent="0.15"/>
    <row r="30" spans="12:34" x14ac:dyDescent="0.15"/>
    <row r="31" spans="12:34" x14ac:dyDescent="0.15">
      <c r="Q31" s="4"/>
    </row>
    <row r="32" spans="12:34" x14ac:dyDescent="0.15">
      <c r="L32" s="4"/>
    </row>
    <row r="33" spans="2:34" x14ac:dyDescent="0.15">
      <c r="C33" s="4"/>
      <c r="E33" s="4"/>
      <c r="G33" s="4"/>
      <c r="I33" s="4"/>
      <c r="X33" s="4"/>
    </row>
    <row r="34" spans="2:34" x14ac:dyDescent="0.15">
      <c r="B34" s="4"/>
      <c r="P34" s="4"/>
      <c r="R34" s="4"/>
      <c r="T34" s="4"/>
    </row>
    <row r="35" spans="2:34" x14ac:dyDescent="0.15">
      <c r="D35" s="4"/>
      <c r="W35" s="4"/>
      <c r="AC35" s="4"/>
      <c r="AD35" s="4"/>
      <c r="AE35" s="4"/>
      <c r="AF35" s="4"/>
      <c r="AG35" s="4"/>
      <c r="AH35" s="4"/>
    </row>
    <row r="36" spans="2:34" x14ac:dyDescent="0.15">
      <c r="H36" s="4"/>
      <c r="J36" s="4"/>
      <c r="K36" s="4"/>
      <c r="M36" s="4"/>
      <c r="Y36" s="4"/>
      <c r="Z36" s="4"/>
      <c r="AA36" s="4"/>
      <c r="AB36" s="4"/>
      <c r="AC36" s="4"/>
      <c r="AD36" s="4"/>
      <c r="AE36" s="4"/>
      <c r="AF36" s="4"/>
      <c r="AG36" s="4"/>
      <c r="AH36" s="4"/>
    </row>
    <row r="37" spans="2:34" x14ac:dyDescent="0.15">
      <c r="AH37" s="4"/>
    </row>
    <row r="38" spans="2:34" x14ac:dyDescent="0.15">
      <c r="AG38" s="4"/>
      <c r="AH38" s="4"/>
    </row>
    <row r="39" spans="2:34" x14ac:dyDescent="0.15"/>
    <row r="40" spans="2:34" x14ac:dyDescent="0.15">
      <c r="X40" s="4"/>
    </row>
    <row r="41" spans="2:34" x14ac:dyDescent="0.15">
      <c r="R41" s="4"/>
    </row>
    <row r="42" spans="2:34" x14ac:dyDescent="0.15">
      <c r="W42" s="4"/>
    </row>
    <row r="43" spans="2:34" x14ac:dyDescent="0.15">
      <c r="Y43" s="4"/>
      <c r="Z43" s="4"/>
      <c r="AA43" s="4"/>
      <c r="AB43" s="4"/>
      <c r="AC43" s="4"/>
      <c r="AD43" s="4"/>
      <c r="AE43" s="4"/>
      <c r="AF43" s="4"/>
      <c r="AG43" s="4"/>
      <c r="AH43" s="4"/>
    </row>
    <row r="44" spans="2:34" x14ac:dyDescent="0.15">
      <c r="AH44" s="4"/>
    </row>
    <row r="45" spans="2:34" x14ac:dyDescent="0.15">
      <c r="X45" s="4"/>
    </row>
    <row r="46" spans="2:34" x14ac:dyDescent="0.15"/>
    <row r="47" spans="2:34" x14ac:dyDescent="0.15"/>
    <row r="48" spans="2:34" x14ac:dyDescent="0.15">
      <c r="W48" s="4"/>
      <c r="Y48" s="4"/>
      <c r="Z48" s="4"/>
      <c r="AA48" s="4"/>
      <c r="AB48" s="4"/>
      <c r="AC48" s="4"/>
      <c r="AD48" s="4"/>
      <c r="AE48" s="4"/>
      <c r="AF48" s="4"/>
      <c r="AG48" s="4"/>
      <c r="AH48" s="4"/>
    </row>
    <row r="49" spans="28:34" x14ac:dyDescent="0.15"/>
    <row r="50" spans="28:34" x14ac:dyDescent="0.15">
      <c r="AE50" s="4"/>
      <c r="AF50" s="4"/>
      <c r="AG50" s="4"/>
      <c r="AH50" s="4"/>
    </row>
    <row r="51" spans="28:34" x14ac:dyDescent="0.15">
      <c r="AC51" s="4"/>
      <c r="AD51" s="4"/>
      <c r="AE51" s="4"/>
      <c r="AF51" s="4"/>
      <c r="AG51" s="4"/>
      <c r="AH51" s="4"/>
    </row>
    <row r="52" spans="28:34" x14ac:dyDescent="0.15"/>
    <row r="53" spans="28:34" x14ac:dyDescent="0.15">
      <c r="AF53" s="4"/>
      <c r="AG53" s="4"/>
      <c r="AH53" s="4"/>
    </row>
    <row r="54" spans="28:34" x14ac:dyDescent="0.15">
      <c r="AH54" s="4"/>
    </row>
    <row r="55" spans="28:34" x14ac:dyDescent="0.15"/>
    <row r="56" spans="28:34" x14ac:dyDescent="0.15">
      <c r="AB56" s="4"/>
      <c r="AC56" s="4"/>
      <c r="AD56" s="4"/>
      <c r="AE56" s="4"/>
      <c r="AF56" s="4"/>
      <c r="AG56" s="4"/>
      <c r="AH56" s="4"/>
    </row>
    <row r="57" spans="28:34" x14ac:dyDescent="0.15">
      <c r="AH57" s="4"/>
    </row>
    <row r="58" spans="28:34" x14ac:dyDescent="0.15">
      <c r="AH58" s="4"/>
    </row>
    <row r="59" spans="28:34" x14ac:dyDescent="0.15">
      <c r="AG59" s="4"/>
      <c r="AH59" s="4"/>
    </row>
    <row r="60" spans="28:34" x14ac:dyDescent="0.15"/>
    <row r="61" spans="28:34" x14ac:dyDescent="0.15"/>
    <row r="62" spans="28:34" x14ac:dyDescent="0.15"/>
    <row r="63" spans="28:34" x14ac:dyDescent="0.15">
      <c r="AH63" s="4"/>
    </row>
    <row r="64" spans="28:34" x14ac:dyDescent="0.15">
      <c r="AG64" s="4"/>
      <c r="AH64" s="4"/>
    </row>
    <row r="65" spans="28:34" x14ac:dyDescent="0.15"/>
    <row r="66" spans="28:34" x14ac:dyDescent="0.15"/>
    <row r="67" spans="28:34" x14ac:dyDescent="0.15"/>
    <row r="68" spans="28:34" x14ac:dyDescent="0.15">
      <c r="AB68" s="4"/>
      <c r="AC68" s="4"/>
      <c r="AD68" s="4"/>
      <c r="AE68" s="4"/>
      <c r="AF68" s="4"/>
      <c r="AG68" s="4"/>
      <c r="AH68" s="4"/>
    </row>
    <row r="69" spans="28:34" x14ac:dyDescent="0.15">
      <c r="AF69" s="4"/>
      <c r="AG69" s="4"/>
      <c r="AH69" s="4"/>
    </row>
    <row r="70" spans="28:34" x14ac:dyDescent="0.15"/>
    <row r="71" spans="28:34" x14ac:dyDescent="0.15"/>
    <row r="72" spans="28:34" x14ac:dyDescent="0.15"/>
    <row r="73" spans="28:34" x14ac:dyDescent="0.15"/>
    <row r="74" spans="28:34" x14ac:dyDescent="0.15"/>
    <row r="75" spans="28:34" x14ac:dyDescent="0.15">
      <c r="AH75" s="4"/>
    </row>
    <row r="76" spans="28:34" x14ac:dyDescent="0.15">
      <c r="AF76" s="4"/>
      <c r="AG76" s="4"/>
      <c r="AH76" s="4"/>
    </row>
    <row r="77" spans="28:34" x14ac:dyDescent="0.15">
      <c r="AG77" s="4"/>
      <c r="AH77" s="4"/>
    </row>
    <row r="78" spans="28:34" x14ac:dyDescent="0.15"/>
    <row r="79" spans="28:34" x14ac:dyDescent="0.15"/>
    <row r="80" spans="28:34" x14ac:dyDescent="0.15"/>
    <row r="81" spans="25:34" x14ac:dyDescent="0.15"/>
    <row r="82" spans="25:34" x14ac:dyDescent="0.15">
      <c r="Y82" s="4"/>
    </row>
    <row r="83" spans="25:34" x14ac:dyDescent="0.15">
      <c r="Y83" s="4"/>
      <c r="Z83" s="4"/>
      <c r="AA83" s="4"/>
      <c r="AB83" s="4"/>
      <c r="AC83" s="4"/>
      <c r="AD83" s="4"/>
      <c r="AE83" s="4"/>
      <c r="AF83" s="4"/>
      <c r="AG83" s="4"/>
      <c r="AH83" s="4"/>
    </row>
    <row r="84" spans="25:34" x14ac:dyDescent="0.15"/>
    <row r="85" spans="25:34" x14ac:dyDescent="0.15"/>
    <row r="86" spans="25:34" x14ac:dyDescent="0.15"/>
    <row r="87" spans="25:34" x14ac:dyDescent="0.15"/>
    <row r="88" spans="25:34" x14ac:dyDescent="0.15">
      <c r="AH88" s="4"/>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4"/>
      <c r="AG94" s="4"/>
      <c r="AH94" s="4"/>
    </row>
    <row r="95" spans="25:34" ht="13.5" customHeight="1" x14ac:dyDescent="0.15">
      <c r="AH95" s="4"/>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4"/>
    </row>
    <row r="102" spans="33:34" ht="13.5" customHeight="1" x14ac:dyDescent="0.15"/>
    <row r="103" spans="33:34" ht="13.5" customHeight="1" x14ac:dyDescent="0.15"/>
    <row r="104" spans="33:34" ht="13.5" customHeight="1" x14ac:dyDescent="0.15">
      <c r="AG104" s="4"/>
      <c r="AH104" s="4"/>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4"/>
    </row>
    <row r="117" spans="34:122" ht="13.5" customHeight="1" x14ac:dyDescent="0.15"/>
    <row r="118" spans="34:122" ht="13.5" customHeight="1" x14ac:dyDescent="0.15"/>
    <row r="119" spans="34:122" ht="13.5" customHeight="1" x14ac:dyDescent="0.15"/>
    <row r="120" spans="34:122" ht="13.5" customHeight="1" x14ac:dyDescent="0.15">
      <c r="AH120" s="4"/>
    </row>
    <row r="121" spans="34:122" ht="13.5" customHeight="1" x14ac:dyDescent="0.15">
      <c r="AH121" s="4"/>
    </row>
    <row r="122" spans="34:122" ht="13.5" customHeight="1" x14ac:dyDescent="0.15"/>
    <row r="123" spans="34:122" ht="13.5" customHeight="1" x14ac:dyDescent="0.15"/>
    <row r="124" spans="34:122" ht="13.5" customHeight="1" x14ac:dyDescent="0.15"/>
    <row r="125" spans="34:122" ht="13.5" customHeight="1" x14ac:dyDescent="0.15">
      <c r="DR125" s="4" t="s">
        <v>15</v>
      </c>
    </row>
  </sheetData>
  <sheetProtection algorithmName="SHA-512" hashValue="33Xy/NglLEQD6nYgPphLQim+mK3Fe0r4IA78fHYLsI/eNlocYwoR8J1/YWTjql6u/vhQGyXSXOy8LG+qdrl6HQ==" saltValue="hhdCBYq0oBjKpVMWMNW+CA==" spinCount="100000" sheet="1" objects="1" scenarios="1"/>
  <phoneticPr fontId="3"/>
  <printOptions horizontalCentered="1" verticalCentered="1"/>
  <pageMargins left="0" right="0" top="0.19685039370078741" bottom="0.31496062992125984" header="0.39370078740157483" footer="0"/>
  <pageSetup paperSize="8" scale="49" orientation="landscape" horizontalDpi="300" verticalDpi="300"/>
  <headerFooter alignWithMargins="0">
    <oddFooter>&amp;C&amp;P/&amp;N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村田　綾香</cp:lastModifiedBy>
  <dcterms:created xsi:type="dcterms:W3CDTF">2026-09-30T01:48:51Z</dcterms:created>
  <dcterms:modified xsi:type="dcterms:W3CDTF">2026-10-02T05:29:14Z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2026-09-24T05:38:52Z</vt:filetime>
  </property>
</Properties>
</file>