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8CCB06C2-5BB8-4A1A-81B5-91A51BB8D02B}" xr6:coauthVersionLast="47" xr6:coauthVersionMax="47" xr10:uidLastSave="{00000000-0000-0000-0000-000000000000}"/>
  <bookViews>
    <workbookView xWindow="1560" yWindow="72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c r="DG42" i="7"/>
  <c r="CQ42" i="7"/>
  <c r="CO42" i="7"/>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s="1"/>
  <c r="DG38" i="7"/>
  <c r="CQ38" i="7"/>
  <c r="CO38" i="7" s="1"/>
  <c r="BY38" i="7"/>
  <c r="BE38" i="7"/>
  <c r="AM38" i="7"/>
  <c r="U38" i="7"/>
  <c r="E38" i="7"/>
  <c r="C38" i="7"/>
  <c r="DG37" i="7"/>
  <c r="CQ37" i="7"/>
  <c r="CO37" i="7" s="1"/>
  <c r="BY37" i="7"/>
  <c r="BE37" i="7"/>
  <c r="AM37" i="7"/>
  <c r="W37" i="7"/>
  <c r="E37" i="7"/>
  <c r="C37" i="7"/>
  <c r="DG36" i="7"/>
  <c r="CQ36" i="7"/>
  <c r="BY36" i="7"/>
  <c r="BE36" i="7"/>
  <c r="AM36" i="7"/>
  <c r="W36" i="7"/>
  <c r="E36" i="7"/>
  <c r="C36" i="7"/>
  <c r="DG35" i="7"/>
  <c r="CQ35" i="7"/>
  <c r="BY35" i="7"/>
  <c r="BE35" i="7"/>
  <c r="AO35" i="7"/>
  <c r="W35" i="7"/>
  <c r="E35" i="7"/>
  <c r="DG34" i="7"/>
  <c r="CQ34" i="7"/>
  <c r="BY34" i="7"/>
  <c r="BG34" i="7"/>
  <c r="AO34" i="7"/>
  <c r="W34" i="7"/>
  <c r="E34" i="7"/>
  <c r="C34" i="7"/>
  <c r="C35" i="7" s="1"/>
  <c r="U34" i="7" l="1"/>
  <c r="U35" i="7" s="1"/>
  <c r="U36" i="7" s="1"/>
  <c r="U37" i="7" s="1"/>
  <c r="AM34" i="7"/>
  <c r="AM35" i="7" s="1"/>
  <c r="BW34" i="7" l="1"/>
  <c r="BW35" i="7" s="1"/>
  <c r="BW36" i="7" s="1"/>
  <c r="BW37" i="7" s="1"/>
  <c r="BW38" i="7" s="1"/>
  <c r="BW39" i="7" s="1"/>
  <c r="BW40" i="7" s="1"/>
  <c r="BW41" i="7" s="1"/>
  <c r="BW42" i="7" s="1"/>
  <c r="BW43" i="7" s="1"/>
  <c r="BE34" i="7"/>
  <c r="CO34" i="7" s="1"/>
  <c r="CO35" i="7" s="1"/>
  <c r="CO36" i="7" s="1"/>
</calcChain>
</file>

<file path=xl/sharedStrings.xml><?xml version="1.0" encoding="utf-8"?>
<sst xmlns="http://schemas.openxmlformats.org/spreadsheetml/2006/main" count="1107" uniqueCount="623">
  <si>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</si>
  <si>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</si>
  <si>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</si>
  <si>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</si>
  <si>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</si>
  <si>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</si>
  <si>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</si>
  <si>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</si>
  <si>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</si>
  <si>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</si>
  <si>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</si>
  <si>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</si>
  <si>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</si>
  <si>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</si>
  <si>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</si>
  <si>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は、比率は高いものの、R2から改善傾向にある。理由としては第2期行財政運営指針に基づく市債発行の抑制等により、一般会計等における地方債残高が減少したことや、公営企業債残高の減少等による公営企業への繰出見込額の減少や基金残高の増加により、将来負担額が減少したことなどがあげられる。</t>
    <phoneticPr fontId="5"/>
  </si>
  <si>
    <t>　建設地方債発行の総枠キャップの導入による市債残高の減少や基金残高の増により、比率は改善傾向にあるものの、両比率とも類似団体平均と比較して依然として高い水準にあるため、今後も宮津市第2期行財政運営指針（R3～R12）に基づき、建設地方債の総枠キャップの導入により建設地方債の発行抑制を行い、将来の公債費の抑制・平準化を図る。</t>
    <rPh sb="26" eb="28">
      <t>ゲンショウ</t>
    </rPh>
    <rPh sb="29" eb="33">
      <t>キキンザンダカ</t>
    </rPh>
    <rPh sb="34" eb="35">
      <t>ゾウ</t>
    </rPh>
    <rPh sb="39" eb="41">
      <t>ヒリツ</t>
    </rPh>
    <rPh sb="42" eb="46">
      <t>カイゼンケイコウ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</si>
  <si>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</si>
  <si>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</si>
  <si>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</si>
  <si>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</si>
  <si>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</si>
  <si>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Ⅰ－３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</si>
  <si>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</si>
  <si>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</si>
  <si>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</si>
  <si>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</si>
  <si>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</si>
  <si>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</si>
  <si>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</si>
  <si>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</si>
  <si>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</si>
  <si>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</si>
  <si>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</si>
  <si>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</si>
  <si>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</si>
  <si>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宮津市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</si>
  <si>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</si>
  <si>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</si>
  <si>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</si>
  <si>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</si>
  <si>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</si>
  <si>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</si>
  <si>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</si>
  <si>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</si>
  <si>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</si>
  <si>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</si>
  <si>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</si>
  <si>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</si>
  <si>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</si>
  <si>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</si>
  <si>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</si>
  <si>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</si>
  <si>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</si>
  <si>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</si>
  <si>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</si>
  <si>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</si>
  <si>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</si>
  <si>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</si>
  <si>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</si>
  <si>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</si>
  <si>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</si>
  <si>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</si>
  <si>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</si>
  <si>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</si>
  <si>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</si>
  <si>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</si>
  <si>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</si>
  <si>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</si>
  <si>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</si>
  <si>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</si>
  <si>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</si>
  <si>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</si>
  <si>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</si>
  <si>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</si>
  <si>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</si>
  <si>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</si>
  <si>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</si>
  <si>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</si>
  <si>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</si>
  <si>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</si>
  <si>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</si>
  <si>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</si>
  <si>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</si>
  <si>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</si>
  <si>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</si>
  <si>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</si>
  <si>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</si>
  <si>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</si>
  <si>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</si>
  <si>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</si>
  <si>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</si>
  <si>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</si>
  <si>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</si>
  <si>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</si>
  <si>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</si>
  <si>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</si>
  <si>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</si>
  <si>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</si>
  <si>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</si>
  <si>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</si>
  <si>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</si>
  <si>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</si>
  <si>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</si>
  <si>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</si>
  <si>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</si>
  <si>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</si>
  <si>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</si>
  <si>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</si>
  <si>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</si>
  <si>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</si>
  <si>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</si>
  <si>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</si>
  <si>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</si>
  <si>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</si>
  <si>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</si>
  <si>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</si>
  <si>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</si>
  <si>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</si>
  <si>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</si>
  <si>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</si>
  <si>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</si>
  <si>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</si>
  <si>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</si>
  <si>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</si>
  <si>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</si>
  <si>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</si>
  <si>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</si>
  <si>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</si>
  <si>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</si>
  <si>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</si>
  <si>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</si>
  <si>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</si>
  <si>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</si>
  <si>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</si>
  <si>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</si>
  <si>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</si>
  <si>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</si>
  <si>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</si>
  <si>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</si>
  <si>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</si>
  <si>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</si>
  <si>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</si>
  <si>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</si>
  <si>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</si>
  <si>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</si>
  <si>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</si>
  <si>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京都府宮津市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</si>
  <si>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</si>
  <si>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</si>
  <si>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</si>
  <si>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</si>
  <si>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</si>
  <si>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</si>
  <si>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</si>
  <si>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</si>
  <si>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</si>
  <si>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</si>
  <si>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</si>
  <si>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</si>
  <si>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</si>
  <si>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</si>
  <si>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</si>
  <si>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</si>
  <si>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</si>
  <si>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</si>
  <si>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</si>
  <si>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</si>
  <si>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</si>
  <si>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</si>
  <si>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</si>
  <si>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</si>
  <si>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</si>
  <si>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</si>
  <si>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</si>
  <si>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</si>
  <si>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</si>
  <si>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</si>
  <si>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</si>
  <si>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</si>
  <si>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</si>
  <si>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</si>
  <si>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</si>
  <si>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</si>
  <si>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</si>
  <si>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</si>
  <si>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</si>
  <si>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</si>
  <si>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</si>
  <si>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</si>
  <si>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</si>
  <si>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</si>
  <si>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</si>
  <si>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</si>
  <si>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</si>
  <si>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</si>
  <si>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</si>
  <si>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</si>
  <si>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</si>
  <si>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</si>
  <si>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</si>
  <si>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</si>
  <si>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</si>
  <si>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</si>
  <si>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</si>
  <si>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</si>
  <si>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</si>
  <si>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</si>
  <si>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</si>
  <si>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</si>
  <si>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</si>
  <si>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</si>
  <si>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</si>
  <si>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</si>
  <si>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</si>
  <si>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</si>
  <si>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</si>
  <si>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</si>
  <si>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</si>
  <si>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</si>
  <si>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</si>
  <si>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</si>
  <si>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</si>
  <si>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</si>
  <si>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</si>
  <si>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</si>
  <si>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</si>
  <si>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</si>
  <si>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</si>
  <si>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</si>
  <si>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</si>
  <si>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</si>
  <si>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</si>
  <si>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</si>
  <si>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</si>
  <si>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</si>
  <si>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</si>
  <si>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</si>
  <si>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</si>
  <si>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</si>
  <si>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</si>
  <si>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</si>
  <si>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</si>
  <si>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</si>
  <si>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</si>
  <si>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</si>
  <si>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</si>
  <si>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</si>
  <si>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</si>
  <si>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</si>
  <si>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</si>
  <si>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</si>
  <si>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</si>
  <si>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</si>
  <si>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</si>
  <si>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</si>
  <si>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</si>
  <si>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</si>
  <si>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</si>
  <si>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</si>
  <si>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</si>
  <si>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</si>
  <si>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</si>
  <si>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</si>
  <si>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</si>
  <si>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</si>
  <si>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</si>
  <si>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</si>
  <si>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</si>
  <si>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</si>
  <si>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</si>
  <si>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</si>
  <si>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</si>
  <si>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</si>
  <si>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</si>
  <si>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</si>
  <si>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</si>
  <si>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</si>
  <si>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</si>
  <si>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</si>
  <si>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</si>
  <si>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</si>
  <si>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</si>
  <si>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</si>
  <si>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</si>
  <si>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</si>
  <si>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</si>
  <si>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</si>
  <si>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</si>
  <si>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</si>
  <si>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</si>
  <si>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</si>
  <si>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</si>
  <si>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</si>
  <si>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</si>
  <si>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</si>
  <si>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</si>
  <si>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</si>
  <si>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</si>
  <si>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京都府宮津市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</si>
  <si>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</si>
  <si>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</si>
  <si>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</si>
  <si>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</si>
  <si>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</si>
  <si>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</si>
  <si>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</si>
  <si>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</si>
  <si>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</si>
  <si>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</si>
  <si>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</si>
  <si>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</si>
  <si>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</si>
  <si>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</si>
  <si>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</si>
  <si>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</si>
  <si>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</si>
  <si>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</si>
  <si>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</si>
  <si>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</si>
  <si>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13,166</t>
  </si>
  <si>
    <t>12,895</t>
  </si>
  <si>
    <t>271</t>
  </si>
  <si>
    <t>○</t>
    <phoneticPr fontId="2"/>
  </si>
  <si>
    <t>宮津市土地開発公社</t>
  </si>
  <si>
    <t>2</t>
  </si>
  <si>
    <t>1</t>
  </si>
  <si>
    <t>-</t>
  </si>
  <si>
    <t>50</t>
  </si>
  <si>
    <t>休日応急診療所事業特別会計</t>
    <phoneticPr fontId="5"/>
  </si>
  <si>
    <t>25</t>
  </si>
  <si>
    <t>23</t>
  </si>
  <si>
    <t>宮津市水産振興財団</t>
  </si>
  <si>
    <t>60</t>
  </si>
  <si>
    <t>宮津市民実践活動センター</t>
  </si>
  <si>
    <t>10</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</si>
  <si>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</si>
  <si>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</si>
  <si>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</si>
  <si>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13,179</t>
  </si>
  <si>
    <t>12,906</t>
  </si>
  <si>
    <t>273</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</si>
  <si>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</si>
  <si>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</si>
  <si>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</si>
  <si>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</si>
  <si>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</si>
  <si>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</si>
  <si>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</si>
  <si>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</si>
  <si>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</si>
  <si>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</si>
  <si>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</si>
  <si>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2,086</t>
  </si>
  <si>
    <t>2,079</t>
  </si>
  <si>
    <t>7</t>
  </si>
  <si>
    <t>介護保険事業特別会計</t>
    <phoneticPr fontId="5"/>
  </si>
  <si>
    <t>2,953</t>
  </si>
  <si>
    <t>2,901</t>
  </si>
  <si>
    <t>52</t>
  </si>
  <si>
    <t>後期高齢者医療特別会計</t>
    <phoneticPr fontId="5"/>
  </si>
  <si>
    <t>425</t>
  </si>
  <si>
    <t>417</t>
  </si>
  <si>
    <t>8</t>
  </si>
  <si>
    <t>介護予防支援事業特別会計</t>
    <phoneticPr fontId="5"/>
  </si>
  <si>
    <t>12</t>
  </si>
  <si>
    <t>11</t>
  </si>
  <si>
    <t>-</t>
    <phoneticPr fontId="2"/>
  </si>
  <si>
    <t>水道事業会計</t>
    <phoneticPr fontId="5"/>
  </si>
  <si>
    <t>4,197</t>
  </si>
  <si>
    <t>1,146</t>
  </si>
  <si>
    <t>法適用企業</t>
    <phoneticPr fontId="5"/>
  </si>
  <si>
    <t>下水道事業会計</t>
    <phoneticPr fontId="5"/>
  </si>
  <si>
    <t>8,024</t>
  </si>
  <si>
    <t>6,845</t>
  </si>
  <si>
    <t>土地建物造成事業特別会計</t>
    <phoneticPr fontId="5"/>
  </si>
  <si>
    <t>4</t>
  </si>
  <si>
    <t>138</t>
  </si>
  <si>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</si>
  <si>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</si>
  <si>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</si>
  <si>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12,222</t>
  </si>
  <si>
    <t>7,991</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</si>
  <si>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</si>
  <si>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</si>
  <si>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</si>
  <si>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宮津与謝消防組合</t>
  </si>
  <si>
    <t>989</t>
  </si>
  <si>
    <t>955</t>
  </si>
  <si>
    <t>34</t>
  </si>
  <si>
    <t>452</t>
  </si>
  <si>
    <t>191</t>
  </si>
  <si>
    <t>与謝野町宮津市中学校組合</t>
  </si>
  <si>
    <t>143</t>
  </si>
  <si>
    <t>118</t>
  </si>
  <si>
    <t>19</t>
  </si>
  <si>
    <t>京都府自治会館管理組合</t>
  </si>
  <si>
    <t>98</t>
  </si>
  <si>
    <t>96</t>
  </si>
  <si>
    <t>3</t>
  </si>
  <si>
    <t>京都府住宅新築資金等貸付事業管理組合（一般会計）</t>
  </si>
  <si>
    <t>58</t>
  </si>
  <si>
    <t>55</t>
  </si>
  <si>
    <t>51</t>
  </si>
  <si>
    <t>京都府住宅新築資金等貸付事業管理組合（特別会計）</t>
  </si>
  <si>
    <t>775</t>
  </si>
  <si>
    <t>103</t>
  </si>
  <si>
    <t>672</t>
  </si>
  <si>
    <t>京都府市町村職員退職手当組合</t>
  </si>
  <si>
    <t>4,064</t>
  </si>
  <si>
    <t>3,765</t>
  </si>
  <si>
    <t>299</t>
  </si>
  <si>
    <t>京都府後期高齢者医療広域連合（一般会計）</t>
  </si>
  <si>
    <t>1,731</t>
  </si>
  <si>
    <t>1,681</t>
  </si>
  <si>
    <t>516</t>
  </si>
  <si>
    <t>京都府後期高齢者医療広域連合（特別会計）</t>
  </si>
  <si>
    <t>431,888</t>
  </si>
  <si>
    <t>423,822</t>
  </si>
  <si>
    <t>8,066</t>
  </si>
  <si>
    <t>87</t>
  </si>
  <si>
    <t>京都地方税機構</t>
  </si>
  <si>
    <t>2,645</t>
  </si>
  <si>
    <t>2,643</t>
  </si>
  <si>
    <t>宮津与謝環境組合</t>
  </si>
  <si>
    <t>600</t>
  </si>
  <si>
    <t>576</t>
  </si>
  <si>
    <t>24</t>
  </si>
  <si>
    <t>一部事務組合等</t>
    <rPh sb="0" eb="2">
      <t>イチブ</t>
    </rPh>
    <rPh sb="2" eb="4">
      <t>ジム</t>
    </rPh>
    <rPh sb="4" eb="6">
      <t>クミアイ</t>
    </rPh>
    <rPh sb="6" eb="7">
      <t>トウ</t>
    </rPh>
    <phoneticPr fontId="5"/>
  </si>
  <si>
    <t>9,178</t>
  </si>
  <si>
    <t/>
  </si>
  <si>
    <t>471</t>
  </si>
  <si>
    <t>地方公社・第三セクター等</t>
    <rPh sb="0" eb="4">
      <t>チホウコウシャ</t>
    </rPh>
    <rPh sb="5" eb="6">
      <t>ダイ</t>
    </rPh>
    <rPh sb="6" eb="7">
      <t>サン</t>
    </rPh>
    <rPh sb="11" eb="12">
      <t>ナド</t>
    </rPh>
    <phoneticPr fontId="5"/>
  </si>
  <si>
    <t>71</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</si>
  <si>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</si>
  <si>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</si>
  <si>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</si>
  <si>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</si>
  <si>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</si>
  <si>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</si>
  <si>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</si>
  <si>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</si>
  <si>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</si>
  <si>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</si>
  <si>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</si>
  <si>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</si>
  <si>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</si>
  <si>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</si>
  <si>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</si>
  <si>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</si>
  <si>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</si>
  <si>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</si>
  <si>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</si>
  <si>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</si>
  <si>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</si>
  <si>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</si>
  <si>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</si>
  <si>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</si>
  <si>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</si>
  <si>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</si>
  <si>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</si>
  <si>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</si>
  <si>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</si>
  <si>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</si>
  <si>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</si>
  <si>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</si>
  <si>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</si>
  <si>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</si>
  <si>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</si>
  <si>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</si>
  <si>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</si>
  <si>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</si>
  <si>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</si>
  <si>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</si>
  <si>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</si>
  <si>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</si>
  <si>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</si>
  <si>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</si>
  <si>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</si>
  <si>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</si>
  <si>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</si>
  <si>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</si>
  <si>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</si>
  <si>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</si>
  <si>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</si>
  <si>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</si>
  <si>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</si>
  <si>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</si>
  <si>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</si>
  <si>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</si>
  <si>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</si>
  <si>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</si>
  <si>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</si>
  <si>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</si>
  <si>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</si>
  <si>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</si>
  <si>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</si>
  <si>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</si>
  <si>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</si>
  <si>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</si>
  <si>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</si>
  <si>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</si>
  <si>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</si>
  <si>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</si>
  <si>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</si>
  <si>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</si>
  <si>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</si>
  <si>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</si>
  <si>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</si>
  <si>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</si>
  <si>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</si>
  <si>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</si>
  <si>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</si>
  <si>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</si>
  <si>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</si>
  <si>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</si>
  <si>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</si>
  <si>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</si>
  <si>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</si>
  <si>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</si>
  <si>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</si>
  <si>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</si>
  <si>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</si>
  <si>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</si>
  <si>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</si>
  <si>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</si>
  <si>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</si>
  <si>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</si>
  <si>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</si>
  <si>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</si>
  <si>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</si>
  <si>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</si>
  <si>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</si>
  <si>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</si>
  <si>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</si>
  <si>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</si>
  <si>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</si>
  <si>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</si>
  <si>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</si>
  <si>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</si>
  <si>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</si>
  <si>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</si>
  <si>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</si>
  <si>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</si>
  <si>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</si>
  <si>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</si>
  <si>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</si>
  <si>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</si>
  <si>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</si>
  <si>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</si>
  <si>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</si>
  <si>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</si>
  <si>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</si>
  <si>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</si>
  <si>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</si>
  <si>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</si>
  <si>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</si>
  <si>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</si>
  <si>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</si>
  <si>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</si>
  <si>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0.89</t>
  </si>
  <si>
    <t>会計</t>
    <rPh sb="0" eb="2">
      <t>カイケイ</t>
    </rPh>
    <phoneticPr fontId="5"/>
  </si>
  <si>
    <t>水道事業会計</t>
  </si>
  <si>
    <t>一般会計</t>
  </si>
  <si>
    <t>下水道事業会計</t>
  </si>
  <si>
    <t>介護保険事業特別会計</t>
  </si>
  <si>
    <t>土地建物造成事業特別会計</t>
  </si>
  <si>
    <t>後期高齢者医療特別会計</t>
  </si>
  <si>
    <t>国民健康保険事業特別会計</t>
  </si>
  <si>
    <t>休日応急診療所事業特別会計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</si>
  <si>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</si>
  <si>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</si>
  <si>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</si>
  <si>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</si>
  <si>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</si>
  <si>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</si>
  <si>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</si>
  <si>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</si>
  <si>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</si>
  <si>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</si>
  <si>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</si>
  <si>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</si>
  <si>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</si>
  <si>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</si>
  <si>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</si>
  <si>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</si>
  <si>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</si>
  <si>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</si>
  <si>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</si>
  <si>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</si>
  <si>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</si>
  <si>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</si>
  <si>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</si>
  <si>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</si>
  <si>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</si>
  <si>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</si>
  <si>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</si>
  <si>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</si>
  <si>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</si>
  <si>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</si>
  <si>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</si>
  <si>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</si>
  <si>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</si>
  <si>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</si>
  <si>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</si>
  <si>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</si>
  <si>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</si>
  <si>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</si>
  <si>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</si>
  <si>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</si>
  <si>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</si>
  <si>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</si>
  <si>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</si>
  <si>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</si>
  <si>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</si>
  <si>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</si>
  <si>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</si>
  <si>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phoneticPr fontId="5"/>
  </si>
  <si>
    <t>子ども若者未来応援基金</t>
    <phoneticPr fontId="5"/>
  </si>
  <si>
    <t>まちづくり基金</t>
    <phoneticPr fontId="5"/>
  </si>
  <si>
    <t>自然環境保全基金</t>
    <phoneticPr fontId="5"/>
  </si>
  <si>
    <t>教育基金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</si>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</sst>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06AA6ED6-7EBE-4C48-B547-A5760197496C}"/>
    <cellStyle name="標準 2 3" xfId="10" xr:uid="{15829093-BA4B-44FC-8E9C-05E0F49B4896}"/>
    <cellStyle name="標準 3" xfId="11" xr:uid="{3F286199-6929-497D-99D3-E3E85D289AC0}"/>
    <cellStyle name="標準 4" xfId="20" xr:uid="{C5ABC6D2-E27D-40CF-99C3-A4D84CCB0239}"/>
    <cellStyle name="標準 4_APAHO401600" xfId="16" xr:uid="{BC0FB3F8-DC9F-4D82-80FF-26F88BA54985}"/>
    <cellStyle name="標準 4_APAHO4019001" xfId="19" xr:uid="{A1D1EFA1-D1EC-4E93-A311-3A521043C9E8}"/>
    <cellStyle name="標準 4_ZJ08_022012_青森市_2010" xfId="18" xr:uid="{AABD3578-ED62-4197-BECB-74413A9B29AD}"/>
    <cellStyle name="標準 6" xfId="7" xr:uid="{FB6F65C5-0429-4089-9C25-BA88241452D0}"/>
    <cellStyle name="標準 6_APAHO401000" xfId="9" xr:uid="{04EB8D63-30EA-4DCC-8811-F19DCBEE1B51}"/>
    <cellStyle name="標準 6_APAHO401200_O-JJ1016-001-3_財政状況資料集(決算状況カード(各会計・関係団体))(Rev2)2" xfId="15" xr:uid="{ACF3730D-5927-4CBD-8544-EC900587CE85}"/>
    <cellStyle name="標準 6_APAHO402200_O-JJ1016-001-3_財政状況資料集(決算状況カード(各会計・関係団体))(Rev2)2" xfId="12" xr:uid="{1FF8FD83-51B1-4EBB-9661-925D9B0E317D}"/>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FDD7D16-0847-415B-BEF9-466488EE6DFF}"/>
    <cellStyle name="標準_O-JJ0722-001-3_決算状況カード(各会計・関係団体)_O-JJ1016-001-3_財政状況資料集(決算状況カード(各会計・関係団体))(Rev2)2" xfId="14" xr:uid="{BD73F379-6C03-4D62-BC78-705FDA9B5DC0}"/>
    <cellStyle name="標準_O-JJ0722-001-8_連結実質赤字比率に係る赤字・黒字の構成分析" xfId="17" xr:uid="{54F06E40-C3F8-438A-9019-DA430595A9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655C-4169-81DA-7C1E8159A87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87157</c:v>
                </c:pt>
                <c:pt idx="1">
                  <c:v>58385</c:v>
                </c:pt>
                <c:pt idx="2">
                  <c:v>45410</c:v>
                </c:pt>
                <c:pt idx="3">
                  <c:v>71810</c:v>
                </c:pt>
                <c:pt idx="4">
                  <c:v>91360</c:v>
                </c:pt>
              </c:numCache>
            </c:numRef>
          </c:val>
          <c:smooth val="0"/>
          <c:extLst>
            <c:ext xmlns:c16="http://schemas.microsoft.com/office/drawing/2014/chart" uri="{C3380CC4-5D6E-409C-BE32-E72D297353CC}">
              <c16:uniqueId val="{00000001-655C-4169-81DA-7C1E8159A8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2.11</c:v>
                </c:pt>
                <c:pt idx="1">
                  <c:v>7.22</c:v>
                </c:pt>
                <c:pt idx="2">
                  <c:v>4.33</c:v>
                </c:pt>
                <c:pt idx="3">
                  <c:v>4.29</c:v>
                </c:pt>
                <c:pt idx="4">
                  <c:v>2.84</c:v>
                </c:pt>
              </c:numCache>
            </c:numRef>
          </c:val>
          <c:extLst>
            <c:ext xmlns:c16="http://schemas.microsoft.com/office/drawing/2014/chart" uri="{C3380CC4-5D6E-409C-BE32-E72D297353CC}">
              <c16:uniqueId val="{00000000-CE5C-4026-B377-3861DD7A2B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1.65</c:v>
                </c:pt>
                <c:pt idx="1">
                  <c:v>3.17</c:v>
                </c:pt>
                <c:pt idx="2">
                  <c:v>9.82</c:v>
                </c:pt>
                <c:pt idx="3">
                  <c:v>13.28</c:v>
                </c:pt>
                <c:pt idx="4">
                  <c:v>15.79</c:v>
                </c:pt>
              </c:numCache>
            </c:numRef>
          </c:val>
          <c:extLst>
            <c:ext xmlns:c16="http://schemas.microsoft.com/office/drawing/2014/chart" uri="{C3380CC4-5D6E-409C-BE32-E72D297353CC}">
              <c16:uniqueId val="{00000001-CE5C-4026-B377-3861DD7A2B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1.46</c:v>
                </c:pt>
                <c:pt idx="1">
                  <c:v>6.46</c:v>
                </c:pt>
                <c:pt idx="2">
                  <c:v>-0.89</c:v>
                </c:pt>
                <c:pt idx="3">
                  <c:v>2.16</c:v>
                </c:pt>
                <c:pt idx="4">
                  <c:v>0.05</c:v>
                </c:pt>
              </c:numCache>
            </c:numRef>
          </c:val>
          <c:smooth val="0"/>
          <c:extLst>
            <c:ext xmlns:c16="http://schemas.microsoft.com/office/drawing/2014/chart" uri="{C3380CC4-5D6E-409C-BE32-E72D297353CC}">
              <c16:uniqueId val="{00000002-CE5C-4026-B377-3861DD7A2B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0.08</c:v>
                </c:pt>
                <c:pt idx="2">
                  <c:v>#N/A</c:v>
                </c:pt>
                <c:pt idx="3">
                  <c:v>0.04</c:v>
                </c:pt>
                <c:pt idx="4">
                  <c:v>#N/A</c:v>
                </c:pt>
                <c:pt idx="5">
                  <c:v>0.03</c:v>
                </c:pt>
                <c:pt idx="6">
                  <c:v>#N/A</c:v>
                </c:pt>
                <c:pt idx="7">
                  <c:v>0.02</c:v>
                </c:pt>
                <c:pt idx="8">
                  <c:v>#N/A</c:v>
                </c:pt>
                <c:pt idx="9">
                  <c:v>0.01</c:v>
                </c:pt>
              </c:numCache>
            </c:numRef>
          </c:val>
          <c:extLst>
            <c:ext xmlns:c16="http://schemas.microsoft.com/office/drawing/2014/chart" uri="{C3380CC4-5D6E-409C-BE32-E72D297353CC}">
              <c16:uniqueId val="{00000000-57F2-43EA-9860-AA59F8D19DE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7F2-43EA-9860-AA59F8D19DE6}"/>
            </c:ext>
          </c:extLst>
        </c:ser>
        <c:ser>
          <c:idx val="2"/>
          <c:order val="2"/>
          <c:tx>
            <c:strRef>
              <c:f>[1]データシート!$A$29</c:f>
              <c:strCache>
                <c:ptCount val="1"/>
                <c:pt idx="0">
                  <c:v>休日応急診療所事業特別会計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0.02</c:v>
                </c:pt>
                <c:pt idx="2">
                  <c:v>#N/A</c:v>
                </c:pt>
                <c:pt idx="3">
                  <c:v>0.02</c:v>
                </c:pt>
                <c:pt idx="4">
                  <c:v>#N/A</c:v>
                </c:pt>
                <c:pt idx="5">
                  <c:v>0.03</c:v>
                </c:pt>
                <c:pt idx="6">
                  <c:v>#N/A</c:v>
                </c:pt>
                <c:pt idx="7">
                  <c:v>0.05</c:v>
                </c:pt>
                <c:pt idx="8">
                  <c:v>#N/A</c:v>
                </c:pt>
                <c:pt idx="9">
                  <c:v>0.03</c:v>
                </c:pt>
              </c:numCache>
            </c:numRef>
          </c:val>
          <c:extLst>
            <c:ext xmlns:c16="http://schemas.microsoft.com/office/drawing/2014/chart" uri="{C3380CC4-5D6E-409C-BE32-E72D297353CC}">
              <c16:uniqueId val="{00000002-57F2-43EA-9860-AA59F8D19DE6}"/>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0.09</c:v>
                </c:pt>
                <c:pt idx="2">
                  <c:v>#N/A</c:v>
                </c:pt>
                <c:pt idx="3">
                  <c:v>7.0000000000000007E-2</c:v>
                </c:pt>
                <c:pt idx="4">
                  <c:v>#N/A</c:v>
                </c:pt>
                <c:pt idx="5">
                  <c:v>0.03</c:v>
                </c:pt>
                <c:pt idx="6">
                  <c:v>#N/A</c:v>
                </c:pt>
                <c:pt idx="7">
                  <c:v>0.03</c:v>
                </c:pt>
                <c:pt idx="8">
                  <c:v>#N/A</c:v>
                </c:pt>
                <c:pt idx="9">
                  <c:v>0.1</c:v>
                </c:pt>
              </c:numCache>
            </c:numRef>
          </c:val>
          <c:extLst>
            <c:ext xmlns:c16="http://schemas.microsoft.com/office/drawing/2014/chart" uri="{C3380CC4-5D6E-409C-BE32-E72D297353CC}">
              <c16:uniqueId val="{00000003-57F2-43EA-9860-AA59F8D19DE6}"/>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c:v>
                </c:pt>
                <c:pt idx="2">
                  <c:v>#N/A</c:v>
                </c:pt>
                <c:pt idx="3">
                  <c:v>0.09</c:v>
                </c:pt>
                <c:pt idx="4">
                  <c:v>#N/A</c:v>
                </c:pt>
                <c:pt idx="5">
                  <c:v>0.12</c:v>
                </c:pt>
                <c:pt idx="6">
                  <c:v>#N/A</c:v>
                </c:pt>
                <c:pt idx="7">
                  <c:v>0.13</c:v>
                </c:pt>
                <c:pt idx="8">
                  <c:v>#N/A</c:v>
                </c:pt>
                <c:pt idx="9">
                  <c:v>0.11</c:v>
                </c:pt>
              </c:numCache>
            </c:numRef>
          </c:val>
          <c:extLst>
            <c:ext xmlns:c16="http://schemas.microsoft.com/office/drawing/2014/chart" uri="{C3380CC4-5D6E-409C-BE32-E72D297353CC}">
              <c16:uniqueId val="{00000004-57F2-43EA-9860-AA59F8D19DE6}"/>
            </c:ext>
          </c:extLst>
        </c:ser>
        <c:ser>
          <c:idx val="5"/>
          <c:order val="5"/>
          <c:tx>
            <c:strRef>
              <c:f>[1]データシート!$A$32</c:f>
              <c:strCache>
                <c:ptCount val="1"/>
                <c:pt idx="0">
                  <c:v>土地建物造成事業特別会計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0.19</c:v>
                </c:pt>
                <c:pt idx="2">
                  <c:v>#N/A</c:v>
                </c:pt>
                <c:pt idx="3">
                  <c:v>0.14000000000000001</c:v>
                </c:pt>
                <c:pt idx="4">
                  <c:v>#N/A</c:v>
                </c:pt>
                <c:pt idx="5">
                  <c:v>0.14000000000000001</c:v>
                </c:pt>
                <c:pt idx="6">
                  <c:v>#N/A</c:v>
                </c:pt>
                <c:pt idx="7">
                  <c:v>0.14000000000000001</c:v>
                </c:pt>
                <c:pt idx="8">
                  <c:v>#N/A</c:v>
                </c:pt>
                <c:pt idx="9">
                  <c:v>0.13</c:v>
                </c:pt>
              </c:numCache>
            </c:numRef>
          </c:val>
          <c:extLst>
            <c:ext xmlns:c16="http://schemas.microsoft.com/office/drawing/2014/chart" uri="{C3380CC4-5D6E-409C-BE32-E72D297353CC}">
              <c16:uniqueId val="{00000005-57F2-43EA-9860-AA59F8D19DE6}"/>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2.0699999999999998</c:v>
                </c:pt>
                <c:pt idx="2">
                  <c:v>#N/A</c:v>
                </c:pt>
                <c:pt idx="3">
                  <c:v>1.61</c:v>
                </c:pt>
                <c:pt idx="4">
                  <c:v>#N/A</c:v>
                </c:pt>
                <c:pt idx="5">
                  <c:v>1.6</c:v>
                </c:pt>
                <c:pt idx="6">
                  <c:v>#N/A</c:v>
                </c:pt>
                <c:pt idx="7">
                  <c:v>1.67</c:v>
                </c:pt>
                <c:pt idx="8">
                  <c:v>#N/A</c:v>
                </c:pt>
                <c:pt idx="9">
                  <c:v>0.75</c:v>
                </c:pt>
              </c:numCache>
            </c:numRef>
          </c:val>
          <c:extLst>
            <c:ext xmlns:c16="http://schemas.microsoft.com/office/drawing/2014/chart" uri="{C3380CC4-5D6E-409C-BE32-E72D297353CC}">
              <c16:uniqueId val="{00000006-57F2-43EA-9860-AA59F8D19DE6}"/>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0.75</c:v>
                </c:pt>
                <c:pt idx="2">
                  <c:v>#N/A</c:v>
                </c:pt>
                <c:pt idx="3">
                  <c:v>0.96</c:v>
                </c:pt>
                <c:pt idx="4">
                  <c:v>#N/A</c:v>
                </c:pt>
                <c:pt idx="5">
                  <c:v>1.64</c:v>
                </c:pt>
                <c:pt idx="6">
                  <c:v>#N/A</c:v>
                </c:pt>
                <c:pt idx="7">
                  <c:v>1.36</c:v>
                </c:pt>
                <c:pt idx="8">
                  <c:v>#N/A</c:v>
                </c:pt>
                <c:pt idx="9">
                  <c:v>1.8</c:v>
                </c:pt>
              </c:numCache>
            </c:numRef>
          </c:val>
          <c:extLst>
            <c:ext xmlns:c16="http://schemas.microsoft.com/office/drawing/2014/chart" uri="{C3380CC4-5D6E-409C-BE32-E72D297353CC}">
              <c16:uniqueId val="{00000007-57F2-43EA-9860-AA59F8D19DE6}"/>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2.0699999999999998</c:v>
                </c:pt>
                <c:pt idx="2">
                  <c:v>#N/A</c:v>
                </c:pt>
                <c:pt idx="3">
                  <c:v>7.19</c:v>
                </c:pt>
                <c:pt idx="4">
                  <c:v>#N/A</c:v>
                </c:pt>
                <c:pt idx="5">
                  <c:v>4.28</c:v>
                </c:pt>
                <c:pt idx="6">
                  <c:v>#N/A</c:v>
                </c:pt>
                <c:pt idx="7">
                  <c:v>4.2300000000000004</c:v>
                </c:pt>
                <c:pt idx="8">
                  <c:v>#N/A</c:v>
                </c:pt>
                <c:pt idx="9">
                  <c:v>2.8</c:v>
                </c:pt>
              </c:numCache>
            </c:numRef>
          </c:val>
          <c:extLst>
            <c:ext xmlns:c16="http://schemas.microsoft.com/office/drawing/2014/chart" uri="{C3380CC4-5D6E-409C-BE32-E72D297353CC}">
              <c16:uniqueId val="{00000008-57F2-43EA-9860-AA59F8D19DE6}"/>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2.95</c:v>
                </c:pt>
                <c:pt idx="2">
                  <c:v>#N/A</c:v>
                </c:pt>
                <c:pt idx="3">
                  <c:v>3.99</c:v>
                </c:pt>
                <c:pt idx="4">
                  <c:v>#N/A</c:v>
                </c:pt>
                <c:pt idx="5">
                  <c:v>4.62</c:v>
                </c:pt>
                <c:pt idx="6">
                  <c:v>#N/A</c:v>
                </c:pt>
                <c:pt idx="7">
                  <c:v>5.5</c:v>
                </c:pt>
                <c:pt idx="8">
                  <c:v>#N/A</c:v>
                </c:pt>
                <c:pt idx="9">
                  <c:v>6.21</c:v>
                </c:pt>
              </c:numCache>
            </c:numRef>
          </c:val>
          <c:extLst>
            <c:ext xmlns:c16="http://schemas.microsoft.com/office/drawing/2014/chart" uri="{C3380CC4-5D6E-409C-BE32-E72D297353CC}">
              <c16:uniqueId val="{00000009-57F2-43EA-9860-AA59F8D19DE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1077</c:v>
                </c:pt>
                <c:pt idx="5">
                  <c:v>1191</c:v>
                </c:pt>
                <c:pt idx="8">
                  <c:v>1367</c:v>
                </c:pt>
                <c:pt idx="11">
                  <c:v>1432</c:v>
                </c:pt>
                <c:pt idx="14">
                  <c:v>1544</c:v>
                </c:pt>
              </c:numCache>
            </c:numRef>
          </c:val>
          <c:extLst>
            <c:ext xmlns:c16="http://schemas.microsoft.com/office/drawing/2014/chart" uri="{C3380CC4-5D6E-409C-BE32-E72D297353CC}">
              <c16:uniqueId val="{00000000-39DC-4C3D-B2AC-CA2CB5BE950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1-39DC-4C3D-B2AC-CA2CB5BE950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18</c:v>
                </c:pt>
                <c:pt idx="3">
                  <c:v>18</c:v>
                </c:pt>
                <c:pt idx="6">
                  <c:v>8</c:v>
                </c:pt>
                <c:pt idx="9">
                  <c:v>8</c:v>
                </c:pt>
                <c:pt idx="12">
                  <c:v>8</c:v>
                </c:pt>
              </c:numCache>
            </c:numRef>
          </c:val>
          <c:extLst>
            <c:ext xmlns:c16="http://schemas.microsoft.com/office/drawing/2014/chart" uri="{C3380CC4-5D6E-409C-BE32-E72D297353CC}">
              <c16:uniqueId val="{00000002-39DC-4C3D-B2AC-CA2CB5BE950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19</c:v>
                </c:pt>
                <c:pt idx="3">
                  <c:v>22</c:v>
                </c:pt>
                <c:pt idx="6">
                  <c:v>22</c:v>
                </c:pt>
                <c:pt idx="9">
                  <c:v>32</c:v>
                </c:pt>
                <c:pt idx="12">
                  <c:v>38</c:v>
                </c:pt>
              </c:numCache>
            </c:numRef>
          </c:val>
          <c:extLst>
            <c:ext xmlns:c16="http://schemas.microsoft.com/office/drawing/2014/chart" uri="{C3380CC4-5D6E-409C-BE32-E72D297353CC}">
              <c16:uniqueId val="{00000003-39DC-4C3D-B2AC-CA2CB5BE950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537</c:v>
                </c:pt>
                <c:pt idx="3">
                  <c:v>579</c:v>
                </c:pt>
                <c:pt idx="6">
                  <c:v>566</c:v>
                </c:pt>
                <c:pt idx="9">
                  <c:v>562</c:v>
                </c:pt>
                <c:pt idx="12">
                  <c:v>538</c:v>
                </c:pt>
              </c:numCache>
            </c:numRef>
          </c:val>
          <c:extLst>
            <c:ext xmlns:c16="http://schemas.microsoft.com/office/drawing/2014/chart" uri="{C3380CC4-5D6E-409C-BE32-E72D297353CC}">
              <c16:uniqueId val="{00000004-39DC-4C3D-B2AC-CA2CB5BE950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DC-4C3D-B2AC-CA2CB5BE950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DC-4C3D-B2AC-CA2CB5BE950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1287</c:v>
                </c:pt>
                <c:pt idx="3">
                  <c:v>1415</c:v>
                </c:pt>
                <c:pt idx="6">
                  <c:v>1575</c:v>
                </c:pt>
                <c:pt idx="9">
                  <c:v>1545</c:v>
                </c:pt>
                <c:pt idx="12">
                  <c:v>1697</c:v>
                </c:pt>
              </c:numCache>
            </c:numRef>
          </c:val>
          <c:extLst>
            <c:ext xmlns:c16="http://schemas.microsoft.com/office/drawing/2014/chart" uri="{C3380CC4-5D6E-409C-BE32-E72D297353CC}">
              <c16:uniqueId val="{00000007-39DC-4C3D-B2AC-CA2CB5BE95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786</c:v>
                </c:pt>
                <c:pt idx="2">
                  <c:v>#N/A</c:v>
                </c:pt>
                <c:pt idx="3">
                  <c:v>#N/A</c:v>
                </c:pt>
                <c:pt idx="4">
                  <c:v>843</c:v>
                </c:pt>
                <c:pt idx="5">
                  <c:v>#N/A</c:v>
                </c:pt>
                <c:pt idx="6">
                  <c:v>#N/A</c:v>
                </c:pt>
                <c:pt idx="7">
                  <c:v>804</c:v>
                </c:pt>
                <c:pt idx="8">
                  <c:v>#N/A</c:v>
                </c:pt>
                <c:pt idx="9">
                  <c:v>#N/A</c:v>
                </c:pt>
                <c:pt idx="10">
                  <c:v>715</c:v>
                </c:pt>
                <c:pt idx="11">
                  <c:v>#N/A</c:v>
                </c:pt>
                <c:pt idx="12">
                  <c:v>#N/A</c:v>
                </c:pt>
                <c:pt idx="13">
                  <c:v>737</c:v>
                </c:pt>
                <c:pt idx="14">
                  <c:v>#N/A</c:v>
                </c:pt>
              </c:numCache>
            </c:numRef>
          </c:val>
          <c:smooth val="0"/>
          <c:extLst>
            <c:ext xmlns:c16="http://schemas.microsoft.com/office/drawing/2014/chart" uri="{C3380CC4-5D6E-409C-BE32-E72D297353CC}">
              <c16:uniqueId val="{00000008-39DC-4C3D-B2AC-CA2CB5BE95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15484</c:v>
                </c:pt>
                <c:pt idx="5">
                  <c:v>15413</c:v>
                </c:pt>
                <c:pt idx="8">
                  <c:v>14821</c:v>
                </c:pt>
                <c:pt idx="11">
                  <c:v>14181</c:v>
                </c:pt>
                <c:pt idx="14">
                  <c:v>13464</c:v>
                </c:pt>
              </c:numCache>
            </c:numRef>
          </c:val>
          <c:extLst>
            <c:ext xmlns:c16="http://schemas.microsoft.com/office/drawing/2014/chart" uri="{C3380CC4-5D6E-409C-BE32-E72D297353CC}">
              <c16:uniqueId val="{00000000-BDE7-489F-945A-0D0A883D719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2125</c:v>
                </c:pt>
                <c:pt idx="5">
                  <c:v>2132</c:v>
                </c:pt>
                <c:pt idx="8">
                  <c:v>2042</c:v>
                </c:pt>
                <c:pt idx="11">
                  <c:v>1926</c:v>
                </c:pt>
                <c:pt idx="14">
                  <c:v>1709</c:v>
                </c:pt>
              </c:numCache>
            </c:numRef>
          </c:val>
          <c:extLst>
            <c:ext xmlns:c16="http://schemas.microsoft.com/office/drawing/2014/chart" uri="{C3380CC4-5D6E-409C-BE32-E72D297353CC}">
              <c16:uniqueId val="{00000001-BDE7-489F-945A-0D0A883D719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763</c:v>
                </c:pt>
                <c:pt idx="5">
                  <c:v>1073</c:v>
                </c:pt>
                <c:pt idx="8">
                  <c:v>1875</c:v>
                </c:pt>
                <c:pt idx="11">
                  <c:v>2381</c:v>
                </c:pt>
                <c:pt idx="14">
                  <c:v>2781</c:v>
                </c:pt>
              </c:numCache>
            </c:numRef>
          </c:val>
          <c:extLst>
            <c:ext xmlns:c16="http://schemas.microsoft.com/office/drawing/2014/chart" uri="{C3380CC4-5D6E-409C-BE32-E72D297353CC}">
              <c16:uniqueId val="{00000002-BDE7-489F-945A-0D0A883D719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E7-489F-945A-0D0A883D719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E7-489F-945A-0D0A883D719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E7-489F-945A-0D0A883D719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1392</c:v>
                </c:pt>
                <c:pt idx="3">
                  <c:v>1395</c:v>
                </c:pt>
                <c:pt idx="6">
                  <c:v>1403</c:v>
                </c:pt>
                <c:pt idx="9">
                  <c:v>1367</c:v>
                </c:pt>
                <c:pt idx="12">
                  <c:v>1359</c:v>
                </c:pt>
              </c:numCache>
            </c:numRef>
          </c:val>
          <c:extLst>
            <c:ext xmlns:c16="http://schemas.microsoft.com/office/drawing/2014/chart" uri="{C3380CC4-5D6E-409C-BE32-E72D297353CC}">
              <c16:uniqueId val="{00000006-BDE7-489F-945A-0D0A883D719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190</c:v>
                </c:pt>
                <c:pt idx="3">
                  <c:v>171</c:v>
                </c:pt>
                <c:pt idx="6">
                  <c:v>202</c:v>
                </c:pt>
                <c:pt idx="9">
                  <c:v>210</c:v>
                </c:pt>
                <c:pt idx="12">
                  <c:v>196</c:v>
                </c:pt>
              </c:numCache>
            </c:numRef>
          </c:val>
          <c:extLst>
            <c:ext xmlns:c16="http://schemas.microsoft.com/office/drawing/2014/chart" uri="{C3380CC4-5D6E-409C-BE32-E72D297353CC}">
              <c16:uniqueId val="{00000007-BDE7-489F-945A-0D0A883D719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10191</c:v>
                </c:pt>
                <c:pt idx="3">
                  <c:v>10065</c:v>
                </c:pt>
                <c:pt idx="6">
                  <c:v>9562</c:v>
                </c:pt>
                <c:pt idx="9">
                  <c:v>8703</c:v>
                </c:pt>
                <c:pt idx="12">
                  <c:v>7991</c:v>
                </c:pt>
              </c:numCache>
            </c:numRef>
          </c:val>
          <c:extLst>
            <c:ext xmlns:c16="http://schemas.microsoft.com/office/drawing/2014/chart" uri="{C3380CC4-5D6E-409C-BE32-E72D297353CC}">
              <c16:uniqueId val="{00000008-BDE7-489F-945A-0D0A883D719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278</c:v>
                </c:pt>
                <c:pt idx="3">
                  <c:v>241</c:v>
                </c:pt>
                <c:pt idx="6">
                  <c:v>214</c:v>
                </c:pt>
                <c:pt idx="9">
                  <c:v>180</c:v>
                </c:pt>
                <c:pt idx="12">
                  <c:v>157</c:v>
                </c:pt>
              </c:numCache>
            </c:numRef>
          </c:val>
          <c:extLst>
            <c:ext xmlns:c16="http://schemas.microsoft.com/office/drawing/2014/chart" uri="{C3380CC4-5D6E-409C-BE32-E72D297353CC}">
              <c16:uniqueId val="{00000009-BDE7-489F-945A-0D0A883D719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17393</c:v>
                </c:pt>
                <c:pt idx="3">
                  <c:v>16775</c:v>
                </c:pt>
                <c:pt idx="6">
                  <c:v>15884</c:v>
                </c:pt>
                <c:pt idx="9">
                  <c:v>14998</c:v>
                </c:pt>
                <c:pt idx="12">
                  <c:v>14337</c:v>
                </c:pt>
              </c:numCache>
            </c:numRef>
          </c:val>
          <c:extLst>
            <c:ext xmlns:c16="http://schemas.microsoft.com/office/drawing/2014/chart" uri="{C3380CC4-5D6E-409C-BE32-E72D297353CC}">
              <c16:uniqueId val="{0000000A-BDE7-489F-945A-0D0A883D71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11072</c:v>
                </c:pt>
                <c:pt idx="2">
                  <c:v>#N/A</c:v>
                </c:pt>
                <c:pt idx="3">
                  <c:v>#N/A</c:v>
                </c:pt>
                <c:pt idx="4">
                  <c:v>10029</c:v>
                </c:pt>
                <c:pt idx="5">
                  <c:v>#N/A</c:v>
                </c:pt>
                <c:pt idx="6">
                  <c:v>#N/A</c:v>
                </c:pt>
                <c:pt idx="7">
                  <c:v>8527</c:v>
                </c:pt>
                <c:pt idx="8">
                  <c:v>#N/A</c:v>
                </c:pt>
                <c:pt idx="9">
                  <c:v>#N/A</c:v>
                </c:pt>
                <c:pt idx="10">
                  <c:v>6969</c:v>
                </c:pt>
                <c:pt idx="11">
                  <c:v>#N/A</c:v>
                </c:pt>
                <c:pt idx="12">
                  <c:v>#N/A</c:v>
                </c:pt>
                <c:pt idx="13">
                  <c:v>6086</c:v>
                </c:pt>
                <c:pt idx="14">
                  <c:v>#N/A</c:v>
                </c:pt>
              </c:numCache>
            </c:numRef>
          </c:val>
          <c:smooth val="0"/>
          <c:extLst>
            <c:ext xmlns:c16="http://schemas.microsoft.com/office/drawing/2014/chart" uri="{C3380CC4-5D6E-409C-BE32-E72D297353CC}">
              <c16:uniqueId val="{0000000B-BDE7-489F-945A-0D0A883D71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650</c:v>
                </c:pt>
                <c:pt idx="1">
                  <c:v>893</c:v>
                </c:pt>
                <c:pt idx="2">
                  <c:v>1089</c:v>
                </c:pt>
              </c:numCache>
            </c:numRef>
          </c:val>
          <c:extLst>
            <c:ext xmlns:c16="http://schemas.microsoft.com/office/drawing/2014/chart" uri="{C3380CC4-5D6E-409C-BE32-E72D297353CC}">
              <c16:uniqueId val="{00000000-FCFD-4061-B408-9C7D16E0024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30</c:v>
                </c:pt>
                <c:pt idx="1">
                  <c:v>30</c:v>
                </c:pt>
                <c:pt idx="2">
                  <c:v>77</c:v>
                </c:pt>
              </c:numCache>
            </c:numRef>
          </c:val>
          <c:extLst>
            <c:ext xmlns:c16="http://schemas.microsoft.com/office/drawing/2014/chart" uri="{C3380CC4-5D6E-409C-BE32-E72D297353CC}">
              <c16:uniqueId val="{00000001-FCFD-4061-B408-9C7D16E0024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781</c:v>
                </c:pt>
                <c:pt idx="1">
                  <c:v>1013</c:v>
                </c:pt>
                <c:pt idx="2">
                  <c:v>1137</c:v>
                </c:pt>
              </c:numCache>
            </c:numRef>
          </c:val>
          <c:extLst>
            <c:ext xmlns:c16="http://schemas.microsoft.com/office/drawing/2014/chart" uri="{C3380CC4-5D6E-409C-BE32-E72D297353CC}">
              <c16:uniqueId val="{00000002-FCFD-4061-B408-9C7D16E0024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{1DE9EE59-4938-4E31-95FD-31E291570BC7}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50-41D3-A202-85E6391FE4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{1F9BCA99-A2DF-4E57-9142-D6FB9AF3FB14}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50-41D3-A202-85E6391FE4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{9C885F17-9AC5-429D-9FC5-072CB7A82473}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50-41D3-A202-85E6391FE4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{6FC941A7-DD77-486D-AC32-3ABBCA189D6E}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50-41D3-A202-85E6391FE4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{4BCB7BE0-C687-4B9E-A84E-5B8D81BA98CB}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50-41D3-A202-85E6391FE4D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{5D4C7DEC-6311-4257-AF1E-4E8D0443106C}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50-41D3-A202-85E6391FE4D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{85A617D3-C6BE-4080-B6DA-47DEB530A2A8}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50-41D3-A202-85E6391FE4D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{4D0BBE50-BBC0-4681-A0B9-11D7AB2E5201}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50-41D3-A202-85E6391FE4D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{C3911F65-4412-478F-9A91-E3DBA2183853}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50-41D3-A202-85E6391FE4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69.3</c:v>
                </c:pt>
                <c:pt idx="8">
                  <c:v>70.5</c:v>
                </c:pt>
                <c:pt idx="16">
                  <c:v>72</c:v>
                </c:pt>
                <c:pt idx="24">
                  <c:v>72.400000000000006</c:v>
                </c:pt>
                <c:pt idx="32">
                  <c:v>72.400000000000006</c:v>
                </c:pt>
              </c:numCache>
            </c:numRef>
          </c:xVal>
          <c:yVal>
            <c:numRef>
              <c:f>公会計指標分析・財政指標組合せ分析表!$BP$51:$DC$51</c:f>
              <c:numCache>
                <c:formatCode>#,##0.0;"▲ "#,##0.0</c:formatCode>
                <c:ptCount val="40"/>
                <c:pt idx="0">
                  <c:v>210.1</c:v>
                </c:pt>
                <c:pt idx="8">
                  <c:v>178.2</c:v>
                </c:pt>
                <c:pt idx="16">
                  <c:v>158.6</c:v>
                </c:pt>
                <c:pt idx="24">
                  <c:v>128.5</c:v>
                </c:pt>
                <c:pt idx="32">
                  <c:v>110.9</c:v>
                </c:pt>
              </c:numCache>
            </c:numRef>
          </c:yVal>
          <c:smooth val="0"/>
          <c:extLst>
            <c:ext xmlns:c16="http://schemas.microsoft.com/office/drawing/2014/chart" uri="{C3380CC4-5D6E-409C-BE32-E72D297353CC}">
              <c16:uniqueId val="{00000009-0550-41D3-A202-85E6391FE4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{17AA3F5A-7BC2-4560-B588-CD18BB8EB1C3}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50-41D3-A202-85E6391FE4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{66B8A9DF-3710-4B79-A6CC-2546CFEDB104}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50-41D3-A202-85E6391FE4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{866E3E5C-8D0C-44CC-8629-2F20D2C8010D}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50-41D3-A202-85E6391FE4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{B8CA28F7-D1A3-43AF-8B48-F00249A07B74}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50-41D3-A202-85E6391FE4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{457F5DF2-283B-41AE-A0C0-422B7D2B8A37}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50-41D3-A202-85E6391FE4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{85C49A02-3DFC-4C44-BEEF-DE93FE4E979E}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50-41D3-A202-85E6391FE4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{0E78ABF5-8E55-418A-A4D6-F95DBB311A6B}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50-41D3-A202-85E6391FE4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{DC368789-E946-4F72-B5E4-40FD1A0E88C1}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50-41D3-A202-85E6391FE4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{96C352B3-0BE5-47C7-8195-794C68082913}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50-41D3-A202-85E6391FE4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0550-41D3-A202-85E6391FE4DF}"/>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4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{1E2212ED-707F-4739-A69A-4D4EBAE00A64}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991-430E-8558-2F2FAC0250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{EC8203D8-0CC8-4B7A-AAE6-96F66F8D3611}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91-430E-8558-2F2FAC0250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{2A9110D9-8188-407E-8B0D-9E7531BCB0F0}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91-430E-8558-2F2FAC0250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{8C44A2AD-6904-444F-8453-86968E1DAAF3}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91-430E-8558-2F2FAC0250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{FEA00FA0-0B75-4AD4-854D-1CD162322AAE}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91-430E-8558-2F2FAC02506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{3F403E32-1EF0-4D8E-AE3C-325A39725375}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991-430E-8558-2F2FAC02506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{5782CDDF-5D02-446B-8588-F53975959017}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991-430E-8558-2F2FAC02506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{3C87F675-3825-4E84-A089-3299A572F230}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991-430E-8558-2F2FAC02506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{72D20D08-8DDC-43C9-8379-8A4C602E3A81}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991-430E-8558-2F2FAC0250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17.899999999999999</c:v>
                </c:pt>
                <c:pt idx="8">
                  <c:v>16.100000000000001</c:v>
                </c:pt>
                <c:pt idx="16">
                  <c:v>14.9</c:v>
                </c:pt>
                <c:pt idx="24">
                  <c:v>14.3</c:v>
                </c:pt>
                <c:pt idx="32">
                  <c:v>13.8</c:v>
                </c:pt>
              </c:numCache>
            </c:numRef>
          </c:xVal>
          <c:yVal>
            <c:numRef>
              <c:f>公会計指標分析・財政指標組合せ分析表!$BP$73:$DC$73</c:f>
              <c:numCache>
                <c:formatCode>#,##0.0;"▲ "#,##0.0</c:formatCode>
                <c:ptCount val="40"/>
                <c:pt idx="0">
                  <c:v>210.1</c:v>
                </c:pt>
                <c:pt idx="8">
                  <c:v>178.2</c:v>
                </c:pt>
                <c:pt idx="16">
                  <c:v>158.6</c:v>
                </c:pt>
                <c:pt idx="24">
                  <c:v>128.5</c:v>
                </c:pt>
                <c:pt idx="32">
                  <c:v>110.9</c:v>
                </c:pt>
              </c:numCache>
            </c:numRef>
          </c:yVal>
          <c:smooth val="0"/>
          <c:extLst>
            <c:ext xmlns:c16="http://schemas.microsoft.com/office/drawing/2014/chart" uri="{C3380CC4-5D6E-409C-BE32-E72D297353CC}">
              <c16:uniqueId val="{00000009-4991-430E-8558-2F2FAC02506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{AB77B5DE-1DAC-4C06-8241-2FFC30CF5AE7}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991-430E-8558-2F2FAC02506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{7E270FE3-B840-4492-875D-B12C3FB0573C}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91-430E-8558-2F2FAC0250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{FC93BDB6-46B5-417D-A067-3F4E81768186}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91-430E-8558-2F2FAC0250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{60C7BB5B-8511-4ECB-98B2-B7F09E7C9C5D}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91-430E-8558-2F2FAC0250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{0E863F36-8218-4DF1-90FD-BFE471E956E4}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91-430E-8558-2F2FAC025061}"/>
                </c:ext>
              </c:extLst>
            </c:dLbl>
            <c:dLbl>
              <c:idx val="8"/>
              <c:layout>
                <c:manualLayout>
                  <c:x val="-3.83855588178535E-2"/>
                  <c:y val="-5.13746766061125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{06F399F1-B281-4CDD-B474-2DA2C1C421C2}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991-430E-8558-2F2FAC025061}"/>
                </c:ext>
              </c:extLst>
            </c:dLbl>
            <c:dLbl>
              <c:idx val="16"/>
              <c:layout>
                <c:manualLayout>
                  <c:x val="-2.4755126632297668E-2"/>
                  <c:y val="-3.420851465196072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{03B18EF2-7CCE-4272-9CE7-C4C82B662EB9}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991-430E-8558-2F2FAC025061}"/>
                </c:ext>
              </c:extLst>
            </c:dLbl>
            <c:dLbl>
              <c:idx val="24"/>
              <c:layout>
                <c:manualLayout>
                  <c:x val="-3.1570342725075584E-2"/>
                  <c:y val="-0.1015181104001830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{C59B7BD7-45DF-4D86-AC71-0B1BBA6C9519}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991-430E-8558-2F2FAC025061}"/>
                </c:ext>
              </c:extLst>
            </c:dLbl>
            <c:dLbl>
              <c:idx val="32"/>
              <c:layout>
                <c:manualLayout>
                  <c:x val="-3.1570342725075584E-2"/>
                  <c:y val="-6.256357425507241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{5ED59107-BDE7-4342-B7E4-D6000810A469}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991-430E-8558-2F2FAC0250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4991-430E-8558-2F2FAC025061}"/>
            </c:ext>
          </c:extLst>
        </c:ser>
        <c:dLbls>
          <c:showLegendKey val="0"/>
          <c:showVal val="1"/>
          <c:showCatName val="0"/>
          <c:showSerName val="0"/>
          <c:showPercent val="0"/>
          <c:showBubbleSize val="0"/>
        </c:dLbls>
        <c:axId val="84219776"/>
        <c:axId val="84234240"/>
      </c:scatterChart>
      <c:valAx>
        <c:axId val="84219776"/>
        <c:scaling>
          <c:orientation val="maxMin"/>
          <c:max val="1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4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9D39314-AFC0-493C-BF40-430D113E29A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572DF4E-8596-48C9-9B12-728ED968B0A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3A2D47A-57FE-40AD-A5DC-045BE2065E9E}"/>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9E7BCB8-BD2C-44AA-9F23-EDF1AC678951}"/>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1CBE686-22C7-41E5-9F0F-24E2F9E53065}"/>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F0F983B-E1AA-4241-B4B3-FBCD12AD0D1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300FB53-0298-4146-84EC-8CC60FEC258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852018F-0559-48FC-B98E-39388C6579F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1E362B9-BCE7-4624-B4D4-B0301A368B9B}"/>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943448C-5089-4E59-AEBA-C2F1D1A47A5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6489632-618A-4863-A272-2909B5C3D63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ED6A1C9-013A-4A1E-A1BC-E0EA8969FD1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2598B75-1E58-4D4F-8A3B-6FAA8D631D6E}"/>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913B4BC-9BB0-4E0E-BE56-1569F81E11FE}"/>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BAD6BB6-F354-4546-95CB-F2E0496101E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A7B95E8-9229-4928-8A80-EAA632FFF71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F3C08BC-35A5-47FF-AB6C-BDFE8FF57AB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6F06496-3F23-4150-AC3B-9BEFFC04304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94B7C3A-8B32-4983-A2A8-FE3ADE3E75E7}"/>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0AC2BEE-096F-49AB-B2FF-079778293878}"/>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BB63FD7-5A34-4226-861B-7EDA57183BCC}"/>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12AA790-3811-4205-9709-9E81F34DAFED}"/>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DE0DF53-B28C-45F3-AC29-79B0B7D3C614}"/>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BF21BFB-5F8C-4FC6-9672-B11199406A81}"/>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DB02301-F622-4A2B-965C-21109C5C1CD7}"/>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CEA0F38-8842-44F0-95F0-3F04FDDC6EC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9062DC4-67F1-4108-86F3-287EF672425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CA61F09-8E78-41B2-843B-73C8B0B70AC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D0E754DE-F613-479D-8323-13105E11809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303A353-3F12-402F-95B9-64D4D9D5113A}"/>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0B17C4D-E542-4E51-A0FF-801562EEC2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4704D69-8A66-4B2E-88B7-027DA5B67C5A}"/>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35F8608E-6615-4911-B7D6-09A58EE11A84}"/>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7A23C60F-3BFC-4DAC-B702-F2D83473C0F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CE26554-F360-422E-B8D3-DC613339AFE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1031BF6-84A6-42C9-B0E3-4038E4958639}"/>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D4A9E72-4940-4FD3-9550-C0356FBED0D9}"/>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57D458F-9135-4CCC-9F41-66D2E1CFF3E2}"/>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C89433E-F8BF-49B1-B65A-C65BCABCA16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56C84ED-DA61-4409-9230-CFF4BBCDF45E}"/>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E887728-DA61-4807-B0AA-8712C83161FC}"/>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C683F8B-827C-4A24-86D7-7E37D3D8502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EB4E37A-E3FA-4AB3-B2BD-D01DF63B8E2F}"/>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410C359B-2027-4E33-983A-4538550DF32C}"/>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37E1C85-D936-4684-80B7-6EA83A0449F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E54834D-5EE8-44A6-8048-B2DA11163A7D}"/>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7FCD451-7869-4BAD-89A4-344E2978B5C7}"/>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F819075-3F44-44F5-8C30-FD5C760F385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D400F20-9513-41F4-B96F-7F08657B664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生活関連基盤整備等に係る市債償還の交付税算入開始及び国の臨時経済対策等により基準財政需要額が増となる一方で、固定資産税の減や地方消費税交付金の交付減等に伴い基準財政収入額は減となり、単年度、</a:t>
          </a:r>
          <a:r>
            <a:rPr kumimoji="1" lang="en-US" altLang="ja-JP" sz="1300">
              <a:latin typeface="ＭＳ Ｐゴシック" panose="020B0600070205080204" pitchFamily="50" charset="-128"/>
              <a:ea typeface="ＭＳ Ｐゴシック" panose="020B0600070205080204" pitchFamily="50" charset="-128"/>
            </a:rPr>
            <a:t>3 </a:t>
          </a:r>
          <a:r>
            <a:rPr kumimoji="1" lang="ja-JP" altLang="en-US" sz="1300">
              <a:latin typeface="ＭＳ Ｐゴシック" panose="020B0600070205080204" pitchFamily="50" charset="-128"/>
              <a:ea typeface="ＭＳ Ｐゴシック" panose="020B0600070205080204" pitchFamily="50" charset="-128"/>
            </a:rPr>
            <a:t>ヶ年平均とも減となったもの。</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BB552B1-3395-4568-9B8E-9C9B20CE4BF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49184B1F-2840-4F70-A822-79221A564B5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2568D8FA-3B71-43F2-92FB-BBA7710FA983}"/>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5A63BBBA-90B1-4E57-90FA-327DDC2776DF}"/>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F28FC849-76FB-44AE-9669-1D88C81F3399}"/>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BF7FA9DB-50FC-47DC-AC63-665C981EC4B8}"/>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42E6163D-FE07-4DBC-A800-A525602586E2}"/>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3CD0C9C3-5C7F-4E47-A9F5-CB5B36E27893}"/>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6D84D251-BD22-46B0-AB40-FB0CE3F27FDD}"/>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EBB501AD-6EB4-4EAE-BF62-B35F141B29C7}"/>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A44D6002-46BF-4F2F-B947-BE6B7879B868}"/>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CB6C005C-6666-48C4-BBB2-C86EC4C8352B}"/>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875B5949-C5E2-4B4A-8D04-8B727A992652}"/>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80A0BFDB-2735-4622-8AC5-3D9847A9E76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1E6B6E4-C00E-4080-B0E5-269009BAE88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BF80E217-2447-46D1-98AB-31E07AD42CD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BABA11B9-0CFB-43B0-9BD6-E658324CA97F}"/>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EFA7E198-C4E0-4C4C-9094-EC6CDDA7F20F}"/>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5D542FF5-6084-46ED-87F8-B5D22282149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992CD3AC-506A-4194-9895-C1CF72FE933C}"/>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23C556BB-D9AC-4039-8E11-936948800F31}"/>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0" name="直線コネクタ 69">
          <a:extLst>
            <a:ext uri="{FF2B5EF4-FFF2-40B4-BE49-F238E27FC236}">
              <a16:creationId xmlns:a16="http://schemas.microsoft.com/office/drawing/2014/main" id="{6A5475C2-C6BB-44CA-868D-27CBACAE45B7}"/>
            </a:ext>
          </a:extLst>
        </xdr:cNvPr>
        <xdr:cNvCxnSpPr/>
      </xdr:nvCxnSpPr>
      <xdr:spPr>
        <a:xfrm>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2A289696-EF1E-44DC-B87C-B770E9152EBC}"/>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59037D83-2DA1-4E73-926D-06E362238F44}"/>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3" name="直線コネクタ 72">
          <a:extLst>
            <a:ext uri="{FF2B5EF4-FFF2-40B4-BE49-F238E27FC236}">
              <a16:creationId xmlns:a16="http://schemas.microsoft.com/office/drawing/2014/main" id="{66D7B4C6-5395-4B22-92DA-62BF6592D4B2}"/>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89024819-3996-4313-9C36-0EE72F10B8AE}"/>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A4BAC91B-64A7-43B3-9FFC-A627442B9DC4}"/>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127907</xdr:rowOff>
    </xdr:to>
    <xdr:cxnSp macro="">
      <xdr:nvCxnSpPr>
        <xdr:cNvPr id="76" name="直線コネクタ 75">
          <a:extLst>
            <a:ext uri="{FF2B5EF4-FFF2-40B4-BE49-F238E27FC236}">
              <a16:creationId xmlns:a16="http://schemas.microsoft.com/office/drawing/2014/main" id="{5862B451-B388-451D-854A-7223E5214D30}"/>
            </a:ext>
          </a:extLst>
        </xdr:cNvPr>
        <xdr:cNvCxnSpPr/>
      </xdr:nvCxnSpPr>
      <xdr:spPr>
        <a:xfrm>
          <a:off x="2336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29817402-931B-42DA-B80E-5978C72E38DA}"/>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68E5ED33-0689-46F2-80F8-946F7518D434}"/>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110672</xdr:rowOff>
    </xdr:to>
    <xdr:cxnSp macro="">
      <xdr:nvCxnSpPr>
        <xdr:cNvPr id="79" name="直線コネクタ 78">
          <a:extLst>
            <a:ext uri="{FF2B5EF4-FFF2-40B4-BE49-F238E27FC236}">
              <a16:creationId xmlns:a16="http://schemas.microsoft.com/office/drawing/2014/main" id="{F6A7D402-55DE-41BA-BCEB-FC31D8D7D69F}"/>
            </a:ext>
          </a:extLst>
        </xdr:cNvPr>
        <xdr:cNvCxnSpPr/>
      </xdr:nvCxnSpPr>
      <xdr:spPr>
        <a:xfrm>
          <a:off x="1447800" y="71228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E8CF27A-1508-4897-84FA-295C4A9A4954}"/>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D17E3FC6-DB93-4FD3-84A6-75CA60D4952D}"/>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5D8EC277-895D-4BA6-8932-1A7CE76394A3}"/>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3" name="テキスト ボックス 82">
          <a:extLst>
            <a:ext uri="{FF2B5EF4-FFF2-40B4-BE49-F238E27FC236}">
              <a16:creationId xmlns:a16="http://schemas.microsoft.com/office/drawing/2014/main" id="{C3713BCC-6FDE-435E-B6ED-2B0D108660D4}"/>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DC8577E-FEDA-4E65-B600-52610726965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DB528B2E-40B8-4668-B143-EAF8161FCEA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C9A9DF1-FE11-4F55-8169-2AEF51841FE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8787A445-630D-409B-8041-53695239D9FD}"/>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E67052DE-C69B-4C43-B6D9-13F4735D2B4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89" name="楕円 88">
          <a:extLst>
            <a:ext uri="{FF2B5EF4-FFF2-40B4-BE49-F238E27FC236}">
              <a16:creationId xmlns:a16="http://schemas.microsoft.com/office/drawing/2014/main" id="{50D3CCBA-EC94-4A88-91BE-FF139C81D5A7}"/>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100892</xdr:rowOff>
    </xdr:from>
    <xdr:ext cx="762000" cy="259045"/>
    <xdr:sp macro="" textlink="">
      <xdr:nvSpPr>
        <xdr:cNvPr id="90" name="財政力該当値テキスト">
          <a:extLst>
            <a:ext uri="{FF2B5EF4-FFF2-40B4-BE49-F238E27FC236}">
              <a16:creationId xmlns:a16="http://schemas.microsoft.com/office/drawing/2014/main" id="{027C3DD1-7729-4C94-829B-21E643D21012}"/>
            </a:ext>
          </a:extLst>
        </xdr:cNvPr>
        <xdr:cNvSpPr txBox="1"/>
      </xdr:nvSpPr>
      <xdr:spPr>
        <a:xfrm>
          <a:off x="5041900" y="7130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1" name="楕円 90">
          <a:extLst>
            <a:ext uri="{FF2B5EF4-FFF2-40B4-BE49-F238E27FC236}">
              <a16:creationId xmlns:a16="http://schemas.microsoft.com/office/drawing/2014/main" id="{1817247F-EA16-468F-BFDD-ECC9941C7187}"/>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26505</xdr:rowOff>
    </xdr:from>
    <xdr:ext cx="736600" cy="259045"/>
    <xdr:sp macro="" textlink="">
      <xdr:nvSpPr>
        <xdr:cNvPr id="92" name="テキスト ボックス 91">
          <a:extLst>
            <a:ext uri="{FF2B5EF4-FFF2-40B4-BE49-F238E27FC236}">
              <a16:creationId xmlns:a16="http://schemas.microsoft.com/office/drawing/2014/main" id="{C22273F0-C55E-4CA5-AC76-C93176D839AD}"/>
            </a:ext>
          </a:extLst>
        </xdr:cNvPr>
        <xdr:cNvSpPr txBox="1"/>
      </xdr:nvSpPr>
      <xdr:spPr>
        <a:xfrm>
          <a:off x="3733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3" name="楕円 92">
          <a:extLst>
            <a:ext uri="{FF2B5EF4-FFF2-40B4-BE49-F238E27FC236}">
              <a16:creationId xmlns:a16="http://schemas.microsoft.com/office/drawing/2014/main" id="{23654008-8BC1-4E62-823F-FB6FF8483E5D}"/>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163484</xdr:rowOff>
    </xdr:from>
    <xdr:ext cx="762000" cy="259045"/>
    <xdr:sp macro="" textlink="">
      <xdr:nvSpPr>
        <xdr:cNvPr id="94" name="テキスト ボックス 93">
          <a:extLst>
            <a:ext uri="{FF2B5EF4-FFF2-40B4-BE49-F238E27FC236}">
              <a16:creationId xmlns:a16="http://schemas.microsoft.com/office/drawing/2014/main" id="{C934493F-4C82-4A85-9CB9-1F315CD3B3BF}"/>
            </a:ext>
          </a:extLst>
        </xdr:cNvPr>
        <xdr:cNvSpPr txBox="1"/>
      </xdr:nvSpPr>
      <xdr:spPr>
        <a:xfrm>
          <a:off x="2844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5" name="楕円 94">
          <a:extLst>
            <a:ext uri="{FF2B5EF4-FFF2-40B4-BE49-F238E27FC236}">
              <a16:creationId xmlns:a16="http://schemas.microsoft.com/office/drawing/2014/main" id="{29707414-6273-43BD-9064-875AB3029BB7}"/>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146249</xdr:rowOff>
    </xdr:from>
    <xdr:ext cx="762000" cy="259045"/>
    <xdr:sp macro="" textlink="">
      <xdr:nvSpPr>
        <xdr:cNvPr id="96" name="テキスト ボックス 95">
          <a:extLst>
            <a:ext uri="{FF2B5EF4-FFF2-40B4-BE49-F238E27FC236}">
              <a16:creationId xmlns:a16="http://schemas.microsoft.com/office/drawing/2014/main" id="{ECA88F8A-61E1-4709-9862-37F6BAA953DF}"/>
            </a:ext>
          </a:extLst>
        </xdr:cNvPr>
        <xdr:cNvSpPr txBox="1"/>
      </xdr:nvSpPr>
      <xdr:spPr>
        <a:xfrm>
          <a:off x="1955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7" name="楕円 96">
          <a:extLst>
            <a:ext uri="{FF2B5EF4-FFF2-40B4-BE49-F238E27FC236}">
              <a16:creationId xmlns:a16="http://schemas.microsoft.com/office/drawing/2014/main" id="{285F05C5-C8BF-46DA-89D4-401FE536D934}"/>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8" name="テキスト ボックス 97">
          <a:extLst>
            <a:ext uri="{FF2B5EF4-FFF2-40B4-BE49-F238E27FC236}">
              <a16:creationId xmlns:a16="http://schemas.microsoft.com/office/drawing/2014/main" id="{E18967FC-157C-4E81-854B-54FE6D7E54E9}"/>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CB465012-C971-4C7A-8B93-7F9DB740ADB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21129F2E-4564-4301-B660-292631B138A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90C04466-AE23-4291-814A-85E37C27A7A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205ADCA0-44AD-48EE-9107-8D774132FAED}"/>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E3DB340A-B420-4138-BCAA-503D4F952044}"/>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902B465E-9462-4F3F-9976-465849A6CCBC}"/>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21865EE9-8E80-44AE-BA58-D81AFF1EAF07}"/>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D46E5104-63CE-4EDB-8FEC-29CE35FFD59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D27A6D77-002F-4FE4-90EB-33F73EC3ACC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4CD24BF3-BEBF-43A5-AEC6-E3C96A006EA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80549E1-F8FF-4F47-B826-1B146D3F3DE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723188C0-B030-40A7-96A2-E3F078B4E1A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308CE71D-27D1-4AB9-AE38-76D1931D04E7}"/>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実質的な交付税額が、国の臨時経済対策による普通交付税の増となった一方で、人事院勧告に伴う人件費の増や公債費の増等により、経常経費充当一般財源が増となったことから、前年度と比べて</a:t>
          </a:r>
          <a:r>
            <a:rPr kumimoji="1" lang="en-US" altLang="ja-JP" sz="1300">
              <a:latin typeface="ＭＳ Ｐゴシック" panose="020B0600070205080204" pitchFamily="50" charset="-128"/>
              <a:ea typeface="ＭＳ Ｐゴシック" panose="020B0600070205080204" pitchFamily="50" charset="-128"/>
            </a:rPr>
            <a:t>0.8 </a:t>
          </a:r>
          <a:r>
            <a:rPr kumimoji="1" lang="ja-JP" altLang="en-US" sz="1300">
              <a:latin typeface="ＭＳ Ｐゴシック" panose="020B0600070205080204" pitchFamily="50" charset="-128"/>
              <a:ea typeface="ＭＳ Ｐゴシック" panose="020B0600070205080204" pitchFamily="50" charset="-128"/>
            </a:rPr>
            <a:t>ポイント増となったもの。</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B0070AC-9FDB-459B-933E-8785F0248D8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52360746-953D-46A7-80E3-FA68B694EF5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BED9E872-2C9E-48E7-A522-88C6D601627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8789656E-5E9E-4EE6-8AD5-9660D557DB1D}"/>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9FB43C4E-FBB3-48F7-8797-E0ECCD44EC33}"/>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C961A553-9E8A-41CB-A489-04134C5A4B92}"/>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9F915156-C634-44EA-AB41-323FAF2A2601}"/>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E2EBA9CB-47D3-489F-936D-87101158CD17}"/>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C0556975-7DAD-40B5-A02F-84BE78C688BC}"/>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40802098-0E4F-45C5-ABFE-B3BF56E25EBD}"/>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6B1BDB3F-28FE-4904-9AE5-9453F972DBDB}"/>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AFD73051-7FA4-46DF-8603-DF350BF6835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38DE6F08-82E1-458D-9322-169EBB84F077}"/>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9D7F1EC-EFA2-4543-BC82-485880E764DD}"/>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A1CA2246-4E0E-4640-9BC8-E2E22F7D6389}"/>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6ED117C7-3C7B-4C9E-BBC5-79AE8AC96ECD}"/>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7621331F-C45E-4D53-AD0E-6457F53A7E63}"/>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48126B35-0770-4467-8E9B-63534EC7A8C4}"/>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5F10A550-1C16-4194-8C9E-C8B8097877B8}"/>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128778</xdr:rowOff>
    </xdr:from>
    <xdr:to>
      <xdr:col>23</xdr:col>
      <xdr:colOff>133350</xdr:colOff>
      <xdr:row>63</xdr:row>
      <xdr:rowOff>167386</xdr:rowOff>
    </xdr:to>
    <xdr:cxnSp macro="">
      <xdr:nvCxnSpPr>
        <xdr:cNvPr id="131" name="直線コネクタ 130">
          <a:extLst>
            <a:ext uri="{FF2B5EF4-FFF2-40B4-BE49-F238E27FC236}">
              <a16:creationId xmlns:a16="http://schemas.microsoft.com/office/drawing/2014/main" id="{68B3E0C0-CE97-452D-97B2-65DA4815BB7D}"/>
            </a:ext>
          </a:extLst>
        </xdr:cNvPr>
        <xdr:cNvCxnSpPr/>
      </xdr:nvCxnSpPr>
      <xdr:spPr>
        <a:xfrm>
          <a:off x="4114800" y="1093012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CE51F681-2065-4D77-8E45-43A2141001FA}"/>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D0BFC06C-66AC-4B5F-B691-E43EAF151CE7}"/>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99822</xdr:rowOff>
    </xdr:from>
    <xdr:to>
      <xdr:col>19</xdr:col>
      <xdr:colOff>133350</xdr:colOff>
      <xdr:row>63</xdr:row>
      <xdr:rowOff>128778</xdr:rowOff>
    </xdr:to>
    <xdr:cxnSp macro="">
      <xdr:nvCxnSpPr>
        <xdr:cNvPr id="134" name="直線コネクタ 133">
          <a:extLst>
            <a:ext uri="{FF2B5EF4-FFF2-40B4-BE49-F238E27FC236}">
              <a16:creationId xmlns:a16="http://schemas.microsoft.com/office/drawing/2014/main" id="{7FDAA22B-7AE1-445E-B30E-BBBBEC48AD0C}"/>
            </a:ext>
          </a:extLst>
        </xdr:cNvPr>
        <xdr:cNvCxnSpPr/>
      </xdr:nvCxnSpPr>
      <xdr:spPr>
        <a:xfrm>
          <a:off x="3225800" y="1090117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E50FB5D5-6221-4EFB-A24C-5DED1C44EBF3}"/>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EAAE8B74-3A5F-4685-83D4-D2E360A104E4}"/>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97536</xdr:rowOff>
    </xdr:from>
    <xdr:to>
      <xdr:col>15</xdr:col>
      <xdr:colOff>82550</xdr:colOff>
      <xdr:row>63</xdr:row>
      <xdr:rowOff>99822</xdr:rowOff>
    </xdr:to>
    <xdr:cxnSp macro="">
      <xdr:nvCxnSpPr>
        <xdr:cNvPr id="137" name="直線コネクタ 136">
          <a:extLst>
            <a:ext uri="{FF2B5EF4-FFF2-40B4-BE49-F238E27FC236}">
              <a16:creationId xmlns:a16="http://schemas.microsoft.com/office/drawing/2014/main" id="{21BC8B3A-1D86-4340-BF3A-EF8C2AA773A3}"/>
            </a:ext>
          </a:extLst>
        </xdr:cNvPr>
        <xdr:cNvCxnSpPr/>
      </xdr:nvCxnSpPr>
      <xdr:spPr>
        <a:xfrm>
          <a:off x="2336800" y="1072743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B9BCB9F3-D374-414F-A36E-95FE3ECFD7F3}"/>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72473174-7DDB-4A1D-BA98-FE43E61EE7C9}"/>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97536</xdr:rowOff>
    </xdr:from>
    <xdr:to>
      <xdr:col>11</xdr:col>
      <xdr:colOff>31750</xdr:colOff>
      <xdr:row>63</xdr:row>
      <xdr:rowOff>104648</xdr:rowOff>
    </xdr:to>
    <xdr:cxnSp macro="">
      <xdr:nvCxnSpPr>
        <xdr:cNvPr id="140" name="直線コネクタ 139">
          <a:extLst>
            <a:ext uri="{FF2B5EF4-FFF2-40B4-BE49-F238E27FC236}">
              <a16:creationId xmlns:a16="http://schemas.microsoft.com/office/drawing/2014/main" id="{9FDDB174-E375-4D1E-96CE-524C6B39BCC6}"/>
            </a:ext>
          </a:extLst>
        </xdr:cNvPr>
        <xdr:cNvCxnSpPr/>
      </xdr:nvCxnSpPr>
      <xdr:spPr>
        <a:xfrm flipV="1">
          <a:off x="1447800" y="10727436"/>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28D4DC67-D9BE-4619-92C6-12B31A5CDA82}"/>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6C698849-BD96-48D3-8BEA-2B614EEC009C}"/>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EE595305-7263-4DA4-8677-6FB15CC6096D}"/>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105427</xdr:rowOff>
    </xdr:from>
    <xdr:ext cx="762000" cy="259045"/>
    <xdr:sp macro="" textlink="">
      <xdr:nvSpPr>
        <xdr:cNvPr id="144" name="テキスト ボックス 143">
          <a:extLst>
            <a:ext uri="{FF2B5EF4-FFF2-40B4-BE49-F238E27FC236}">
              <a16:creationId xmlns:a16="http://schemas.microsoft.com/office/drawing/2014/main" id="{9A794C1A-FE4A-4D98-AD66-14FCDCC48C3B}"/>
            </a:ext>
          </a:extLst>
        </xdr:cNvPr>
        <xdr:cNvSpPr txBox="1"/>
      </xdr:nvSpPr>
      <xdr:spPr>
        <a:xfrm>
          <a:off x="1066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355001EA-B846-47AB-871B-8FE9BD839D52}"/>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EA89F12-2EE8-46B2-B0DE-00DCF36971D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B5321DE-2FC9-4C98-AD8D-52CE10ECD3FC}"/>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60E58C8-C775-41E8-86E0-496B07BDEFB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EC2DBBA4-A4E0-4781-AE15-108162880A0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50" name="楕円 149">
          <a:extLst>
            <a:ext uri="{FF2B5EF4-FFF2-40B4-BE49-F238E27FC236}">
              <a16:creationId xmlns:a16="http://schemas.microsoft.com/office/drawing/2014/main" id="{927A2053-BFA5-464D-8CB8-165A9D5CD801}"/>
            </a:ext>
          </a:extLst>
        </xdr:cNvPr>
        <xdr:cNvSpPr/>
      </xdr:nvSpPr>
      <xdr:spPr>
        <a:xfrm>
          <a:off x="49022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88663</xdr:rowOff>
    </xdr:from>
    <xdr:ext cx="762000" cy="259045"/>
    <xdr:sp macro="" textlink="">
      <xdr:nvSpPr>
        <xdr:cNvPr id="151" name="財政構造の弾力性該当値テキスト">
          <a:extLst>
            <a:ext uri="{FF2B5EF4-FFF2-40B4-BE49-F238E27FC236}">
              <a16:creationId xmlns:a16="http://schemas.microsoft.com/office/drawing/2014/main" id="{7F839638-2FB4-4366-8D61-A1553E8B041B}"/>
            </a:ext>
          </a:extLst>
        </xdr:cNvPr>
        <xdr:cNvSpPr txBox="1"/>
      </xdr:nvSpPr>
      <xdr:spPr>
        <a:xfrm>
          <a:off x="5041900" y="1089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77978</xdr:rowOff>
    </xdr:from>
    <xdr:to>
      <xdr:col>19</xdr:col>
      <xdr:colOff>184150</xdr:colOff>
      <xdr:row>64</xdr:row>
      <xdr:rowOff>8128</xdr:rowOff>
    </xdr:to>
    <xdr:sp macro="" textlink="">
      <xdr:nvSpPr>
        <xdr:cNvPr id="152" name="楕円 151">
          <a:extLst>
            <a:ext uri="{FF2B5EF4-FFF2-40B4-BE49-F238E27FC236}">
              <a16:creationId xmlns:a16="http://schemas.microsoft.com/office/drawing/2014/main" id="{B64758DE-8FC2-45FC-A344-B190961EB613}"/>
            </a:ext>
          </a:extLst>
        </xdr:cNvPr>
        <xdr:cNvSpPr/>
      </xdr:nvSpPr>
      <xdr:spPr>
        <a:xfrm>
          <a:off x="4064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53" name="テキスト ボックス 152">
          <a:extLst>
            <a:ext uri="{FF2B5EF4-FFF2-40B4-BE49-F238E27FC236}">
              <a16:creationId xmlns:a16="http://schemas.microsoft.com/office/drawing/2014/main" id="{226D1FE7-9553-4440-B1A3-6C3794FA8A79}"/>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49022</xdr:rowOff>
    </xdr:from>
    <xdr:to>
      <xdr:col>15</xdr:col>
      <xdr:colOff>133350</xdr:colOff>
      <xdr:row>63</xdr:row>
      <xdr:rowOff>150622</xdr:rowOff>
    </xdr:to>
    <xdr:sp macro="" textlink="">
      <xdr:nvSpPr>
        <xdr:cNvPr id="154" name="楕円 153">
          <a:extLst>
            <a:ext uri="{FF2B5EF4-FFF2-40B4-BE49-F238E27FC236}">
              <a16:creationId xmlns:a16="http://schemas.microsoft.com/office/drawing/2014/main" id="{81D5FB2A-A801-4C97-8F70-1CA661C34DEF}"/>
            </a:ext>
          </a:extLst>
        </xdr:cNvPr>
        <xdr:cNvSpPr/>
      </xdr:nvSpPr>
      <xdr:spPr>
        <a:xfrm>
          <a:off x="3175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135399</xdr:rowOff>
    </xdr:from>
    <xdr:ext cx="762000" cy="259045"/>
    <xdr:sp macro="" textlink="">
      <xdr:nvSpPr>
        <xdr:cNvPr id="155" name="テキスト ボックス 154">
          <a:extLst>
            <a:ext uri="{FF2B5EF4-FFF2-40B4-BE49-F238E27FC236}">
              <a16:creationId xmlns:a16="http://schemas.microsoft.com/office/drawing/2014/main" id="{5BC660A8-5B97-4533-8616-B31E76E661B2}"/>
            </a:ext>
          </a:extLst>
        </xdr:cNvPr>
        <xdr:cNvSpPr txBox="1"/>
      </xdr:nvSpPr>
      <xdr:spPr>
        <a:xfrm>
          <a:off x="2844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46736</xdr:rowOff>
    </xdr:from>
    <xdr:to>
      <xdr:col>11</xdr:col>
      <xdr:colOff>82550</xdr:colOff>
      <xdr:row>62</xdr:row>
      <xdr:rowOff>148336</xdr:rowOff>
    </xdr:to>
    <xdr:sp macro="" textlink="">
      <xdr:nvSpPr>
        <xdr:cNvPr id="156" name="楕円 155">
          <a:extLst>
            <a:ext uri="{FF2B5EF4-FFF2-40B4-BE49-F238E27FC236}">
              <a16:creationId xmlns:a16="http://schemas.microsoft.com/office/drawing/2014/main" id="{CDEE3BBA-B3FC-408B-9525-29F94ABF2CAD}"/>
            </a:ext>
          </a:extLst>
        </xdr:cNvPr>
        <xdr:cNvSpPr/>
      </xdr:nvSpPr>
      <xdr:spPr>
        <a:xfrm>
          <a:off x="2286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57" name="テキスト ボックス 156">
          <a:extLst>
            <a:ext uri="{FF2B5EF4-FFF2-40B4-BE49-F238E27FC236}">
              <a16:creationId xmlns:a16="http://schemas.microsoft.com/office/drawing/2014/main" id="{4EC44ED6-8CD1-40B6-8F20-7EFA38E8B19B}"/>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58" name="楕円 157">
          <a:extLst>
            <a:ext uri="{FF2B5EF4-FFF2-40B4-BE49-F238E27FC236}">
              <a16:creationId xmlns:a16="http://schemas.microsoft.com/office/drawing/2014/main" id="{71456D38-CBA7-4C4B-9C68-2E2514969A4A}"/>
            </a:ext>
          </a:extLst>
        </xdr:cNvPr>
        <xdr:cNvSpPr/>
      </xdr:nvSpPr>
      <xdr:spPr>
        <a:xfrm>
          <a:off x="1397000" y="1085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59" name="テキスト ボックス 158">
          <a:extLst>
            <a:ext uri="{FF2B5EF4-FFF2-40B4-BE49-F238E27FC236}">
              <a16:creationId xmlns:a16="http://schemas.microsoft.com/office/drawing/2014/main" id="{FEE80265-A5CA-4CE1-BB9C-A6F07FB5C45B}"/>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F8D65E85-72F5-463F-B173-4A66A257E74F}"/>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68B476DE-0DD0-4B3C-87FD-6C69354D7BD7}"/>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2BB335BB-72D1-403F-9272-73366B88F97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D5678C1A-19AC-4EF8-8EB8-7DECCD0D098E}"/>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A623B120-AF0B-46B4-8107-6E23D12B34C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CB11F584-D448-40F0-A639-26795A2EEEB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A1F7A3AE-CAD2-4381-813F-A9B796D2317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F31A0C85-3EEE-481F-88A9-674751A8B32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8066EA96-8A60-48C4-A68B-8C67109774E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6FCC2F81-BAD0-46A8-9E29-EA3E7FF608C3}"/>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CEDC005D-A6CC-4EA0-ACDD-8DC59E0AB8A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6736C842-577A-47AD-B4D2-2A0A0994259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C40C2CE3-C10B-4AE5-880B-A62BF431D4B4}"/>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人事院勧告に伴う人件費の増や、除雪事業にかかる事業の物件費増により、依然として類似団体平均と比較して高くなっている。</a:t>
          </a:r>
        </a:p>
        <a:p>
          <a:r>
            <a:rPr kumimoji="1" lang="ja-JP" altLang="en-US" sz="1300">
              <a:latin typeface="ＭＳ Ｐゴシック" panose="020B0600070205080204" pitchFamily="50" charset="-128"/>
              <a:ea typeface="ＭＳ Ｐゴシック" panose="020B0600070205080204" pitchFamily="50" charset="-128"/>
            </a:rPr>
            <a:t>　引き続き、事務事業の見直しや指定管理者制度の導入・活用などによるコスト低減を行う。また、少子高齢化や都市部への流出等による人口減が年々進行する中、若者の定住できる環境づくりに努める一方、公共施設の統廃合についても引き続き検討を行う。</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64FB3FEC-B920-4631-9B6B-AD6C65D2500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5C7E276A-9299-4B53-991E-871840C52F6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CC848476-3914-405C-BB7F-9633266B7F01}"/>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2836D6DA-1D4E-417D-8572-F05E431C25DE}"/>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69C058DB-FB5D-4474-A6A7-74351332F71D}"/>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3D19E003-3F42-4785-8935-41BCC28C70A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56B53744-4B60-4CD3-89D8-58813C7F827F}"/>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4DE33D6C-5D29-44E0-A24C-E70D061B72C9}"/>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55BF25A9-8859-4E3B-9FD0-6A85FF53631D}"/>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8A2E5D0-0B62-4330-8853-07C7C557E497}"/>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642584D8-6BF1-48CE-9FF0-AABEF286D835}"/>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63ED5A4A-049C-484E-950B-61F7BA6C513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59E5BC06-3672-4B95-AC6A-DAD3864D4877}"/>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D4DE1816-2A3A-4B62-ADAB-526B56BEB0A3}"/>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ED69C990-1AFF-459C-9648-6A54A632943D}"/>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5AFAAFC9-E2DC-4C2B-A5EE-2042C4DE0B0B}"/>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4F6BC3A8-DCEF-4287-9481-3A45CD3AA0C8}"/>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60E3F2D9-EA0B-4472-B9F2-227925A7E9F5}"/>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25166</xdr:rowOff>
    </xdr:from>
    <xdr:to>
      <xdr:col>23</xdr:col>
      <xdr:colOff>133350</xdr:colOff>
      <xdr:row>84</xdr:row>
      <xdr:rowOff>65915</xdr:rowOff>
    </xdr:to>
    <xdr:cxnSp macro="">
      <xdr:nvCxnSpPr>
        <xdr:cNvPr id="191" name="直線コネクタ 190">
          <a:extLst>
            <a:ext uri="{FF2B5EF4-FFF2-40B4-BE49-F238E27FC236}">
              <a16:creationId xmlns:a16="http://schemas.microsoft.com/office/drawing/2014/main" id="{782001A7-DB57-4B3D-AD62-CF29A8478C0E}"/>
            </a:ext>
          </a:extLst>
        </xdr:cNvPr>
        <xdr:cNvCxnSpPr/>
      </xdr:nvCxnSpPr>
      <xdr:spPr>
        <a:xfrm>
          <a:off x="4114800" y="14426966"/>
          <a:ext cx="838200" cy="4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2C5079C2-7117-41DC-8E81-FAD7413C0E18}"/>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7654F77F-ECF6-4ABA-A496-DE0934C57B7B}"/>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5223</xdr:rowOff>
    </xdr:from>
    <xdr:to>
      <xdr:col>19</xdr:col>
      <xdr:colOff>133350</xdr:colOff>
      <xdr:row>84</xdr:row>
      <xdr:rowOff>25166</xdr:rowOff>
    </xdr:to>
    <xdr:cxnSp macro="">
      <xdr:nvCxnSpPr>
        <xdr:cNvPr id="194" name="直線コネクタ 193">
          <a:extLst>
            <a:ext uri="{FF2B5EF4-FFF2-40B4-BE49-F238E27FC236}">
              <a16:creationId xmlns:a16="http://schemas.microsoft.com/office/drawing/2014/main" id="{79861A8D-066F-4178-A9BB-D7BA43F75D93}"/>
            </a:ext>
          </a:extLst>
        </xdr:cNvPr>
        <xdr:cNvCxnSpPr/>
      </xdr:nvCxnSpPr>
      <xdr:spPr>
        <a:xfrm>
          <a:off x="3225800" y="14407023"/>
          <a:ext cx="889000" cy="1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4585BEE8-2B43-48FF-8EBE-C7FD6B0BC262}"/>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1E166551-83DD-46BC-89BB-F063B02E46D6}"/>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161159</xdr:rowOff>
    </xdr:from>
    <xdr:to>
      <xdr:col>15</xdr:col>
      <xdr:colOff>82550</xdr:colOff>
      <xdr:row>84</xdr:row>
      <xdr:rowOff>5223</xdr:rowOff>
    </xdr:to>
    <xdr:cxnSp macro="">
      <xdr:nvCxnSpPr>
        <xdr:cNvPr id="197" name="直線コネクタ 196">
          <a:extLst>
            <a:ext uri="{FF2B5EF4-FFF2-40B4-BE49-F238E27FC236}">
              <a16:creationId xmlns:a16="http://schemas.microsoft.com/office/drawing/2014/main" id="{343531A8-DE31-40CC-B4F2-638ED8BFD859}"/>
            </a:ext>
          </a:extLst>
        </xdr:cNvPr>
        <xdr:cNvCxnSpPr/>
      </xdr:nvCxnSpPr>
      <xdr:spPr>
        <a:xfrm>
          <a:off x="2336800" y="14391509"/>
          <a:ext cx="889000" cy="1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34CC2453-6C99-4008-8540-B2266A55B1B3}"/>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324040CE-6986-4CD7-AC93-B4CA7EE3AE4E}"/>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153184</xdr:rowOff>
    </xdr:from>
    <xdr:to>
      <xdr:col>11</xdr:col>
      <xdr:colOff>31750</xdr:colOff>
      <xdr:row>83</xdr:row>
      <xdr:rowOff>161159</xdr:rowOff>
    </xdr:to>
    <xdr:cxnSp macro="">
      <xdr:nvCxnSpPr>
        <xdr:cNvPr id="200" name="直線コネクタ 199">
          <a:extLst>
            <a:ext uri="{FF2B5EF4-FFF2-40B4-BE49-F238E27FC236}">
              <a16:creationId xmlns:a16="http://schemas.microsoft.com/office/drawing/2014/main" id="{580C938D-33DF-4023-A283-ED336D4CCF7D}"/>
            </a:ext>
          </a:extLst>
        </xdr:cNvPr>
        <xdr:cNvCxnSpPr/>
      </xdr:nvCxnSpPr>
      <xdr:spPr>
        <a:xfrm>
          <a:off x="1447800" y="14383534"/>
          <a:ext cx="889000" cy="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F209BC06-F81C-4E0C-B0F3-FB36C28F76C9}"/>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FEBB52A-4472-428F-BA68-0DD7C4F9BB9F}"/>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66ACDD0-9EE4-48CB-BE79-2CB2962C1B62}"/>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10906</xdr:rowOff>
    </xdr:from>
    <xdr:ext cx="762000" cy="259045"/>
    <xdr:sp macro="" textlink="">
      <xdr:nvSpPr>
        <xdr:cNvPr id="204" name="テキスト ボックス 203">
          <a:extLst>
            <a:ext uri="{FF2B5EF4-FFF2-40B4-BE49-F238E27FC236}">
              <a16:creationId xmlns:a16="http://schemas.microsoft.com/office/drawing/2014/main" id="{E4C39D32-A50C-4FC6-A7EC-6A91A341D162}"/>
            </a:ext>
          </a:extLst>
        </xdr:cNvPr>
        <xdr:cNvSpPr txBox="1"/>
      </xdr:nvSpPr>
      <xdr:spPr>
        <a:xfrm>
          <a:off x="1066800" y="1406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94D39E0E-CB50-4C65-9D16-7AE64D3CBB12}"/>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8391518F-944F-4CA6-B4AE-784ADD408CAD}"/>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4F5FEDAF-832E-4E6F-BBBF-0B122A4C82B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4FB501A-8C45-4003-80D2-0BA9BB879B7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4E7EDE5-1D14-44F5-81CB-022650D4253F}"/>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15115</xdr:rowOff>
    </xdr:from>
    <xdr:to>
      <xdr:col>23</xdr:col>
      <xdr:colOff>184150</xdr:colOff>
      <xdr:row>84</xdr:row>
      <xdr:rowOff>116715</xdr:rowOff>
    </xdr:to>
    <xdr:sp macro="" textlink="">
      <xdr:nvSpPr>
        <xdr:cNvPr id="210" name="楕円 209">
          <a:extLst>
            <a:ext uri="{FF2B5EF4-FFF2-40B4-BE49-F238E27FC236}">
              <a16:creationId xmlns:a16="http://schemas.microsoft.com/office/drawing/2014/main" id="{F7847E63-50D7-4F22-BD8C-79DF281DD840}"/>
            </a:ext>
          </a:extLst>
        </xdr:cNvPr>
        <xdr:cNvSpPr/>
      </xdr:nvSpPr>
      <xdr:spPr>
        <a:xfrm>
          <a:off x="4902200" y="14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158642</xdr:rowOff>
    </xdr:from>
    <xdr:ext cx="762000" cy="259045"/>
    <xdr:sp macro="" textlink="">
      <xdr:nvSpPr>
        <xdr:cNvPr id="211" name="人件費・物件費等の状況該当値テキスト">
          <a:extLst>
            <a:ext uri="{FF2B5EF4-FFF2-40B4-BE49-F238E27FC236}">
              <a16:creationId xmlns:a16="http://schemas.microsoft.com/office/drawing/2014/main" id="{659B4250-F8C7-4830-B4CB-40F25F0CA39C}"/>
            </a:ext>
          </a:extLst>
        </xdr:cNvPr>
        <xdr:cNvSpPr txBox="1"/>
      </xdr:nvSpPr>
      <xdr:spPr>
        <a:xfrm>
          <a:off x="5041900" y="143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145816</xdr:rowOff>
    </xdr:from>
    <xdr:to>
      <xdr:col>19</xdr:col>
      <xdr:colOff>184150</xdr:colOff>
      <xdr:row>84</xdr:row>
      <xdr:rowOff>75966</xdr:rowOff>
    </xdr:to>
    <xdr:sp macro="" textlink="">
      <xdr:nvSpPr>
        <xdr:cNvPr id="212" name="楕円 211">
          <a:extLst>
            <a:ext uri="{FF2B5EF4-FFF2-40B4-BE49-F238E27FC236}">
              <a16:creationId xmlns:a16="http://schemas.microsoft.com/office/drawing/2014/main" id="{4D49F9E9-E265-4292-9FBD-3C56BFDA853B}"/>
            </a:ext>
          </a:extLst>
        </xdr:cNvPr>
        <xdr:cNvSpPr/>
      </xdr:nvSpPr>
      <xdr:spPr>
        <a:xfrm>
          <a:off x="4064000" y="1437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60743</xdr:rowOff>
    </xdr:from>
    <xdr:ext cx="736600" cy="259045"/>
    <xdr:sp macro="" textlink="">
      <xdr:nvSpPr>
        <xdr:cNvPr id="213" name="テキスト ボックス 212">
          <a:extLst>
            <a:ext uri="{FF2B5EF4-FFF2-40B4-BE49-F238E27FC236}">
              <a16:creationId xmlns:a16="http://schemas.microsoft.com/office/drawing/2014/main" id="{A4C8C557-D98F-4A91-A2E8-2A17276013AA}"/>
            </a:ext>
          </a:extLst>
        </xdr:cNvPr>
        <xdr:cNvSpPr txBox="1"/>
      </xdr:nvSpPr>
      <xdr:spPr>
        <a:xfrm>
          <a:off x="3733800" y="14462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125873</xdr:rowOff>
    </xdr:from>
    <xdr:to>
      <xdr:col>15</xdr:col>
      <xdr:colOff>133350</xdr:colOff>
      <xdr:row>84</xdr:row>
      <xdr:rowOff>56023</xdr:rowOff>
    </xdr:to>
    <xdr:sp macro="" textlink="">
      <xdr:nvSpPr>
        <xdr:cNvPr id="214" name="楕円 213">
          <a:extLst>
            <a:ext uri="{FF2B5EF4-FFF2-40B4-BE49-F238E27FC236}">
              <a16:creationId xmlns:a16="http://schemas.microsoft.com/office/drawing/2014/main" id="{4270EC60-CF8C-49BB-AC01-F2C94D30F7BE}"/>
            </a:ext>
          </a:extLst>
        </xdr:cNvPr>
        <xdr:cNvSpPr/>
      </xdr:nvSpPr>
      <xdr:spPr>
        <a:xfrm>
          <a:off x="3175000" y="1435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40800</xdr:rowOff>
    </xdr:from>
    <xdr:ext cx="762000" cy="259045"/>
    <xdr:sp macro="" textlink="">
      <xdr:nvSpPr>
        <xdr:cNvPr id="215" name="テキスト ボックス 214">
          <a:extLst>
            <a:ext uri="{FF2B5EF4-FFF2-40B4-BE49-F238E27FC236}">
              <a16:creationId xmlns:a16="http://schemas.microsoft.com/office/drawing/2014/main" id="{84868F00-753D-4D42-95A4-F8E9F94345DA}"/>
            </a:ext>
          </a:extLst>
        </xdr:cNvPr>
        <xdr:cNvSpPr txBox="1"/>
      </xdr:nvSpPr>
      <xdr:spPr>
        <a:xfrm>
          <a:off x="2844800" y="1444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110359</xdr:rowOff>
    </xdr:from>
    <xdr:to>
      <xdr:col>11</xdr:col>
      <xdr:colOff>82550</xdr:colOff>
      <xdr:row>84</xdr:row>
      <xdr:rowOff>40509</xdr:rowOff>
    </xdr:to>
    <xdr:sp macro="" textlink="">
      <xdr:nvSpPr>
        <xdr:cNvPr id="216" name="楕円 215">
          <a:extLst>
            <a:ext uri="{FF2B5EF4-FFF2-40B4-BE49-F238E27FC236}">
              <a16:creationId xmlns:a16="http://schemas.microsoft.com/office/drawing/2014/main" id="{D5CFDD02-2555-4E73-9E48-54C69C571A06}"/>
            </a:ext>
          </a:extLst>
        </xdr:cNvPr>
        <xdr:cNvSpPr/>
      </xdr:nvSpPr>
      <xdr:spPr>
        <a:xfrm>
          <a:off x="2286000" y="1434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25286</xdr:rowOff>
    </xdr:from>
    <xdr:ext cx="762000" cy="259045"/>
    <xdr:sp macro="" textlink="">
      <xdr:nvSpPr>
        <xdr:cNvPr id="217" name="テキスト ボックス 216">
          <a:extLst>
            <a:ext uri="{FF2B5EF4-FFF2-40B4-BE49-F238E27FC236}">
              <a16:creationId xmlns:a16="http://schemas.microsoft.com/office/drawing/2014/main" id="{21C73549-9E8B-445E-80E6-F2B2E7DC8658}"/>
            </a:ext>
          </a:extLst>
        </xdr:cNvPr>
        <xdr:cNvSpPr txBox="1"/>
      </xdr:nvSpPr>
      <xdr:spPr>
        <a:xfrm>
          <a:off x="1955800" y="14427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102384</xdr:rowOff>
    </xdr:from>
    <xdr:to>
      <xdr:col>7</xdr:col>
      <xdr:colOff>31750</xdr:colOff>
      <xdr:row>84</xdr:row>
      <xdr:rowOff>32534</xdr:rowOff>
    </xdr:to>
    <xdr:sp macro="" textlink="">
      <xdr:nvSpPr>
        <xdr:cNvPr id="218" name="楕円 217">
          <a:extLst>
            <a:ext uri="{FF2B5EF4-FFF2-40B4-BE49-F238E27FC236}">
              <a16:creationId xmlns:a16="http://schemas.microsoft.com/office/drawing/2014/main" id="{32775614-A4F3-4DCF-8BA6-74376205E972}"/>
            </a:ext>
          </a:extLst>
        </xdr:cNvPr>
        <xdr:cNvSpPr/>
      </xdr:nvSpPr>
      <xdr:spPr>
        <a:xfrm>
          <a:off x="1397000" y="1433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17311</xdr:rowOff>
    </xdr:from>
    <xdr:ext cx="762000" cy="259045"/>
    <xdr:sp macro="" textlink="">
      <xdr:nvSpPr>
        <xdr:cNvPr id="219" name="テキスト ボックス 218">
          <a:extLst>
            <a:ext uri="{FF2B5EF4-FFF2-40B4-BE49-F238E27FC236}">
              <a16:creationId xmlns:a16="http://schemas.microsoft.com/office/drawing/2014/main" id="{56AC02C5-3454-465C-B977-8760446E2198}"/>
            </a:ext>
          </a:extLst>
        </xdr:cNvPr>
        <xdr:cNvSpPr txBox="1"/>
      </xdr:nvSpPr>
      <xdr:spPr>
        <a:xfrm>
          <a:off x="1066800" y="1441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E3873894-69C7-48AD-832A-D4E0B23BDF97}"/>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6DC714BD-4633-4A56-82FF-65496AFD775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471C043E-7D34-459C-BAFC-844BBC2B57E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46000062-6E16-4731-93EE-437A810F78F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FDACB3B6-836C-4AED-9CEB-0FBA8CB4AD1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408CA9E6-D235-4950-9648-AEF4C7114393}"/>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625446E2-28B6-4C50-B124-4CA16415AA1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9AB1044D-E43C-4D9C-9ABC-B5540ACF097B}"/>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A195DAF9-673D-462E-9D02-D16F1E505E0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BB01A08E-8AC8-4381-A6CF-0D0E7B739F84}"/>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E45B9698-8803-465F-A3FA-B185729D053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DFAB0798-CB9B-41EC-BAF6-DBDAAB3A2B2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C807ABA7-4103-4235-BC01-3D36329B7A7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前年度よりも微増しているものの、引き続き国よりも低い水準となっているもの。</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D9D2633F-DBF9-43F1-871C-B65ED56E95B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F7282DD7-341A-4FEC-BFAD-01916840EC2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D73DC262-3098-4095-9F58-42BF87A7DA95}"/>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BC2CA8C-706D-4AD0-90DB-5A820E677671}"/>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D095AE13-25CC-4F2F-B7A3-E61E590038F9}"/>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6AD76668-10FF-47CB-8E34-8B24EB15E9DA}"/>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E7FED278-B0D1-41DC-A43A-1C97523C8BA7}"/>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4D53A6C1-19D0-4185-89DD-18ACF5238E8F}"/>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DEB98462-8EA0-4BAB-BE70-48DA92473DFB}"/>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9A7D1EEA-3CAF-486B-90B3-5A3610AC3F0B}"/>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AE41BFD2-3CF0-49A1-B862-04D068F9DD7A}"/>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E1A901FD-A1AE-4222-935B-742F0C3A0AB8}"/>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6A1EB606-6D65-47B4-855E-CA9AE0175F59}"/>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3383C600-E469-4D7E-B7A5-972B348B7D24}"/>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CEFDF2A8-82E5-4F32-AA30-A412ACC3716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16F9BCCB-10E0-4942-94F6-15978A1A8BB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91E6ADED-968A-440A-9FF6-AD4C0234B9C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73EE9960-07E5-4B3F-8606-5DC314C97015}"/>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8DF1F8D2-E45D-4044-859C-6E3914C44328}"/>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CA278673-BC45-4B2F-8974-555A6F53D7F4}"/>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2BBF84E3-DAF6-48B3-A2DC-78C0C71AD319}"/>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10C7EB96-5FD4-405D-B405-86B1A7692A4F}"/>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97971</xdr:rowOff>
    </xdr:from>
    <xdr:to>
      <xdr:col>81</xdr:col>
      <xdr:colOff>44450</xdr:colOff>
      <xdr:row>82</xdr:row>
      <xdr:rowOff>166914</xdr:rowOff>
    </xdr:to>
    <xdr:cxnSp macro="">
      <xdr:nvCxnSpPr>
        <xdr:cNvPr id="255" name="直線コネクタ 254">
          <a:extLst>
            <a:ext uri="{FF2B5EF4-FFF2-40B4-BE49-F238E27FC236}">
              <a16:creationId xmlns:a16="http://schemas.microsoft.com/office/drawing/2014/main" id="{1F399267-535C-41A4-A1D9-93688F24CA75}"/>
            </a:ext>
          </a:extLst>
        </xdr:cNvPr>
        <xdr:cNvCxnSpPr/>
      </xdr:nvCxnSpPr>
      <xdr:spPr>
        <a:xfrm>
          <a:off x="16179800" y="141568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4BF7C6C6-70DD-4A36-A767-3B388E8E377D}"/>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1E5784DC-D0A1-4078-A60D-015EA40C222D}"/>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83</xdr:row>
      <xdr:rowOff>12700</xdr:rowOff>
    </xdr:to>
    <xdr:cxnSp macro="">
      <xdr:nvCxnSpPr>
        <xdr:cNvPr id="258" name="直線コネクタ 257">
          <a:extLst>
            <a:ext uri="{FF2B5EF4-FFF2-40B4-BE49-F238E27FC236}">
              <a16:creationId xmlns:a16="http://schemas.microsoft.com/office/drawing/2014/main" id="{C20C0A15-31B9-4178-8C80-D5BCB3D608EA}"/>
            </a:ext>
          </a:extLst>
        </xdr:cNvPr>
        <xdr:cNvCxnSpPr/>
      </xdr:nvCxnSpPr>
      <xdr:spPr>
        <a:xfrm flipV="1">
          <a:off x="15290800" y="141568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2EFF7DE-422F-4CE5-8F2A-466943907AE5}"/>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55AB9D2D-AE28-47CF-ABA8-C6859796112E}"/>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29936</xdr:rowOff>
    </xdr:to>
    <xdr:cxnSp macro="">
      <xdr:nvCxnSpPr>
        <xdr:cNvPr id="261" name="直線コネクタ 260">
          <a:extLst>
            <a:ext uri="{FF2B5EF4-FFF2-40B4-BE49-F238E27FC236}">
              <a16:creationId xmlns:a16="http://schemas.microsoft.com/office/drawing/2014/main" id="{074DA290-1192-4863-8A17-9EABF36E2890}"/>
            </a:ext>
          </a:extLst>
        </xdr:cNvPr>
        <xdr:cNvCxnSpPr/>
      </xdr:nvCxnSpPr>
      <xdr:spPr>
        <a:xfrm flipV="1">
          <a:off x="14401800" y="142430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224CB4BA-BB23-4AE9-8548-52AB54EEC17B}"/>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2CC0662F-FC50-4250-A21E-7078A9920279}"/>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83</xdr:row>
      <xdr:rowOff>29936</xdr:rowOff>
    </xdr:to>
    <xdr:cxnSp macro="">
      <xdr:nvCxnSpPr>
        <xdr:cNvPr id="264" name="直線コネクタ 263">
          <a:extLst>
            <a:ext uri="{FF2B5EF4-FFF2-40B4-BE49-F238E27FC236}">
              <a16:creationId xmlns:a16="http://schemas.microsoft.com/office/drawing/2014/main" id="{44F19FB9-7C63-40F8-9B75-8D63734EC724}"/>
            </a:ext>
          </a:extLst>
        </xdr:cNvPr>
        <xdr:cNvCxnSpPr/>
      </xdr:nvCxnSpPr>
      <xdr:spPr>
        <a:xfrm>
          <a:off x="13512800" y="142258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8BF515A-C6AD-4C9D-81E6-54C93C81CE2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634903BD-68D3-4055-926A-CDADE0BC9172}"/>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D261D73D-0A33-4C1C-8AB6-F44ED168564C}"/>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14713</xdr:rowOff>
    </xdr:from>
    <xdr:ext cx="762000" cy="259045"/>
    <xdr:sp macro="" textlink="">
      <xdr:nvSpPr>
        <xdr:cNvPr id="268" name="テキスト ボックス 267">
          <a:extLst>
            <a:ext uri="{FF2B5EF4-FFF2-40B4-BE49-F238E27FC236}">
              <a16:creationId xmlns:a16="http://schemas.microsoft.com/office/drawing/2014/main" id="{F421A19E-2E47-4352-A8B8-F33E4461FE74}"/>
            </a:ext>
          </a:extLst>
        </xdr:cNvPr>
        <xdr:cNvSpPr txBox="1"/>
      </xdr:nvSpPr>
      <xdr:spPr>
        <a:xfrm>
          <a:off x="13131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A9332C87-3C56-4FEC-A770-F30FF0FBC62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38C85A3E-E54C-44FD-AE3A-85AA92348078}"/>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AC0D7ECC-6568-47F2-B38E-A512DE13D37A}"/>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693C525-3461-4546-ABF5-AEE72F02E55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21F7B49-5F7F-4F82-98CE-52D079ACF49E}"/>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116114</xdr:rowOff>
    </xdr:from>
    <xdr:to>
      <xdr:col>81</xdr:col>
      <xdr:colOff>95250</xdr:colOff>
      <xdr:row>83</xdr:row>
      <xdr:rowOff>46264</xdr:rowOff>
    </xdr:to>
    <xdr:sp macro="" textlink="">
      <xdr:nvSpPr>
        <xdr:cNvPr id="274" name="楕円 273">
          <a:extLst>
            <a:ext uri="{FF2B5EF4-FFF2-40B4-BE49-F238E27FC236}">
              <a16:creationId xmlns:a16="http://schemas.microsoft.com/office/drawing/2014/main" id="{CBB06B6F-9EDA-4C3D-A453-C24ED796FBE6}"/>
            </a:ext>
          </a:extLst>
        </xdr:cNvPr>
        <xdr:cNvSpPr/>
      </xdr:nvSpPr>
      <xdr:spPr>
        <a:xfrm>
          <a:off x="169672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132641</xdr:rowOff>
    </xdr:from>
    <xdr:ext cx="762000" cy="259045"/>
    <xdr:sp macro="" textlink="">
      <xdr:nvSpPr>
        <xdr:cNvPr id="275" name="給与水準   （国との比較）該当値テキスト">
          <a:extLst>
            <a:ext uri="{FF2B5EF4-FFF2-40B4-BE49-F238E27FC236}">
              <a16:creationId xmlns:a16="http://schemas.microsoft.com/office/drawing/2014/main" id="{B8F97BDA-D76E-4042-9D03-30AFC897070D}"/>
            </a:ext>
          </a:extLst>
        </xdr:cNvPr>
        <xdr:cNvSpPr txBox="1"/>
      </xdr:nvSpPr>
      <xdr:spPr>
        <a:xfrm>
          <a:off x="17106900" y="1402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47171</xdr:rowOff>
    </xdr:from>
    <xdr:to>
      <xdr:col>77</xdr:col>
      <xdr:colOff>95250</xdr:colOff>
      <xdr:row>82</xdr:row>
      <xdr:rowOff>148771</xdr:rowOff>
    </xdr:to>
    <xdr:sp macro="" textlink="">
      <xdr:nvSpPr>
        <xdr:cNvPr id="276" name="楕円 275">
          <a:extLst>
            <a:ext uri="{FF2B5EF4-FFF2-40B4-BE49-F238E27FC236}">
              <a16:creationId xmlns:a16="http://schemas.microsoft.com/office/drawing/2014/main" id="{31666425-D04B-4B1A-9F56-F26B1FC3C5F1}"/>
            </a:ext>
          </a:extLst>
        </xdr:cNvPr>
        <xdr:cNvSpPr/>
      </xdr:nvSpPr>
      <xdr:spPr>
        <a:xfrm>
          <a:off x="16129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158948</xdr:rowOff>
    </xdr:from>
    <xdr:ext cx="736600" cy="259045"/>
    <xdr:sp macro="" textlink="">
      <xdr:nvSpPr>
        <xdr:cNvPr id="277" name="テキスト ボックス 276">
          <a:extLst>
            <a:ext uri="{FF2B5EF4-FFF2-40B4-BE49-F238E27FC236}">
              <a16:creationId xmlns:a16="http://schemas.microsoft.com/office/drawing/2014/main" id="{FBE8EF2C-B93D-4935-8584-E575EC116835}"/>
            </a:ext>
          </a:extLst>
        </xdr:cNvPr>
        <xdr:cNvSpPr txBox="1"/>
      </xdr:nvSpPr>
      <xdr:spPr>
        <a:xfrm>
          <a:off x="15798800" y="1387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78" name="楕円 277">
          <a:extLst>
            <a:ext uri="{FF2B5EF4-FFF2-40B4-BE49-F238E27FC236}">
              <a16:creationId xmlns:a16="http://schemas.microsoft.com/office/drawing/2014/main" id="{30FB9E16-98A9-4218-B798-D0D72A2D74F8}"/>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79" name="テキスト ボックス 278">
          <a:extLst>
            <a:ext uri="{FF2B5EF4-FFF2-40B4-BE49-F238E27FC236}">
              <a16:creationId xmlns:a16="http://schemas.microsoft.com/office/drawing/2014/main" id="{A698A8CB-8BD0-4D16-BB61-D23DC20FDA04}"/>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0" name="楕円 279">
          <a:extLst>
            <a:ext uri="{FF2B5EF4-FFF2-40B4-BE49-F238E27FC236}">
              <a16:creationId xmlns:a16="http://schemas.microsoft.com/office/drawing/2014/main" id="{F5ECEC6C-BA7C-4639-B2B2-A8969D35EA14}"/>
            </a:ext>
          </a:extLst>
        </xdr:cNvPr>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1" name="テキスト ボックス 280">
          <a:extLst>
            <a:ext uri="{FF2B5EF4-FFF2-40B4-BE49-F238E27FC236}">
              <a16:creationId xmlns:a16="http://schemas.microsoft.com/office/drawing/2014/main" id="{F79CA4C8-ED3F-46F0-A0D1-E253B0CCB2E3}"/>
            </a:ext>
          </a:extLst>
        </xdr:cNvPr>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116114</xdr:rowOff>
    </xdr:from>
    <xdr:to>
      <xdr:col>64</xdr:col>
      <xdr:colOff>152400</xdr:colOff>
      <xdr:row>83</xdr:row>
      <xdr:rowOff>46264</xdr:rowOff>
    </xdr:to>
    <xdr:sp macro="" textlink="">
      <xdr:nvSpPr>
        <xdr:cNvPr id="282" name="楕円 281">
          <a:extLst>
            <a:ext uri="{FF2B5EF4-FFF2-40B4-BE49-F238E27FC236}">
              <a16:creationId xmlns:a16="http://schemas.microsoft.com/office/drawing/2014/main" id="{E8164346-C0C7-4AE3-8B97-EDCA38307BD9}"/>
            </a:ext>
          </a:extLst>
        </xdr:cNvPr>
        <xdr:cNvSpPr/>
      </xdr:nvSpPr>
      <xdr:spPr>
        <a:xfrm>
          <a:off x="13462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56441</xdr:rowOff>
    </xdr:from>
    <xdr:ext cx="762000" cy="259045"/>
    <xdr:sp macro="" textlink="">
      <xdr:nvSpPr>
        <xdr:cNvPr id="283" name="テキスト ボックス 282">
          <a:extLst>
            <a:ext uri="{FF2B5EF4-FFF2-40B4-BE49-F238E27FC236}">
              <a16:creationId xmlns:a16="http://schemas.microsoft.com/office/drawing/2014/main" id="{738FBC64-5234-4CF7-8CFF-5E33D91AA5C7}"/>
            </a:ext>
          </a:extLst>
        </xdr:cNvPr>
        <xdr:cNvSpPr txBox="1"/>
      </xdr:nvSpPr>
      <xdr:spPr>
        <a:xfrm>
          <a:off x="13131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692ECFE4-BF66-4444-9E3C-63D97470648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559D5913-2169-474E-9841-43257201708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A6742CD1-028B-416F-AE22-CCBDEF7350F8}"/>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25648CF0-AAF2-4334-B82A-D42579FB3B7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51D60187-FBF5-4535-A310-1E7A2A29338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6A111844-D0DD-4B20-A04B-3D2CFF04BD1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20FAE47-AA36-4764-AD0F-D10DD798F63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3BBD45C2-B3D0-44B7-A1BC-2346974C45F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BA35CC17-B49B-41AB-901B-B6012360F01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47688881-4747-44C2-A80F-EE52D4A0095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BB5C8450-A613-4B2D-9EDD-49A3629ED52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9A533E05-FD9B-4252-B745-73233A2BB5E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5EC5692F-291A-44CA-9473-98D6DF28C40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財政健全化に向けた取組み（第２期行財政運営指針</a:t>
          </a:r>
          <a:r>
            <a:rPr kumimoji="1" lang="en-US" altLang="ja-JP" sz="1300">
              <a:latin typeface="ＭＳ Ｐゴシック" panose="020B0600070205080204" pitchFamily="50" charset="-128"/>
              <a:ea typeface="ＭＳ Ｐゴシック" panose="020B0600070205080204" pitchFamily="50" charset="-128"/>
            </a:rPr>
            <a:t>R3-R12</a:t>
          </a:r>
          <a:r>
            <a:rPr kumimoji="1" lang="ja-JP" altLang="en-US" sz="1300">
              <a:latin typeface="ＭＳ Ｐゴシック" panose="020B0600070205080204" pitchFamily="50" charset="-128"/>
              <a:ea typeface="ＭＳ Ｐゴシック" panose="020B0600070205080204" pitchFamily="50" charset="-128"/>
            </a:rPr>
            <a:t>に基づく）として、職員定数の見直しを行ってはいるものの（職員数の減（</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207</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206</a:t>
          </a:r>
          <a:r>
            <a:rPr kumimoji="1" lang="ja-JP" altLang="en-US" sz="1300">
              <a:latin typeface="ＭＳ Ｐゴシック" panose="020B0600070205080204" pitchFamily="50" charset="-128"/>
              <a:ea typeface="ＭＳ Ｐゴシック" panose="020B0600070205080204" pitchFamily="50" charset="-128"/>
            </a:rPr>
            <a:t>人））、本市の人口減の影響により、微増となったもの。</a:t>
          </a:r>
        </a:p>
        <a:p>
          <a:r>
            <a:rPr kumimoji="1" lang="ja-JP" altLang="en-US" sz="1300">
              <a:latin typeface="ＭＳ Ｐゴシック" panose="020B0600070205080204" pitchFamily="50" charset="-128"/>
              <a:ea typeface="ＭＳ Ｐゴシック" panose="020B0600070205080204" pitchFamily="50" charset="-128"/>
            </a:rPr>
            <a:t>　今後も引き続き事務事業の見直しや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の活用による業務効率化と合わせて、適切な職員定数管理を行う。</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F85AD1C6-370E-4D63-9146-48BD4CB90DEA}"/>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C3688D76-2000-4DB2-A094-2754644375D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91D80896-F97C-4A8A-B4BD-1CE95410498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DF83569C-7E53-49AE-8994-5F8AAAD4D098}"/>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511B34E8-FDE0-4DA8-9E95-FAB9A21DE37D}"/>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92505FE2-78F5-40FF-9273-5DD91FCBA5D7}"/>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D2D76F54-135F-41BE-B4C8-3B15AD96BD84}"/>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D7756CA3-0B1C-4D9B-AB31-2296C9B60B22}"/>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BA8F0EFC-902E-4838-8433-039A63624551}"/>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399C32F0-ACAE-45C8-99DC-8F3556F686A9}"/>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717F679F-50A0-46A7-8F06-45D4F0C237FF}"/>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37934D33-38AE-45AB-B6DA-CB964DEED237}"/>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258EFA39-63F7-4479-B7C4-34C1975DD0CE}"/>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1D199214-213C-4B5C-ABB1-C9786C277EBD}"/>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79E8716A-A9B1-414A-9912-847AD0BFAF6A}"/>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176FE2AC-DD4F-4F69-8CDB-7F47FDECF8C1}"/>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45B127A8-921D-454B-B96B-9D0BCBAD70DF}"/>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3B94D3BB-C697-4C5E-BC4D-FB247555ACA7}"/>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641DD4DF-69F3-4366-A165-ED627BA66267}"/>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5477964B-3B88-49C4-9F97-F2699080DDFE}"/>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144442</xdr:rowOff>
    </xdr:from>
    <xdr:to>
      <xdr:col>81</xdr:col>
      <xdr:colOff>44450</xdr:colOff>
      <xdr:row>60</xdr:row>
      <xdr:rowOff>154495</xdr:rowOff>
    </xdr:to>
    <xdr:cxnSp macro="">
      <xdr:nvCxnSpPr>
        <xdr:cNvPr id="317" name="直線コネクタ 316">
          <a:extLst>
            <a:ext uri="{FF2B5EF4-FFF2-40B4-BE49-F238E27FC236}">
              <a16:creationId xmlns:a16="http://schemas.microsoft.com/office/drawing/2014/main" id="{D66BA882-D46B-4275-BC90-5C3C518BC5C4}"/>
            </a:ext>
          </a:extLst>
        </xdr:cNvPr>
        <xdr:cNvCxnSpPr/>
      </xdr:nvCxnSpPr>
      <xdr:spPr>
        <a:xfrm>
          <a:off x="16179800" y="10431442"/>
          <a:ext cx="838200" cy="1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3F7F49E6-66A4-4097-AB5F-3DAF449B9A44}"/>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82D09871-D18B-456C-B846-ED339BA9238C}"/>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131974</xdr:rowOff>
    </xdr:from>
    <xdr:to>
      <xdr:col>77</xdr:col>
      <xdr:colOff>44450</xdr:colOff>
      <xdr:row>60</xdr:row>
      <xdr:rowOff>144442</xdr:rowOff>
    </xdr:to>
    <xdr:cxnSp macro="">
      <xdr:nvCxnSpPr>
        <xdr:cNvPr id="320" name="直線コネクタ 319">
          <a:extLst>
            <a:ext uri="{FF2B5EF4-FFF2-40B4-BE49-F238E27FC236}">
              <a16:creationId xmlns:a16="http://schemas.microsoft.com/office/drawing/2014/main" id="{EF9DC749-4E50-4FF8-ABE4-FA3EA3869C70}"/>
            </a:ext>
          </a:extLst>
        </xdr:cNvPr>
        <xdr:cNvCxnSpPr/>
      </xdr:nvCxnSpPr>
      <xdr:spPr>
        <a:xfrm>
          <a:off x="15290800" y="10418974"/>
          <a:ext cx="889000" cy="1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D5668A72-6783-413A-8395-B13EBE7A0F8A}"/>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C083998C-12E5-420D-BC85-63815B53E93B}"/>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131974</xdr:rowOff>
    </xdr:from>
    <xdr:to>
      <xdr:col>72</xdr:col>
      <xdr:colOff>203200</xdr:colOff>
      <xdr:row>60</xdr:row>
      <xdr:rowOff>143235</xdr:rowOff>
    </xdr:to>
    <xdr:cxnSp macro="">
      <xdr:nvCxnSpPr>
        <xdr:cNvPr id="323" name="直線コネクタ 322">
          <a:extLst>
            <a:ext uri="{FF2B5EF4-FFF2-40B4-BE49-F238E27FC236}">
              <a16:creationId xmlns:a16="http://schemas.microsoft.com/office/drawing/2014/main" id="{B0EE8EA2-6789-4261-B241-762F62F5A269}"/>
            </a:ext>
          </a:extLst>
        </xdr:cNvPr>
        <xdr:cNvCxnSpPr/>
      </xdr:nvCxnSpPr>
      <xdr:spPr>
        <a:xfrm flipV="1">
          <a:off x="14401800" y="10418974"/>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A73FC996-E878-4452-A4B4-B17354F0E476}"/>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FEAD8E0C-42B3-41AD-A7D0-FDF53FC35354}"/>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133583</xdr:rowOff>
    </xdr:from>
    <xdr:to>
      <xdr:col>68</xdr:col>
      <xdr:colOff>152400</xdr:colOff>
      <xdr:row>60</xdr:row>
      <xdr:rowOff>143235</xdr:rowOff>
    </xdr:to>
    <xdr:cxnSp macro="">
      <xdr:nvCxnSpPr>
        <xdr:cNvPr id="326" name="直線コネクタ 325">
          <a:extLst>
            <a:ext uri="{FF2B5EF4-FFF2-40B4-BE49-F238E27FC236}">
              <a16:creationId xmlns:a16="http://schemas.microsoft.com/office/drawing/2014/main" id="{1B131D18-DE07-4B03-A82B-AFB5AFCF3E98}"/>
            </a:ext>
          </a:extLst>
        </xdr:cNvPr>
        <xdr:cNvCxnSpPr/>
      </xdr:nvCxnSpPr>
      <xdr:spPr>
        <a:xfrm>
          <a:off x="13512800" y="1042058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32DF10CD-16DF-4B03-8314-9E3A52E92E81}"/>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9216BB1-3DA7-4641-BB44-4FAEC859ADB1}"/>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91EA794E-BFB0-45BB-B1BA-06FE24EE5973}"/>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5817</xdr:rowOff>
    </xdr:from>
    <xdr:ext cx="762000" cy="259045"/>
    <xdr:sp macro="" textlink="">
      <xdr:nvSpPr>
        <xdr:cNvPr id="330" name="テキスト ボックス 329">
          <a:extLst>
            <a:ext uri="{FF2B5EF4-FFF2-40B4-BE49-F238E27FC236}">
              <a16:creationId xmlns:a16="http://schemas.microsoft.com/office/drawing/2014/main" id="{F29393A4-353A-42C2-AFD2-6437C4B8DD1F}"/>
            </a:ext>
          </a:extLst>
        </xdr:cNvPr>
        <xdr:cNvSpPr txBox="1"/>
      </xdr:nvSpPr>
      <xdr:spPr>
        <a:xfrm>
          <a:off x="13131800" y="1012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A1BE4915-F42D-40E6-8A7B-7C9161A884C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FEC4DD16-B5A6-4520-8DF9-B8B915B149D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54EBBABB-E2D6-4E04-9569-37B1C232EDD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9245CF1F-87C3-41DA-9454-937ABD88151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62C987A-3C3C-4AD7-B9B6-EA2705455BC3}"/>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103695</xdr:rowOff>
    </xdr:from>
    <xdr:to>
      <xdr:col>81</xdr:col>
      <xdr:colOff>95250</xdr:colOff>
      <xdr:row>61</xdr:row>
      <xdr:rowOff>33845</xdr:rowOff>
    </xdr:to>
    <xdr:sp macro="" textlink="">
      <xdr:nvSpPr>
        <xdr:cNvPr id="336" name="楕円 335">
          <a:extLst>
            <a:ext uri="{FF2B5EF4-FFF2-40B4-BE49-F238E27FC236}">
              <a16:creationId xmlns:a16="http://schemas.microsoft.com/office/drawing/2014/main" id="{4CD0A606-678B-408F-895B-87FCC3DEDC64}"/>
            </a:ext>
          </a:extLst>
        </xdr:cNvPr>
        <xdr:cNvSpPr/>
      </xdr:nvSpPr>
      <xdr:spPr>
        <a:xfrm>
          <a:off x="16967200" y="1039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75772</xdr:rowOff>
    </xdr:from>
    <xdr:ext cx="762000" cy="259045"/>
    <xdr:sp macro="" textlink="">
      <xdr:nvSpPr>
        <xdr:cNvPr id="337" name="定員管理の状況該当値テキスト">
          <a:extLst>
            <a:ext uri="{FF2B5EF4-FFF2-40B4-BE49-F238E27FC236}">
              <a16:creationId xmlns:a16="http://schemas.microsoft.com/office/drawing/2014/main" id="{FBC96B3B-714B-40E1-991E-F92A9D1F79F7}"/>
            </a:ext>
          </a:extLst>
        </xdr:cNvPr>
        <xdr:cNvSpPr txBox="1"/>
      </xdr:nvSpPr>
      <xdr:spPr>
        <a:xfrm>
          <a:off x="17106900" y="1036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93642</xdr:rowOff>
    </xdr:from>
    <xdr:to>
      <xdr:col>77</xdr:col>
      <xdr:colOff>95250</xdr:colOff>
      <xdr:row>61</xdr:row>
      <xdr:rowOff>23792</xdr:rowOff>
    </xdr:to>
    <xdr:sp macro="" textlink="">
      <xdr:nvSpPr>
        <xdr:cNvPr id="338" name="楕円 337">
          <a:extLst>
            <a:ext uri="{FF2B5EF4-FFF2-40B4-BE49-F238E27FC236}">
              <a16:creationId xmlns:a16="http://schemas.microsoft.com/office/drawing/2014/main" id="{1F39A8F6-472D-4840-9F50-9EF76A817BE9}"/>
            </a:ext>
          </a:extLst>
        </xdr:cNvPr>
        <xdr:cNvSpPr/>
      </xdr:nvSpPr>
      <xdr:spPr>
        <a:xfrm>
          <a:off x="16129000" y="1038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8569</xdr:rowOff>
    </xdr:from>
    <xdr:ext cx="736600" cy="259045"/>
    <xdr:sp macro="" textlink="">
      <xdr:nvSpPr>
        <xdr:cNvPr id="339" name="テキスト ボックス 338">
          <a:extLst>
            <a:ext uri="{FF2B5EF4-FFF2-40B4-BE49-F238E27FC236}">
              <a16:creationId xmlns:a16="http://schemas.microsoft.com/office/drawing/2014/main" id="{6E4E8F12-F06E-499D-BFAC-D1992A11F62D}"/>
            </a:ext>
          </a:extLst>
        </xdr:cNvPr>
        <xdr:cNvSpPr txBox="1"/>
      </xdr:nvSpPr>
      <xdr:spPr>
        <a:xfrm>
          <a:off x="15798800" y="10467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81174</xdr:rowOff>
    </xdr:from>
    <xdr:to>
      <xdr:col>73</xdr:col>
      <xdr:colOff>44450</xdr:colOff>
      <xdr:row>61</xdr:row>
      <xdr:rowOff>11324</xdr:rowOff>
    </xdr:to>
    <xdr:sp macro="" textlink="">
      <xdr:nvSpPr>
        <xdr:cNvPr id="340" name="楕円 339">
          <a:extLst>
            <a:ext uri="{FF2B5EF4-FFF2-40B4-BE49-F238E27FC236}">
              <a16:creationId xmlns:a16="http://schemas.microsoft.com/office/drawing/2014/main" id="{441150B7-F36C-49CF-87D4-8AC5E3997AE4}"/>
            </a:ext>
          </a:extLst>
        </xdr:cNvPr>
        <xdr:cNvSpPr/>
      </xdr:nvSpPr>
      <xdr:spPr>
        <a:xfrm>
          <a:off x="15240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167551</xdr:rowOff>
    </xdr:from>
    <xdr:ext cx="762000" cy="259045"/>
    <xdr:sp macro="" textlink="">
      <xdr:nvSpPr>
        <xdr:cNvPr id="341" name="テキスト ボックス 340">
          <a:extLst>
            <a:ext uri="{FF2B5EF4-FFF2-40B4-BE49-F238E27FC236}">
              <a16:creationId xmlns:a16="http://schemas.microsoft.com/office/drawing/2014/main" id="{57308474-8F6E-4CC2-8000-20B3B412B68B}"/>
            </a:ext>
          </a:extLst>
        </xdr:cNvPr>
        <xdr:cNvSpPr txBox="1"/>
      </xdr:nvSpPr>
      <xdr:spPr>
        <a:xfrm>
          <a:off x="14909800" y="1045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92435</xdr:rowOff>
    </xdr:from>
    <xdr:to>
      <xdr:col>68</xdr:col>
      <xdr:colOff>203200</xdr:colOff>
      <xdr:row>61</xdr:row>
      <xdr:rowOff>22585</xdr:rowOff>
    </xdr:to>
    <xdr:sp macro="" textlink="">
      <xdr:nvSpPr>
        <xdr:cNvPr id="342" name="楕円 341">
          <a:extLst>
            <a:ext uri="{FF2B5EF4-FFF2-40B4-BE49-F238E27FC236}">
              <a16:creationId xmlns:a16="http://schemas.microsoft.com/office/drawing/2014/main" id="{F851AC4F-BF7D-450C-AB48-2CD1BF6CEB98}"/>
            </a:ext>
          </a:extLst>
        </xdr:cNvPr>
        <xdr:cNvSpPr/>
      </xdr:nvSpPr>
      <xdr:spPr>
        <a:xfrm>
          <a:off x="14351000" y="1037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7362</xdr:rowOff>
    </xdr:from>
    <xdr:ext cx="762000" cy="259045"/>
    <xdr:sp macro="" textlink="">
      <xdr:nvSpPr>
        <xdr:cNvPr id="343" name="テキスト ボックス 342">
          <a:extLst>
            <a:ext uri="{FF2B5EF4-FFF2-40B4-BE49-F238E27FC236}">
              <a16:creationId xmlns:a16="http://schemas.microsoft.com/office/drawing/2014/main" id="{00C1F3B2-A94F-4F5B-AA1B-96EC798DA6DA}"/>
            </a:ext>
          </a:extLst>
        </xdr:cNvPr>
        <xdr:cNvSpPr txBox="1"/>
      </xdr:nvSpPr>
      <xdr:spPr>
        <a:xfrm>
          <a:off x="14020800" y="1046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82783</xdr:rowOff>
    </xdr:from>
    <xdr:to>
      <xdr:col>64</xdr:col>
      <xdr:colOff>152400</xdr:colOff>
      <xdr:row>61</xdr:row>
      <xdr:rowOff>12933</xdr:rowOff>
    </xdr:to>
    <xdr:sp macro="" textlink="">
      <xdr:nvSpPr>
        <xdr:cNvPr id="344" name="楕円 343">
          <a:extLst>
            <a:ext uri="{FF2B5EF4-FFF2-40B4-BE49-F238E27FC236}">
              <a16:creationId xmlns:a16="http://schemas.microsoft.com/office/drawing/2014/main" id="{74807026-85B6-4A11-ADA8-A3C3649703C0}"/>
            </a:ext>
          </a:extLst>
        </xdr:cNvPr>
        <xdr:cNvSpPr/>
      </xdr:nvSpPr>
      <xdr:spPr>
        <a:xfrm>
          <a:off x="13462000" y="1036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169160</xdr:rowOff>
    </xdr:from>
    <xdr:ext cx="762000" cy="259045"/>
    <xdr:sp macro="" textlink="">
      <xdr:nvSpPr>
        <xdr:cNvPr id="345" name="テキスト ボックス 344">
          <a:extLst>
            <a:ext uri="{FF2B5EF4-FFF2-40B4-BE49-F238E27FC236}">
              <a16:creationId xmlns:a16="http://schemas.microsoft.com/office/drawing/2014/main" id="{0B2783C0-8E7B-4097-AFFC-A91B922B1061}"/>
            </a:ext>
          </a:extLst>
        </xdr:cNvPr>
        <xdr:cNvSpPr txBox="1"/>
      </xdr:nvSpPr>
      <xdr:spPr>
        <a:xfrm>
          <a:off x="13131800" y="1045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16735FB5-8F32-4496-B809-7148BDEE00E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F9DD6BF1-B14F-4DD9-A062-AE934A43DCD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9709C55C-9140-4589-AD9D-E25776FFE0C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A974BD77-6908-46A0-AAD9-617CAA04195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E89F24E4-430C-4139-B629-7A55ED91AC85}"/>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33F12D1B-609D-4EF1-A072-793F9BBA9267}"/>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5556C2F7-1DA0-401D-AB92-0D65D9DF2163}"/>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949CC02A-08BD-451F-94A8-3814ECA4991C}"/>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D886286D-8A56-4564-87E0-50DACEC8399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489E6268-71EE-42DB-9525-D086BDCC827B}"/>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5168C7DE-1E11-4ACF-B652-E0600ED1BC6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3F184025-A225-44E2-9AC8-397D4B53937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9418F5CF-AE13-47F0-AD4A-662B16E1BB4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令和元年頃の生活関連基盤の整備に係る元金償還の開始により公債費が増加したが、有利な起債である過疎対策事業債等の償還に係る交付税算入額が増加したことなどにより、前年度と比べて単年度では</a:t>
          </a:r>
          <a:r>
            <a:rPr kumimoji="1" lang="en-US" altLang="ja-JP" sz="1300">
              <a:latin typeface="ＭＳ Ｐゴシック" panose="020B0600070205080204" pitchFamily="50" charset="-128"/>
              <a:ea typeface="ＭＳ Ｐゴシック" panose="020B0600070205080204" pitchFamily="50" charset="-128"/>
            </a:rPr>
            <a:t>0.2 </a:t>
          </a:r>
          <a:r>
            <a:rPr kumimoji="1" lang="ja-JP" altLang="en-US" sz="1300">
              <a:latin typeface="ＭＳ Ｐゴシック" panose="020B0600070205080204" pitchFamily="50" charset="-128"/>
              <a:ea typeface="ＭＳ Ｐゴシック" panose="020B0600070205080204" pitchFamily="50" charset="-128"/>
            </a:rPr>
            <a:t>ポイント上がったものの、３ヶ年平均では</a:t>
          </a:r>
          <a:r>
            <a:rPr kumimoji="1" lang="en-US" altLang="ja-JP" sz="1300">
              <a:latin typeface="ＭＳ Ｐゴシック" panose="020B0600070205080204" pitchFamily="50" charset="-128"/>
              <a:ea typeface="ＭＳ Ｐゴシック" panose="020B0600070205080204" pitchFamily="50" charset="-128"/>
            </a:rPr>
            <a:t>0.5 </a:t>
          </a:r>
          <a:r>
            <a:rPr kumimoji="1" lang="ja-JP" altLang="en-US" sz="1300">
              <a:latin typeface="ＭＳ Ｐゴシック" panose="020B0600070205080204" pitchFamily="50" charset="-128"/>
              <a:ea typeface="ＭＳ Ｐゴシック" panose="020B0600070205080204" pitchFamily="50" charset="-128"/>
            </a:rPr>
            <a:t>ポイント下がったもの。</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61B4170C-2A8F-4645-AEC9-74647163515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A16D3578-6FA5-49B6-AC41-A236F2E9182B}"/>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9F5A1BC1-4510-4B31-AE63-13071EC9A04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2" name="直線コネクタ 361">
          <a:extLst>
            <a:ext uri="{FF2B5EF4-FFF2-40B4-BE49-F238E27FC236}">
              <a16:creationId xmlns:a16="http://schemas.microsoft.com/office/drawing/2014/main" id="{D9C6BBAF-6AEB-4D44-99E3-9B7912085199}"/>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3" name="テキスト ボックス 362">
          <a:extLst>
            <a:ext uri="{FF2B5EF4-FFF2-40B4-BE49-F238E27FC236}">
              <a16:creationId xmlns:a16="http://schemas.microsoft.com/office/drawing/2014/main" id="{B1F9CAE5-1901-4B0A-83ED-428BC4F00727}"/>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4" name="直線コネクタ 363">
          <a:extLst>
            <a:ext uri="{FF2B5EF4-FFF2-40B4-BE49-F238E27FC236}">
              <a16:creationId xmlns:a16="http://schemas.microsoft.com/office/drawing/2014/main" id="{78F04B07-5C5F-445A-A610-393460637B57}"/>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5" name="テキスト ボックス 364">
          <a:extLst>
            <a:ext uri="{FF2B5EF4-FFF2-40B4-BE49-F238E27FC236}">
              <a16:creationId xmlns:a16="http://schemas.microsoft.com/office/drawing/2014/main" id="{AA7E4E76-4A45-4C6C-8698-10ACED19BB49}"/>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57DE562-209A-4A63-94F6-D3B7DFF8160C}"/>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EC27B7E3-E7F0-40C7-922F-DBFAEAB53E35}"/>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8" name="直線コネクタ 367">
          <a:extLst>
            <a:ext uri="{FF2B5EF4-FFF2-40B4-BE49-F238E27FC236}">
              <a16:creationId xmlns:a16="http://schemas.microsoft.com/office/drawing/2014/main" id="{141B3A7A-5867-4CF9-B251-DAE1BC3FB288}"/>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9" name="テキスト ボックス 368">
          <a:extLst>
            <a:ext uri="{FF2B5EF4-FFF2-40B4-BE49-F238E27FC236}">
              <a16:creationId xmlns:a16="http://schemas.microsoft.com/office/drawing/2014/main" id="{62CB253A-BE65-4676-B507-D406BA09E468}"/>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0" name="直線コネクタ 369">
          <a:extLst>
            <a:ext uri="{FF2B5EF4-FFF2-40B4-BE49-F238E27FC236}">
              <a16:creationId xmlns:a16="http://schemas.microsoft.com/office/drawing/2014/main" id="{24E49E0C-C513-46C0-9A60-0EF32697956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1" name="テキスト ボックス 370">
          <a:extLst>
            <a:ext uri="{FF2B5EF4-FFF2-40B4-BE49-F238E27FC236}">
              <a16:creationId xmlns:a16="http://schemas.microsoft.com/office/drawing/2014/main" id="{4EE47C2F-479D-4CD8-87C7-363FF166A09C}"/>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8B6C815E-E847-4614-BDBE-41F95173C372}"/>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8BEA0005-2706-400D-80E4-454FDF18D2B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32597</xdr:rowOff>
    </xdr:from>
    <xdr:to>
      <xdr:col>81</xdr:col>
      <xdr:colOff>44450</xdr:colOff>
      <xdr:row>42</xdr:row>
      <xdr:rowOff>89746</xdr:rowOff>
    </xdr:to>
    <xdr:cxnSp macro="">
      <xdr:nvCxnSpPr>
        <xdr:cNvPr id="374" name="直線コネクタ 373">
          <a:extLst>
            <a:ext uri="{FF2B5EF4-FFF2-40B4-BE49-F238E27FC236}">
              <a16:creationId xmlns:a16="http://schemas.microsoft.com/office/drawing/2014/main" id="{DB43660F-661D-41C8-90FB-0ECDE3833586}"/>
            </a:ext>
          </a:extLst>
        </xdr:cNvPr>
        <xdr:cNvCxnSpPr/>
      </xdr:nvCxnSpPr>
      <xdr:spPr>
        <a:xfrm flipV="1">
          <a:off x="17018000" y="6204797"/>
          <a:ext cx="0" cy="10858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61823</xdr:rowOff>
    </xdr:from>
    <xdr:ext cx="762000" cy="259045"/>
    <xdr:sp macro="" textlink="">
      <xdr:nvSpPr>
        <xdr:cNvPr id="375" name="公債費負担の状況最小値テキスト">
          <a:extLst>
            <a:ext uri="{FF2B5EF4-FFF2-40B4-BE49-F238E27FC236}">
              <a16:creationId xmlns:a16="http://schemas.microsoft.com/office/drawing/2014/main" id="{53E509C6-5F40-4EAA-A65A-04D9A0C83624}"/>
            </a:ext>
          </a:extLst>
        </xdr:cNvPr>
        <xdr:cNvSpPr txBox="1"/>
      </xdr:nvSpPr>
      <xdr:spPr>
        <a:xfrm>
          <a:off x="17106900" y="726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42</xdr:row>
      <xdr:rowOff>89746</xdr:rowOff>
    </xdr:from>
    <xdr:to>
      <xdr:col>81</xdr:col>
      <xdr:colOff>133350</xdr:colOff>
      <xdr:row>42</xdr:row>
      <xdr:rowOff>89746</xdr:rowOff>
    </xdr:to>
    <xdr:cxnSp macro="">
      <xdr:nvCxnSpPr>
        <xdr:cNvPr id="376" name="直線コネクタ 375">
          <a:extLst>
            <a:ext uri="{FF2B5EF4-FFF2-40B4-BE49-F238E27FC236}">
              <a16:creationId xmlns:a16="http://schemas.microsoft.com/office/drawing/2014/main" id="{775AC9D9-CA22-406F-BAF2-B06B1FA6F130}"/>
            </a:ext>
          </a:extLst>
        </xdr:cNvPr>
        <xdr:cNvCxnSpPr/>
      </xdr:nvCxnSpPr>
      <xdr:spPr>
        <a:xfrm>
          <a:off x="16929100" y="729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118974</xdr:rowOff>
    </xdr:from>
    <xdr:ext cx="762000" cy="259045"/>
    <xdr:sp macro="" textlink="">
      <xdr:nvSpPr>
        <xdr:cNvPr id="377" name="公債費負担の状況最大値テキスト">
          <a:extLst>
            <a:ext uri="{FF2B5EF4-FFF2-40B4-BE49-F238E27FC236}">
              <a16:creationId xmlns:a16="http://schemas.microsoft.com/office/drawing/2014/main" id="{C9E7E835-00F4-4F17-83DF-A6337E5D6469}"/>
            </a:ext>
          </a:extLst>
        </xdr:cNvPr>
        <xdr:cNvSpPr txBox="1"/>
      </xdr:nvSpPr>
      <xdr:spPr>
        <a:xfrm>
          <a:off x="17106900" y="59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32597</xdr:rowOff>
    </xdr:from>
    <xdr:to>
      <xdr:col>81</xdr:col>
      <xdr:colOff>133350</xdr:colOff>
      <xdr:row>36</xdr:row>
      <xdr:rowOff>32597</xdr:rowOff>
    </xdr:to>
    <xdr:cxnSp macro="">
      <xdr:nvCxnSpPr>
        <xdr:cNvPr id="378" name="直線コネクタ 377">
          <a:extLst>
            <a:ext uri="{FF2B5EF4-FFF2-40B4-BE49-F238E27FC236}">
              <a16:creationId xmlns:a16="http://schemas.microsoft.com/office/drawing/2014/main" id="{420B4E10-E673-48D1-BD25-D43E9F37A488}"/>
            </a:ext>
          </a:extLst>
        </xdr:cNvPr>
        <xdr:cNvCxnSpPr/>
      </xdr:nvCxnSpPr>
      <xdr:spPr>
        <a:xfrm>
          <a:off x="16929100" y="620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42</xdr:row>
      <xdr:rowOff>129963</xdr:rowOff>
    </xdr:to>
    <xdr:cxnSp macro="">
      <xdr:nvCxnSpPr>
        <xdr:cNvPr id="379" name="直線コネクタ 378">
          <a:extLst>
            <a:ext uri="{FF2B5EF4-FFF2-40B4-BE49-F238E27FC236}">
              <a16:creationId xmlns:a16="http://schemas.microsoft.com/office/drawing/2014/main" id="{C236C261-A6DB-4F45-889E-C9B71629B58B}"/>
            </a:ext>
          </a:extLst>
        </xdr:cNvPr>
        <xdr:cNvCxnSpPr/>
      </xdr:nvCxnSpPr>
      <xdr:spPr>
        <a:xfrm flipV="1">
          <a:off x="16179800" y="729064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0" name="公債費負担の状況平均値テキスト">
          <a:extLst>
            <a:ext uri="{FF2B5EF4-FFF2-40B4-BE49-F238E27FC236}">
              <a16:creationId xmlns:a16="http://schemas.microsoft.com/office/drawing/2014/main" id="{FFBE1B9B-6031-4F4C-B52C-1C5F90F2D9A6}"/>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1" name="フローチャート: 判断 380">
          <a:extLst>
            <a:ext uri="{FF2B5EF4-FFF2-40B4-BE49-F238E27FC236}">
              <a16:creationId xmlns:a16="http://schemas.microsoft.com/office/drawing/2014/main" id="{54B577C4-E4D2-471D-B49B-E72249B66C06}"/>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129963</xdr:rowOff>
    </xdr:from>
    <xdr:to>
      <xdr:col>77</xdr:col>
      <xdr:colOff>44450</xdr:colOff>
      <xdr:row>43</xdr:row>
      <xdr:rowOff>6773</xdr:rowOff>
    </xdr:to>
    <xdr:cxnSp macro="">
      <xdr:nvCxnSpPr>
        <xdr:cNvPr id="382" name="直線コネクタ 381">
          <a:extLst>
            <a:ext uri="{FF2B5EF4-FFF2-40B4-BE49-F238E27FC236}">
              <a16:creationId xmlns:a16="http://schemas.microsoft.com/office/drawing/2014/main" id="{B2D2F776-0C16-4145-A72C-6229C2EF2392}"/>
            </a:ext>
          </a:extLst>
        </xdr:cNvPr>
        <xdr:cNvCxnSpPr/>
      </xdr:nvCxnSpPr>
      <xdr:spPr>
        <a:xfrm flipV="1">
          <a:off x="15290800" y="73308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102870</xdr:rowOff>
    </xdr:from>
    <xdr:to>
      <xdr:col>77</xdr:col>
      <xdr:colOff>95250</xdr:colOff>
      <xdr:row>40</xdr:row>
      <xdr:rowOff>33020</xdr:rowOff>
    </xdr:to>
    <xdr:sp macro="" textlink="">
      <xdr:nvSpPr>
        <xdr:cNvPr id="383" name="フローチャート: 判断 382">
          <a:extLst>
            <a:ext uri="{FF2B5EF4-FFF2-40B4-BE49-F238E27FC236}">
              <a16:creationId xmlns:a16="http://schemas.microsoft.com/office/drawing/2014/main" id="{609C8062-D6D3-4D70-89C1-2735673B01A5}"/>
            </a:ext>
          </a:extLst>
        </xdr:cNvPr>
        <xdr:cNvSpPr/>
      </xdr:nvSpPr>
      <xdr:spPr>
        <a:xfrm>
          <a:off x="16129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84" name="テキスト ボックス 383">
          <a:extLst>
            <a:ext uri="{FF2B5EF4-FFF2-40B4-BE49-F238E27FC236}">
              <a16:creationId xmlns:a16="http://schemas.microsoft.com/office/drawing/2014/main" id="{3A215B7F-7B51-4D4B-9B8F-2A9B3BD9ADD1}"/>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6773</xdr:rowOff>
    </xdr:from>
    <xdr:to>
      <xdr:col>72</xdr:col>
      <xdr:colOff>203200</xdr:colOff>
      <xdr:row>43</xdr:row>
      <xdr:rowOff>103294</xdr:rowOff>
    </xdr:to>
    <xdr:cxnSp macro="">
      <xdr:nvCxnSpPr>
        <xdr:cNvPr id="385" name="直線コネクタ 384">
          <a:extLst>
            <a:ext uri="{FF2B5EF4-FFF2-40B4-BE49-F238E27FC236}">
              <a16:creationId xmlns:a16="http://schemas.microsoft.com/office/drawing/2014/main" id="{1393382A-D9F5-47C2-8C32-A806F90E32B0}"/>
            </a:ext>
          </a:extLst>
        </xdr:cNvPr>
        <xdr:cNvCxnSpPr/>
      </xdr:nvCxnSpPr>
      <xdr:spPr>
        <a:xfrm flipV="1">
          <a:off x="14401800" y="737912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86" name="フローチャート: 判断 385">
          <a:extLst>
            <a:ext uri="{FF2B5EF4-FFF2-40B4-BE49-F238E27FC236}">
              <a16:creationId xmlns:a16="http://schemas.microsoft.com/office/drawing/2014/main" id="{7BC3DB7C-19F9-401D-A5D6-6AC7179275CF}"/>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87" name="テキスト ボックス 386">
          <a:extLst>
            <a:ext uri="{FF2B5EF4-FFF2-40B4-BE49-F238E27FC236}">
              <a16:creationId xmlns:a16="http://schemas.microsoft.com/office/drawing/2014/main" id="{36EF06D3-3BC4-4263-B15B-DCCF89629801}"/>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103294</xdr:rowOff>
    </xdr:from>
    <xdr:to>
      <xdr:col>68</xdr:col>
      <xdr:colOff>152400</xdr:colOff>
      <xdr:row>44</xdr:row>
      <xdr:rowOff>76623</xdr:rowOff>
    </xdr:to>
    <xdr:cxnSp macro="">
      <xdr:nvCxnSpPr>
        <xdr:cNvPr id="388" name="直線コネクタ 387">
          <a:extLst>
            <a:ext uri="{FF2B5EF4-FFF2-40B4-BE49-F238E27FC236}">
              <a16:creationId xmlns:a16="http://schemas.microsoft.com/office/drawing/2014/main" id="{EC46BA83-04C5-48FC-9165-31E0521DED25}"/>
            </a:ext>
          </a:extLst>
        </xdr:cNvPr>
        <xdr:cNvCxnSpPr/>
      </xdr:nvCxnSpPr>
      <xdr:spPr>
        <a:xfrm flipV="1">
          <a:off x="13512800" y="7475644"/>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102870</xdr:rowOff>
    </xdr:from>
    <xdr:to>
      <xdr:col>68</xdr:col>
      <xdr:colOff>203200</xdr:colOff>
      <xdr:row>40</xdr:row>
      <xdr:rowOff>33020</xdr:rowOff>
    </xdr:to>
    <xdr:sp macro="" textlink="">
      <xdr:nvSpPr>
        <xdr:cNvPr id="389" name="フローチャート: 判断 388">
          <a:extLst>
            <a:ext uri="{FF2B5EF4-FFF2-40B4-BE49-F238E27FC236}">
              <a16:creationId xmlns:a16="http://schemas.microsoft.com/office/drawing/2014/main" id="{B7B49A7E-1CD1-4BCA-A74D-5577FE388354}"/>
            </a:ext>
          </a:extLst>
        </xdr:cNvPr>
        <xdr:cNvSpPr/>
      </xdr:nvSpPr>
      <xdr:spPr>
        <a:xfrm>
          <a:off x="14351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390" name="テキスト ボックス 389">
          <a:extLst>
            <a:ext uri="{FF2B5EF4-FFF2-40B4-BE49-F238E27FC236}">
              <a16:creationId xmlns:a16="http://schemas.microsoft.com/office/drawing/2014/main" id="{906A9098-7863-4E59-99CD-71F1272E187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11854</xdr:rowOff>
    </xdr:from>
    <xdr:to>
      <xdr:col>64</xdr:col>
      <xdr:colOff>152400</xdr:colOff>
      <xdr:row>40</xdr:row>
      <xdr:rowOff>113454</xdr:rowOff>
    </xdr:to>
    <xdr:sp macro="" textlink="">
      <xdr:nvSpPr>
        <xdr:cNvPr id="391" name="フローチャート: 判断 390">
          <a:extLst>
            <a:ext uri="{FF2B5EF4-FFF2-40B4-BE49-F238E27FC236}">
              <a16:creationId xmlns:a16="http://schemas.microsoft.com/office/drawing/2014/main" id="{CA3CEB52-6387-4F86-A2B9-B30CA3D291B0}"/>
            </a:ext>
          </a:extLst>
        </xdr:cNvPr>
        <xdr:cNvSpPr/>
      </xdr:nvSpPr>
      <xdr:spPr>
        <a:xfrm>
          <a:off x="13462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123631</xdr:rowOff>
    </xdr:from>
    <xdr:ext cx="762000" cy="259045"/>
    <xdr:sp macro="" textlink="">
      <xdr:nvSpPr>
        <xdr:cNvPr id="392" name="テキスト ボックス 391">
          <a:extLst>
            <a:ext uri="{FF2B5EF4-FFF2-40B4-BE49-F238E27FC236}">
              <a16:creationId xmlns:a16="http://schemas.microsoft.com/office/drawing/2014/main" id="{077158B4-70D2-42C6-945E-FE639E785B4C}"/>
            </a:ext>
          </a:extLst>
        </xdr:cNvPr>
        <xdr:cNvSpPr txBox="1"/>
      </xdr:nvSpPr>
      <xdr:spPr>
        <a:xfrm>
          <a:off x="13131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CFD847BE-49E0-4721-B65D-40209B2B84E5}"/>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980B12FF-E38C-4AA2-94A5-602E3C287BA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87C93DD3-D6A6-44F5-BB90-FF3F2286CE2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76F8BE5B-DF64-40FA-8B58-23CCF3EBA1A2}"/>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D22C0C0-C3E4-421B-AA41-804B9E8D05DD}"/>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38946</xdr:rowOff>
    </xdr:from>
    <xdr:to>
      <xdr:col>81</xdr:col>
      <xdr:colOff>95250</xdr:colOff>
      <xdr:row>42</xdr:row>
      <xdr:rowOff>140546</xdr:rowOff>
    </xdr:to>
    <xdr:sp macro="" textlink="">
      <xdr:nvSpPr>
        <xdr:cNvPr id="398" name="楕円 397">
          <a:extLst>
            <a:ext uri="{FF2B5EF4-FFF2-40B4-BE49-F238E27FC236}">
              <a16:creationId xmlns:a16="http://schemas.microsoft.com/office/drawing/2014/main" id="{28FC5C9B-935D-4CF9-A02D-04D87CC71136}"/>
            </a:ext>
          </a:extLst>
        </xdr:cNvPr>
        <xdr:cNvSpPr/>
      </xdr:nvSpPr>
      <xdr:spPr>
        <a:xfrm>
          <a:off x="169672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106273</xdr:rowOff>
    </xdr:from>
    <xdr:ext cx="762000" cy="259045"/>
    <xdr:sp macro="" textlink="">
      <xdr:nvSpPr>
        <xdr:cNvPr id="399" name="公債費負担の状況該当値テキスト">
          <a:extLst>
            <a:ext uri="{FF2B5EF4-FFF2-40B4-BE49-F238E27FC236}">
              <a16:creationId xmlns:a16="http://schemas.microsoft.com/office/drawing/2014/main" id="{61A0CA24-521F-4435-8B92-62BE7A80CE89}"/>
            </a:ext>
          </a:extLst>
        </xdr:cNvPr>
        <xdr:cNvSpPr txBox="1"/>
      </xdr:nvSpPr>
      <xdr:spPr>
        <a:xfrm>
          <a:off x="17106900" y="713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400" name="楕円 399">
          <a:extLst>
            <a:ext uri="{FF2B5EF4-FFF2-40B4-BE49-F238E27FC236}">
              <a16:creationId xmlns:a16="http://schemas.microsoft.com/office/drawing/2014/main" id="{A85576B8-D9B7-420D-B97A-1EB8B1E9744D}"/>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401" name="テキスト ボックス 400">
          <a:extLst>
            <a:ext uri="{FF2B5EF4-FFF2-40B4-BE49-F238E27FC236}">
              <a16:creationId xmlns:a16="http://schemas.microsoft.com/office/drawing/2014/main" id="{51FFFA94-3CB1-492A-84BB-4D2E4A6CCBF1}"/>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127423</xdr:rowOff>
    </xdr:from>
    <xdr:to>
      <xdr:col>73</xdr:col>
      <xdr:colOff>44450</xdr:colOff>
      <xdr:row>43</xdr:row>
      <xdr:rowOff>57573</xdr:rowOff>
    </xdr:to>
    <xdr:sp macro="" textlink="">
      <xdr:nvSpPr>
        <xdr:cNvPr id="402" name="楕円 401">
          <a:extLst>
            <a:ext uri="{FF2B5EF4-FFF2-40B4-BE49-F238E27FC236}">
              <a16:creationId xmlns:a16="http://schemas.microsoft.com/office/drawing/2014/main" id="{B98555D0-B385-462D-AC55-AA5AD5FBE9EA}"/>
            </a:ext>
          </a:extLst>
        </xdr:cNvPr>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42350</xdr:rowOff>
    </xdr:from>
    <xdr:ext cx="762000" cy="259045"/>
    <xdr:sp macro="" textlink="">
      <xdr:nvSpPr>
        <xdr:cNvPr id="403" name="テキスト ボックス 402">
          <a:extLst>
            <a:ext uri="{FF2B5EF4-FFF2-40B4-BE49-F238E27FC236}">
              <a16:creationId xmlns:a16="http://schemas.microsoft.com/office/drawing/2014/main" id="{AF427930-8278-4D6E-8ADF-5546AD6DC988}"/>
            </a:ext>
          </a:extLst>
        </xdr:cNvPr>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52494</xdr:rowOff>
    </xdr:from>
    <xdr:to>
      <xdr:col>68</xdr:col>
      <xdr:colOff>203200</xdr:colOff>
      <xdr:row>43</xdr:row>
      <xdr:rowOff>154094</xdr:rowOff>
    </xdr:to>
    <xdr:sp macro="" textlink="">
      <xdr:nvSpPr>
        <xdr:cNvPr id="404" name="楕円 403">
          <a:extLst>
            <a:ext uri="{FF2B5EF4-FFF2-40B4-BE49-F238E27FC236}">
              <a16:creationId xmlns:a16="http://schemas.microsoft.com/office/drawing/2014/main" id="{81B904F3-5C70-40E8-A8C4-7EDA063A1331}"/>
            </a:ext>
          </a:extLst>
        </xdr:cNvPr>
        <xdr:cNvSpPr/>
      </xdr:nvSpPr>
      <xdr:spPr>
        <a:xfrm>
          <a:off x="14351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138871</xdr:rowOff>
    </xdr:from>
    <xdr:ext cx="762000" cy="259045"/>
    <xdr:sp macro="" textlink="">
      <xdr:nvSpPr>
        <xdr:cNvPr id="405" name="テキスト ボックス 404">
          <a:extLst>
            <a:ext uri="{FF2B5EF4-FFF2-40B4-BE49-F238E27FC236}">
              <a16:creationId xmlns:a16="http://schemas.microsoft.com/office/drawing/2014/main" id="{0BD95529-E10F-46AC-961B-048CC2988871}"/>
            </a:ext>
          </a:extLst>
        </xdr:cNvPr>
        <xdr:cNvSpPr txBox="1"/>
      </xdr:nvSpPr>
      <xdr:spPr>
        <a:xfrm>
          <a:off x="14020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25823</xdr:rowOff>
    </xdr:from>
    <xdr:to>
      <xdr:col>64</xdr:col>
      <xdr:colOff>152400</xdr:colOff>
      <xdr:row>44</xdr:row>
      <xdr:rowOff>127423</xdr:rowOff>
    </xdr:to>
    <xdr:sp macro="" textlink="">
      <xdr:nvSpPr>
        <xdr:cNvPr id="406" name="楕円 405">
          <a:extLst>
            <a:ext uri="{FF2B5EF4-FFF2-40B4-BE49-F238E27FC236}">
              <a16:creationId xmlns:a16="http://schemas.microsoft.com/office/drawing/2014/main" id="{0AD022FF-AED0-4FB5-BEFA-A9C7778875E1}"/>
            </a:ext>
          </a:extLst>
        </xdr:cNvPr>
        <xdr:cNvSpPr/>
      </xdr:nvSpPr>
      <xdr:spPr>
        <a:xfrm>
          <a:off x="13462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112200</xdr:rowOff>
    </xdr:from>
    <xdr:ext cx="762000" cy="259045"/>
    <xdr:sp macro="" textlink="">
      <xdr:nvSpPr>
        <xdr:cNvPr id="407" name="テキスト ボックス 406">
          <a:extLst>
            <a:ext uri="{FF2B5EF4-FFF2-40B4-BE49-F238E27FC236}">
              <a16:creationId xmlns:a16="http://schemas.microsoft.com/office/drawing/2014/main" id="{2EB13BDD-DA8D-40D3-B07D-EEDBD273235C}"/>
            </a:ext>
          </a:extLst>
        </xdr:cNvPr>
        <xdr:cNvSpPr txBox="1"/>
      </xdr:nvSpPr>
      <xdr:spPr>
        <a:xfrm>
          <a:off x="13131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C2C4C3D8-F03C-4AB1-9237-07E275D7534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EAE49823-D10E-4A12-A874-2D866CE86ED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82360DDE-92E2-4F3F-93B1-3C6D48F4FDF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7369452D-2FDA-4C1F-AA9F-E277B15B0618}"/>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93FBE154-DEFB-4BAD-AFDD-B0E350B46D11}"/>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356958CB-89B5-4753-9B77-317169AC9A9A}"/>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69A7DE3E-E102-47FC-936A-654B9216099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81B40CB-B8CD-41A7-902E-21F722FEEC1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18EEF8CF-5077-4C4E-B8FE-34CFF77469CA}"/>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AB2400D7-0AFB-459D-BDC7-827D71AFD3E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D56F90FD-BC77-48C9-A97F-65EAD10BB0C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B7DD26FE-BD69-419E-8268-219FBEF07E2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B1270114-ADE5-44C6-8F58-9692BEE14F19}"/>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期行財政運営指針に基づく市債発行の抑制等により、一般会計等における地方債残高が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5,479</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千円減少するとともに、公営企業債残高の減少等による公営企業への繰出見込額の減少や基金残高の増加などにより、前年度と比べて</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ポイント下がったもの。</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D9DB2FEF-23EC-4621-9EB1-7CAC8456AEE8}"/>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FD64C6F1-0CEE-4008-8719-EF8B511F1A94}"/>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C254C304-C964-4900-9116-B95189EA926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6350</xdr:rowOff>
    </xdr:from>
    <xdr:to>
      <xdr:col>85</xdr:col>
      <xdr:colOff>95250</xdr:colOff>
      <xdr:row>22</xdr:row>
      <xdr:rowOff>6350</xdr:rowOff>
    </xdr:to>
    <xdr:cxnSp macro="">
      <xdr:nvCxnSpPr>
        <xdr:cNvPr id="424" name="直線コネクタ 423">
          <a:extLst>
            <a:ext uri="{FF2B5EF4-FFF2-40B4-BE49-F238E27FC236}">
              <a16:creationId xmlns:a16="http://schemas.microsoft.com/office/drawing/2014/main" id="{EB7CAD99-E2A9-4FF8-8726-74C19999D221}"/>
            </a:ext>
          </a:extLst>
        </xdr:cNvPr>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35577</xdr:rowOff>
    </xdr:from>
    <xdr:ext cx="762000" cy="259045"/>
    <xdr:sp macro="" textlink="">
      <xdr:nvSpPr>
        <xdr:cNvPr id="425" name="テキスト ボックス 424">
          <a:extLst>
            <a:ext uri="{FF2B5EF4-FFF2-40B4-BE49-F238E27FC236}">
              <a16:creationId xmlns:a16="http://schemas.microsoft.com/office/drawing/2014/main" id="{E1F51EE0-0114-407A-A769-1ED43DD98DB3}"/>
            </a:ext>
          </a:extLst>
        </xdr:cNvPr>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2A9C69F0-DDE4-44D0-B837-D16684BB1204}"/>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C5A43FBC-1524-4D3A-963E-5AE9F4A2F667}"/>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0</xdr:rowOff>
    </xdr:from>
    <xdr:to>
      <xdr:col>85</xdr:col>
      <xdr:colOff>95250</xdr:colOff>
      <xdr:row>15</xdr:row>
      <xdr:rowOff>0</xdr:rowOff>
    </xdr:to>
    <xdr:cxnSp macro="">
      <xdr:nvCxnSpPr>
        <xdr:cNvPr id="428" name="直線コネクタ 427">
          <a:extLst>
            <a:ext uri="{FF2B5EF4-FFF2-40B4-BE49-F238E27FC236}">
              <a16:creationId xmlns:a16="http://schemas.microsoft.com/office/drawing/2014/main" id="{4E999DB1-6E0D-4E13-94FD-1C19E7CE0FEF}"/>
            </a:ext>
          </a:extLst>
        </xdr:cNvPr>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29227</xdr:rowOff>
    </xdr:from>
    <xdr:ext cx="762000" cy="259045"/>
    <xdr:sp macro="" textlink="">
      <xdr:nvSpPr>
        <xdr:cNvPr id="429" name="テキスト ボックス 428">
          <a:extLst>
            <a:ext uri="{FF2B5EF4-FFF2-40B4-BE49-F238E27FC236}">
              <a16:creationId xmlns:a16="http://schemas.microsoft.com/office/drawing/2014/main" id="{406CD7AA-CADE-4F43-987E-7E9F60EDBE96}"/>
            </a:ext>
          </a:extLst>
        </xdr:cNvPr>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8CF1FA0A-0438-4068-8564-1AD5F0A01CA1}"/>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7D57B76-6699-40A3-8AA1-649E5D3216D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0</xdr:rowOff>
    </xdr:from>
    <xdr:to>
      <xdr:col>81</xdr:col>
      <xdr:colOff>44450</xdr:colOff>
      <xdr:row>18</xdr:row>
      <xdr:rowOff>154654</xdr:rowOff>
    </xdr:to>
    <xdr:cxnSp macro="">
      <xdr:nvCxnSpPr>
        <xdr:cNvPr id="432" name="直線コネクタ 431">
          <a:extLst>
            <a:ext uri="{FF2B5EF4-FFF2-40B4-BE49-F238E27FC236}">
              <a16:creationId xmlns:a16="http://schemas.microsoft.com/office/drawing/2014/main" id="{52017886-6E0E-4725-AB49-ABFBC17B1FBB}"/>
            </a:ext>
          </a:extLst>
        </xdr:cNvPr>
        <xdr:cNvCxnSpPr/>
      </xdr:nvCxnSpPr>
      <xdr:spPr>
        <a:xfrm flipV="1">
          <a:off x="17018000" y="2571750"/>
          <a:ext cx="0" cy="6690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126731</xdr:rowOff>
    </xdr:from>
    <xdr:ext cx="762000" cy="259045"/>
    <xdr:sp macro="" textlink="">
      <xdr:nvSpPr>
        <xdr:cNvPr id="433" name="将来負担の状況最小値テキスト">
          <a:extLst>
            <a:ext uri="{FF2B5EF4-FFF2-40B4-BE49-F238E27FC236}">
              <a16:creationId xmlns:a16="http://schemas.microsoft.com/office/drawing/2014/main" id="{46418B13-B7DD-468D-BF96-5193D54A06C2}"/>
            </a:ext>
          </a:extLst>
        </xdr:cNvPr>
        <xdr:cNvSpPr txBox="1"/>
      </xdr:nvSpPr>
      <xdr:spPr>
        <a:xfrm>
          <a:off x="17106900" y="3212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154654</xdr:rowOff>
    </xdr:from>
    <xdr:to>
      <xdr:col>81</xdr:col>
      <xdr:colOff>133350</xdr:colOff>
      <xdr:row>18</xdr:row>
      <xdr:rowOff>154654</xdr:rowOff>
    </xdr:to>
    <xdr:cxnSp macro="">
      <xdr:nvCxnSpPr>
        <xdr:cNvPr id="434" name="直線コネクタ 433">
          <a:extLst>
            <a:ext uri="{FF2B5EF4-FFF2-40B4-BE49-F238E27FC236}">
              <a16:creationId xmlns:a16="http://schemas.microsoft.com/office/drawing/2014/main" id="{04E17C9A-4391-42AA-8214-A5571E34256A}"/>
            </a:ext>
          </a:extLst>
        </xdr:cNvPr>
        <xdr:cNvCxnSpPr/>
      </xdr:nvCxnSpPr>
      <xdr:spPr>
        <a:xfrm>
          <a:off x="16929100" y="3240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86377</xdr:rowOff>
    </xdr:from>
    <xdr:ext cx="762000" cy="259045"/>
    <xdr:sp macro="" textlink="">
      <xdr:nvSpPr>
        <xdr:cNvPr id="435" name="将来負担の状況最大値テキスト">
          <a:extLst>
            <a:ext uri="{FF2B5EF4-FFF2-40B4-BE49-F238E27FC236}">
              <a16:creationId xmlns:a16="http://schemas.microsoft.com/office/drawing/2014/main" id="{43413164-29C5-4E50-8851-BA4C5719F2DC}"/>
            </a:ext>
          </a:extLst>
        </xdr:cNvPr>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0</xdr:rowOff>
    </xdr:from>
    <xdr:to>
      <xdr:col>81</xdr:col>
      <xdr:colOff>133350</xdr:colOff>
      <xdr:row>15</xdr:row>
      <xdr:rowOff>0</xdr:rowOff>
    </xdr:to>
    <xdr:cxnSp macro="">
      <xdr:nvCxnSpPr>
        <xdr:cNvPr id="436" name="直線コネクタ 435">
          <a:extLst>
            <a:ext uri="{FF2B5EF4-FFF2-40B4-BE49-F238E27FC236}">
              <a16:creationId xmlns:a16="http://schemas.microsoft.com/office/drawing/2014/main" id="{FAB36EA8-08D1-4FCD-9A29-2FB59E50A167}"/>
            </a:ext>
          </a:extLst>
        </xdr:cNvPr>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154654</xdr:rowOff>
    </xdr:from>
    <xdr:to>
      <xdr:col>81</xdr:col>
      <xdr:colOff>44450</xdr:colOff>
      <xdr:row>19</xdr:row>
      <xdr:rowOff>89376</xdr:rowOff>
    </xdr:to>
    <xdr:cxnSp macro="">
      <xdr:nvCxnSpPr>
        <xdr:cNvPr id="437" name="直線コネクタ 436">
          <a:extLst>
            <a:ext uri="{FF2B5EF4-FFF2-40B4-BE49-F238E27FC236}">
              <a16:creationId xmlns:a16="http://schemas.microsoft.com/office/drawing/2014/main" id="{18E3C5C4-A354-44A9-BBCB-1C20A12D237A}"/>
            </a:ext>
          </a:extLst>
        </xdr:cNvPr>
        <xdr:cNvCxnSpPr/>
      </xdr:nvCxnSpPr>
      <xdr:spPr>
        <a:xfrm flipV="1">
          <a:off x="16179800" y="3240754"/>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41737</xdr:rowOff>
    </xdr:from>
    <xdr:ext cx="762000" cy="259045"/>
    <xdr:sp macro="" textlink="">
      <xdr:nvSpPr>
        <xdr:cNvPr id="438" name="将来負担の状況平均値テキスト">
          <a:extLst>
            <a:ext uri="{FF2B5EF4-FFF2-40B4-BE49-F238E27FC236}">
              <a16:creationId xmlns:a16="http://schemas.microsoft.com/office/drawing/2014/main" id="{0FCCFE86-56D0-4026-B955-6AA415B368A2}"/>
            </a:ext>
          </a:extLst>
        </xdr:cNvPr>
        <xdr:cNvSpPr txBox="1"/>
      </xdr:nvSpPr>
      <xdr:spPr>
        <a:xfrm>
          <a:off x="17106900" y="2442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25210</xdr:rowOff>
    </xdr:from>
    <xdr:to>
      <xdr:col>81</xdr:col>
      <xdr:colOff>95250</xdr:colOff>
      <xdr:row>15</xdr:row>
      <xdr:rowOff>126810</xdr:rowOff>
    </xdr:to>
    <xdr:sp macro="" textlink="">
      <xdr:nvSpPr>
        <xdr:cNvPr id="439" name="フローチャート: 判断 438">
          <a:extLst>
            <a:ext uri="{FF2B5EF4-FFF2-40B4-BE49-F238E27FC236}">
              <a16:creationId xmlns:a16="http://schemas.microsoft.com/office/drawing/2014/main" id="{5EC3B8C7-BF45-4F88-BE61-1AA4A446DE75}"/>
            </a:ext>
          </a:extLst>
        </xdr:cNvPr>
        <xdr:cNvSpPr/>
      </xdr:nvSpPr>
      <xdr:spPr>
        <a:xfrm>
          <a:off x="16967200" y="259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89376</xdr:rowOff>
    </xdr:from>
    <xdr:to>
      <xdr:col>77</xdr:col>
      <xdr:colOff>44450</xdr:colOff>
      <xdr:row>20</xdr:row>
      <xdr:rowOff>99504</xdr:rowOff>
    </xdr:to>
    <xdr:cxnSp macro="">
      <xdr:nvCxnSpPr>
        <xdr:cNvPr id="440" name="直線コネクタ 439">
          <a:extLst>
            <a:ext uri="{FF2B5EF4-FFF2-40B4-BE49-F238E27FC236}">
              <a16:creationId xmlns:a16="http://schemas.microsoft.com/office/drawing/2014/main" id="{5D9E68FA-92A6-4BA5-9C46-9239DCDEBFBC}"/>
            </a:ext>
          </a:extLst>
        </xdr:cNvPr>
        <xdr:cNvCxnSpPr/>
      </xdr:nvCxnSpPr>
      <xdr:spPr>
        <a:xfrm flipV="1">
          <a:off x="15290800" y="3346926"/>
          <a:ext cx="889000" cy="18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27623</xdr:rowOff>
    </xdr:from>
    <xdr:to>
      <xdr:col>77</xdr:col>
      <xdr:colOff>95250</xdr:colOff>
      <xdr:row>15</xdr:row>
      <xdr:rowOff>129223</xdr:rowOff>
    </xdr:to>
    <xdr:sp macro="" textlink="">
      <xdr:nvSpPr>
        <xdr:cNvPr id="441" name="フローチャート: 判断 440">
          <a:extLst>
            <a:ext uri="{FF2B5EF4-FFF2-40B4-BE49-F238E27FC236}">
              <a16:creationId xmlns:a16="http://schemas.microsoft.com/office/drawing/2014/main" id="{D3825391-7569-4709-99CA-B4249C6BCFDA}"/>
            </a:ext>
          </a:extLst>
        </xdr:cNvPr>
        <xdr:cNvSpPr/>
      </xdr:nvSpPr>
      <xdr:spPr>
        <a:xfrm>
          <a:off x="16129000" y="2599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139400</xdr:rowOff>
    </xdr:from>
    <xdr:ext cx="736600" cy="259045"/>
    <xdr:sp macro="" textlink="">
      <xdr:nvSpPr>
        <xdr:cNvPr id="442" name="テキスト ボックス 441">
          <a:extLst>
            <a:ext uri="{FF2B5EF4-FFF2-40B4-BE49-F238E27FC236}">
              <a16:creationId xmlns:a16="http://schemas.microsoft.com/office/drawing/2014/main" id="{D5EE16A2-1309-4477-8409-514DB528EA20}"/>
            </a:ext>
          </a:extLst>
        </xdr:cNvPr>
        <xdr:cNvSpPr txBox="1"/>
      </xdr:nvSpPr>
      <xdr:spPr>
        <a:xfrm>
          <a:off x="15798800" y="2368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99504</xdr:rowOff>
    </xdr:from>
    <xdr:to>
      <xdr:col>72</xdr:col>
      <xdr:colOff>203200</xdr:colOff>
      <xdr:row>21</xdr:row>
      <xdr:rowOff>46291</xdr:rowOff>
    </xdr:to>
    <xdr:cxnSp macro="">
      <xdr:nvCxnSpPr>
        <xdr:cNvPr id="443" name="直線コネクタ 442">
          <a:extLst>
            <a:ext uri="{FF2B5EF4-FFF2-40B4-BE49-F238E27FC236}">
              <a16:creationId xmlns:a16="http://schemas.microsoft.com/office/drawing/2014/main" id="{975E9675-ACFB-4CA6-84C6-914FFCC4D672}"/>
            </a:ext>
          </a:extLst>
        </xdr:cNvPr>
        <xdr:cNvCxnSpPr/>
      </xdr:nvCxnSpPr>
      <xdr:spPr>
        <a:xfrm flipV="1">
          <a:off x="14401800" y="3528504"/>
          <a:ext cx="889000" cy="1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45117</xdr:rowOff>
    </xdr:from>
    <xdr:to>
      <xdr:col>73</xdr:col>
      <xdr:colOff>44450</xdr:colOff>
      <xdr:row>15</xdr:row>
      <xdr:rowOff>146717</xdr:rowOff>
    </xdr:to>
    <xdr:sp macro="" textlink="">
      <xdr:nvSpPr>
        <xdr:cNvPr id="444" name="フローチャート: 判断 443">
          <a:extLst>
            <a:ext uri="{FF2B5EF4-FFF2-40B4-BE49-F238E27FC236}">
              <a16:creationId xmlns:a16="http://schemas.microsoft.com/office/drawing/2014/main" id="{DF7708C4-D8C4-47B2-9F3D-5AD3B1F19812}"/>
            </a:ext>
          </a:extLst>
        </xdr:cNvPr>
        <xdr:cNvSpPr/>
      </xdr:nvSpPr>
      <xdr:spPr>
        <a:xfrm>
          <a:off x="15240000" y="2616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156894</xdr:rowOff>
    </xdr:from>
    <xdr:ext cx="762000" cy="259045"/>
    <xdr:sp macro="" textlink="">
      <xdr:nvSpPr>
        <xdr:cNvPr id="445" name="テキスト ボックス 444">
          <a:extLst>
            <a:ext uri="{FF2B5EF4-FFF2-40B4-BE49-F238E27FC236}">
              <a16:creationId xmlns:a16="http://schemas.microsoft.com/office/drawing/2014/main" id="{5D465790-E7F1-4E2A-AD3F-13B9D40EA9F2}"/>
            </a:ext>
          </a:extLst>
        </xdr:cNvPr>
        <xdr:cNvSpPr txBox="1"/>
      </xdr:nvSpPr>
      <xdr:spPr>
        <a:xfrm>
          <a:off x="14909800" y="238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46291</xdr:rowOff>
    </xdr:from>
    <xdr:to>
      <xdr:col>68</xdr:col>
      <xdr:colOff>152400</xdr:colOff>
      <xdr:row>22</xdr:row>
      <xdr:rowOff>67278</xdr:rowOff>
    </xdr:to>
    <xdr:cxnSp macro="">
      <xdr:nvCxnSpPr>
        <xdr:cNvPr id="446" name="直線コネクタ 445">
          <a:extLst>
            <a:ext uri="{FF2B5EF4-FFF2-40B4-BE49-F238E27FC236}">
              <a16:creationId xmlns:a16="http://schemas.microsoft.com/office/drawing/2014/main" id="{CFA9B8AB-CAE9-4328-A465-3FB97679B262}"/>
            </a:ext>
          </a:extLst>
        </xdr:cNvPr>
        <xdr:cNvCxnSpPr/>
      </xdr:nvCxnSpPr>
      <xdr:spPr>
        <a:xfrm flipV="1">
          <a:off x="13512800" y="3646741"/>
          <a:ext cx="889000" cy="19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87948</xdr:rowOff>
    </xdr:from>
    <xdr:to>
      <xdr:col>68</xdr:col>
      <xdr:colOff>203200</xdr:colOff>
      <xdr:row>16</xdr:row>
      <xdr:rowOff>18098</xdr:rowOff>
    </xdr:to>
    <xdr:sp macro="" textlink="">
      <xdr:nvSpPr>
        <xdr:cNvPr id="447" name="フローチャート: 判断 446">
          <a:extLst>
            <a:ext uri="{FF2B5EF4-FFF2-40B4-BE49-F238E27FC236}">
              <a16:creationId xmlns:a16="http://schemas.microsoft.com/office/drawing/2014/main" id="{3FD2C12F-C2AC-4FEB-98E0-6947FCC5C627}"/>
            </a:ext>
          </a:extLst>
        </xdr:cNvPr>
        <xdr:cNvSpPr/>
      </xdr:nvSpPr>
      <xdr:spPr>
        <a:xfrm>
          <a:off x="14351000" y="2659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28275</xdr:rowOff>
    </xdr:from>
    <xdr:ext cx="762000" cy="259045"/>
    <xdr:sp macro="" textlink="">
      <xdr:nvSpPr>
        <xdr:cNvPr id="448" name="テキスト ボックス 447">
          <a:extLst>
            <a:ext uri="{FF2B5EF4-FFF2-40B4-BE49-F238E27FC236}">
              <a16:creationId xmlns:a16="http://schemas.microsoft.com/office/drawing/2014/main" id="{1CCDE00A-2D9E-49A3-833F-56B1E3F09FCB}"/>
            </a:ext>
          </a:extLst>
        </xdr:cNvPr>
        <xdr:cNvSpPr txBox="1"/>
      </xdr:nvSpPr>
      <xdr:spPr>
        <a:xfrm>
          <a:off x="14020800" y="242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28099</xdr:rowOff>
    </xdr:from>
    <xdr:to>
      <xdr:col>64</xdr:col>
      <xdr:colOff>152400</xdr:colOff>
      <xdr:row>16</xdr:row>
      <xdr:rowOff>129699</xdr:rowOff>
    </xdr:to>
    <xdr:sp macro="" textlink="">
      <xdr:nvSpPr>
        <xdr:cNvPr id="449" name="フローチャート: 判断 448">
          <a:extLst>
            <a:ext uri="{FF2B5EF4-FFF2-40B4-BE49-F238E27FC236}">
              <a16:creationId xmlns:a16="http://schemas.microsoft.com/office/drawing/2014/main" id="{FC2D0EFD-3BD5-490D-AA9C-0141F79B957F}"/>
            </a:ext>
          </a:extLst>
        </xdr:cNvPr>
        <xdr:cNvSpPr/>
      </xdr:nvSpPr>
      <xdr:spPr>
        <a:xfrm>
          <a:off x="13462000" y="277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139876</xdr:rowOff>
    </xdr:from>
    <xdr:ext cx="762000" cy="259045"/>
    <xdr:sp macro="" textlink="">
      <xdr:nvSpPr>
        <xdr:cNvPr id="450" name="テキスト ボックス 449">
          <a:extLst>
            <a:ext uri="{FF2B5EF4-FFF2-40B4-BE49-F238E27FC236}">
              <a16:creationId xmlns:a16="http://schemas.microsoft.com/office/drawing/2014/main" id="{2B0C83F7-6564-47D3-9C35-BDBB9FEFA16A}"/>
            </a:ext>
          </a:extLst>
        </xdr:cNvPr>
        <xdr:cNvSpPr txBox="1"/>
      </xdr:nvSpPr>
      <xdr:spPr>
        <a:xfrm>
          <a:off x="13131800" y="2540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145C5EC4-C1E1-432C-B2F1-1ED0291084B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D381C21F-11AC-4F67-8CF1-C1882EE13A32}"/>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8DA72C5B-5EFD-42E7-9C4D-18FE48C1C4D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3D4CD209-9ED7-4BE4-AE9C-23E747A943C3}"/>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D72C22F9-F7CF-4F95-8E20-1E481892B625}"/>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103854</xdr:rowOff>
    </xdr:from>
    <xdr:to>
      <xdr:col>81</xdr:col>
      <xdr:colOff>95250</xdr:colOff>
      <xdr:row>19</xdr:row>
      <xdr:rowOff>34004</xdr:rowOff>
    </xdr:to>
    <xdr:sp macro="" textlink="">
      <xdr:nvSpPr>
        <xdr:cNvPr id="456" name="楕円 455">
          <a:extLst>
            <a:ext uri="{FF2B5EF4-FFF2-40B4-BE49-F238E27FC236}">
              <a16:creationId xmlns:a16="http://schemas.microsoft.com/office/drawing/2014/main" id="{D7CFE22A-491E-44BD-9D08-C1B561AA5E07}"/>
            </a:ext>
          </a:extLst>
        </xdr:cNvPr>
        <xdr:cNvSpPr/>
      </xdr:nvSpPr>
      <xdr:spPr>
        <a:xfrm>
          <a:off x="16967200" y="318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171181</xdr:rowOff>
    </xdr:from>
    <xdr:ext cx="762000" cy="259045"/>
    <xdr:sp macro="" textlink="">
      <xdr:nvSpPr>
        <xdr:cNvPr id="457" name="将来負担の状況該当値テキスト">
          <a:extLst>
            <a:ext uri="{FF2B5EF4-FFF2-40B4-BE49-F238E27FC236}">
              <a16:creationId xmlns:a16="http://schemas.microsoft.com/office/drawing/2014/main" id="{EE1CC05A-A50F-4388-899C-3EEE349D55DB}"/>
            </a:ext>
          </a:extLst>
        </xdr:cNvPr>
        <xdr:cNvSpPr txBox="1"/>
      </xdr:nvSpPr>
      <xdr:spPr>
        <a:xfrm>
          <a:off x="17106900" y="3085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38576</xdr:rowOff>
    </xdr:from>
    <xdr:to>
      <xdr:col>77</xdr:col>
      <xdr:colOff>95250</xdr:colOff>
      <xdr:row>19</xdr:row>
      <xdr:rowOff>140176</xdr:rowOff>
    </xdr:to>
    <xdr:sp macro="" textlink="">
      <xdr:nvSpPr>
        <xdr:cNvPr id="458" name="楕円 457">
          <a:extLst>
            <a:ext uri="{FF2B5EF4-FFF2-40B4-BE49-F238E27FC236}">
              <a16:creationId xmlns:a16="http://schemas.microsoft.com/office/drawing/2014/main" id="{47EF475C-CF28-49C4-9499-3C977840C53F}"/>
            </a:ext>
          </a:extLst>
        </xdr:cNvPr>
        <xdr:cNvSpPr/>
      </xdr:nvSpPr>
      <xdr:spPr>
        <a:xfrm>
          <a:off x="16129000" y="329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124953</xdr:rowOff>
    </xdr:from>
    <xdr:ext cx="736600" cy="259045"/>
    <xdr:sp macro="" textlink="">
      <xdr:nvSpPr>
        <xdr:cNvPr id="459" name="テキスト ボックス 458">
          <a:extLst>
            <a:ext uri="{FF2B5EF4-FFF2-40B4-BE49-F238E27FC236}">
              <a16:creationId xmlns:a16="http://schemas.microsoft.com/office/drawing/2014/main" id="{0F4AF9CA-CAE6-406B-ACF8-DA2EA157FDE5}"/>
            </a:ext>
          </a:extLst>
        </xdr:cNvPr>
        <xdr:cNvSpPr txBox="1"/>
      </xdr:nvSpPr>
      <xdr:spPr>
        <a:xfrm>
          <a:off x="15798800" y="3382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48704</xdr:rowOff>
    </xdr:from>
    <xdr:to>
      <xdr:col>73</xdr:col>
      <xdr:colOff>44450</xdr:colOff>
      <xdr:row>20</xdr:row>
      <xdr:rowOff>150304</xdr:rowOff>
    </xdr:to>
    <xdr:sp macro="" textlink="">
      <xdr:nvSpPr>
        <xdr:cNvPr id="460" name="楕円 459">
          <a:extLst>
            <a:ext uri="{FF2B5EF4-FFF2-40B4-BE49-F238E27FC236}">
              <a16:creationId xmlns:a16="http://schemas.microsoft.com/office/drawing/2014/main" id="{FB465E64-4101-4A46-931C-773A597FE9CF}"/>
            </a:ext>
          </a:extLst>
        </xdr:cNvPr>
        <xdr:cNvSpPr/>
      </xdr:nvSpPr>
      <xdr:spPr>
        <a:xfrm>
          <a:off x="15240000" y="347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135081</xdr:rowOff>
    </xdr:from>
    <xdr:ext cx="762000" cy="259045"/>
    <xdr:sp macro="" textlink="">
      <xdr:nvSpPr>
        <xdr:cNvPr id="461" name="テキスト ボックス 460">
          <a:extLst>
            <a:ext uri="{FF2B5EF4-FFF2-40B4-BE49-F238E27FC236}">
              <a16:creationId xmlns:a16="http://schemas.microsoft.com/office/drawing/2014/main" id="{2C598F08-EC12-46DB-A321-D24B572B2734}"/>
            </a:ext>
          </a:extLst>
        </xdr:cNvPr>
        <xdr:cNvSpPr txBox="1"/>
      </xdr:nvSpPr>
      <xdr:spPr>
        <a:xfrm>
          <a:off x="14909800" y="356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166941</xdr:rowOff>
    </xdr:from>
    <xdr:to>
      <xdr:col>68</xdr:col>
      <xdr:colOff>203200</xdr:colOff>
      <xdr:row>21</xdr:row>
      <xdr:rowOff>97091</xdr:rowOff>
    </xdr:to>
    <xdr:sp macro="" textlink="">
      <xdr:nvSpPr>
        <xdr:cNvPr id="462" name="楕円 461">
          <a:extLst>
            <a:ext uri="{FF2B5EF4-FFF2-40B4-BE49-F238E27FC236}">
              <a16:creationId xmlns:a16="http://schemas.microsoft.com/office/drawing/2014/main" id="{9ECB96E3-0B1D-4751-8063-0CAA1DEC9540}"/>
            </a:ext>
          </a:extLst>
        </xdr:cNvPr>
        <xdr:cNvSpPr/>
      </xdr:nvSpPr>
      <xdr:spPr>
        <a:xfrm>
          <a:off x="14351000" y="359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81868</xdr:rowOff>
    </xdr:from>
    <xdr:ext cx="762000" cy="259045"/>
    <xdr:sp macro="" textlink="">
      <xdr:nvSpPr>
        <xdr:cNvPr id="463" name="テキスト ボックス 462">
          <a:extLst>
            <a:ext uri="{FF2B5EF4-FFF2-40B4-BE49-F238E27FC236}">
              <a16:creationId xmlns:a16="http://schemas.microsoft.com/office/drawing/2014/main" id="{0CB4940E-DB88-4486-A451-42F03C1FEFC0}"/>
            </a:ext>
          </a:extLst>
        </xdr:cNvPr>
        <xdr:cNvSpPr txBox="1"/>
      </xdr:nvSpPr>
      <xdr:spPr>
        <a:xfrm>
          <a:off x="14020800" y="36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16478</xdr:rowOff>
    </xdr:from>
    <xdr:to>
      <xdr:col>64</xdr:col>
      <xdr:colOff>152400</xdr:colOff>
      <xdr:row>22</xdr:row>
      <xdr:rowOff>118078</xdr:rowOff>
    </xdr:to>
    <xdr:sp macro="" textlink="">
      <xdr:nvSpPr>
        <xdr:cNvPr id="464" name="楕円 463">
          <a:extLst>
            <a:ext uri="{FF2B5EF4-FFF2-40B4-BE49-F238E27FC236}">
              <a16:creationId xmlns:a16="http://schemas.microsoft.com/office/drawing/2014/main" id="{C88F8CE3-4A13-4AAB-9718-AB089297DACB}"/>
            </a:ext>
          </a:extLst>
        </xdr:cNvPr>
        <xdr:cNvSpPr/>
      </xdr:nvSpPr>
      <xdr:spPr>
        <a:xfrm>
          <a:off x="13462000" y="378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102855</xdr:rowOff>
    </xdr:from>
    <xdr:ext cx="762000" cy="259045"/>
    <xdr:sp macro="" textlink="">
      <xdr:nvSpPr>
        <xdr:cNvPr id="465" name="テキスト ボックス 464">
          <a:extLst>
            <a:ext uri="{FF2B5EF4-FFF2-40B4-BE49-F238E27FC236}">
              <a16:creationId xmlns:a16="http://schemas.microsoft.com/office/drawing/2014/main" id="{64462CED-28BD-497A-A83E-5D64DD6E2E05}"/>
            </a:ext>
          </a:extLst>
        </xdr:cNvPr>
        <xdr:cNvSpPr txBox="1"/>
      </xdr:nvSpPr>
      <xdr:spPr>
        <a:xfrm>
          <a:off x="13131800" y="3874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86802D5-9F6A-402D-9761-E88729A845FD}"/>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BACD953E-6837-4D83-B785-6BCB2656F3D4}"/>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7A5EE01-87D8-428D-8988-41F35D2742D2}"/>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7BF6F795-1D39-4C73-AC5A-A7DFEE32A547}"/>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67768A8-E693-4880-A471-7FCFAAEB83A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32C6F24-896A-425F-ACDC-7A3F60AB069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D34831B-77AB-4630-A736-9218FC915F4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36DF9E79-8431-4D92-BA75-BEA5B2AD0086}"/>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31B2E15B-7E5A-4EDA-9857-369A0642100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C8FACD55-E944-45FB-A770-35AEB9DD184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CE52D93-6081-4CAE-8E8C-17BB35BAD86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100F564-4095-48C8-A7D6-D27AD72205F1}"/>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09A4B0A-4C0A-462D-A8DB-14619E20586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6E20F1D-635E-4407-BA3E-B3927553794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87E139C-550B-4967-8071-6BCE29AFEC08}"/>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CE3CEDBD-8EEF-43F0-826B-337AE84DEF14}"/>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B1431CD-0D76-4F4F-8A81-2E859E9A79E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D7F18CF-C136-4461-91F4-0D2DC06E96FB}"/>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D5A55B7-AEF0-498D-9F39-4B1EF4E156BF}"/>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FB7B4BF-11F2-4E33-B53A-DECAC59C04B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6161B74-E8E6-486C-88BA-AEE2D31E2C2B}"/>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50FF9B3-C04E-4E70-B6D2-89D451B3588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85E1EBB-C3BF-420B-989B-8097FD75369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F704D68-9754-4328-B435-885294EFC9A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5B5E6990-998F-4782-ABD3-836D1EE1CAE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FB026C8-011C-447A-BF72-76CE1914F149}"/>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73CF634-1981-4391-8B72-AD33EA3020B1}"/>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FB91D211-6F29-4921-BF94-EBEC0699575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166F585-1157-48A8-AB75-040E02F725E4}"/>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798D56F-76D6-46D0-8DDD-A8A76FD377F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7342399-9251-43A1-A032-3763AFF8E3FD}"/>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5EFE277-FA49-4064-AEC8-837CFF49DB1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F785C8A-4D1C-4251-9674-1A81EA297E4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CB31DB1D-3EC7-47AA-BFDA-49D4263E51A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C851A265-7D10-43CA-950B-3D4F407E757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AF20DA4F-47C6-4305-909D-36B41579D3EB}"/>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A712CEF-B28C-411E-AF8C-A72722F5068A}"/>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D228F605-FC36-45A9-87C3-ACD2CDD526DC}"/>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BB75E64-526A-4BCC-918C-2745D17A248A}"/>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2CD28CA-1405-499B-9409-8F2097D0EAD3}"/>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DB80895-3EF4-4E2B-BFF3-B06918ECE74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AAE56534-8A3D-4C14-8F28-A35049FE7343}"/>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8E58062-D326-4C30-BAE4-284AD6C966EA}"/>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人事院勧告に伴う人件費の増や、会計年度任用職員への勤勉手当支給開始等により、経常一般財源における人件費は前年に比べて増加。今後も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の活用による業務効率化や定数管理計画に基づき、職員数の削減を図る。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7B9D9E9-EC47-4AF8-A833-CF01C5E8D4E1}"/>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D6257F0-4A48-4A88-9839-514C1E018B5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CD21369-0885-4B53-BE72-9862CE83DDD8}"/>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ADACD8FA-F617-4DBD-8C13-C709CA1174B3}"/>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BECF4A6-D027-4D07-A888-6637D068DEA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84FB5721-94C0-46A6-82CF-481FCE5A9C2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B3C7F088-8D62-4B68-8D25-1D55DB5CF9A9}"/>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38CDC4DC-BD0E-40B6-B11B-B0BFF8A07AC8}"/>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589A877-AA36-479C-886A-8396BC7AA4B8}"/>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5E667895-6DDC-4E91-BFE2-56AC2369F0C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1F98BA41-EF68-4853-8365-0EB85755522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8FE01922-4A83-40EA-9881-D6099200304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A70B9E13-0E87-4C4C-940E-0C610FC59E7F}"/>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A6B26AB-EA70-49CE-B112-B83E69508EC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657D93E8-588F-4AF5-A140-D4F9669223A5}"/>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67DA44F3-AD75-460E-A1DE-98F73A6E64B9}"/>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28A62C36-3813-4AE7-AC3C-659388C2C7FE}"/>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40655046-A23D-4F64-8594-508FD9956919}"/>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E7E81CAC-F724-47BA-8ACE-DFD20267A32B}"/>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F4C8F1D2-9D6D-42BD-8CE4-A1C17A7228CF}"/>
            </a:ext>
          </a:extLst>
        </xdr:cNvPr>
        <xdr:cNvCxnSpPr/>
      </xdr:nvCxnSpPr>
      <xdr:spPr>
        <a:xfrm>
          <a:off x="3987800" y="63769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F0D3AE93-079F-4260-B72F-AD14017CFBEE}"/>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69BB07EA-7ACD-4158-AAF8-476ABBBCB43D}"/>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DD896686-AB63-4DAE-BE3A-7790161364BD}"/>
            </a:ext>
          </a:extLst>
        </xdr:cNvPr>
        <xdr:cNvCxnSpPr/>
      </xdr:nvCxnSpPr>
      <xdr:spPr>
        <a:xfrm>
          <a:off x="3098800" y="6367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705BBED4-200C-44EC-8520-CBC881D465BD}"/>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D35A29D1-1BEA-490D-B8EF-B0E8A6FAF39A}"/>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28702</xdr:rowOff>
    </xdr:to>
    <xdr:cxnSp macro="">
      <xdr:nvCxnSpPr>
        <xdr:cNvPr id="70" name="直線コネクタ 69">
          <a:extLst>
            <a:ext uri="{FF2B5EF4-FFF2-40B4-BE49-F238E27FC236}">
              <a16:creationId xmlns:a16="http://schemas.microsoft.com/office/drawing/2014/main" id="{B102E4E1-F67C-4746-A298-5BB97039DC70}"/>
            </a:ext>
          </a:extLst>
        </xdr:cNvPr>
        <xdr:cNvCxnSpPr/>
      </xdr:nvCxnSpPr>
      <xdr:spPr>
        <a:xfrm flipV="1">
          <a:off x="2209800" y="6367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7466B4FC-C5C9-44D9-8D2F-A26A0B31A0F4}"/>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E405600E-E86F-4446-90C7-EFD1277F8257}"/>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id="{6988966D-53BD-4626-BEB6-AAF308BC2DE5}"/>
            </a:ext>
          </a:extLst>
        </xdr:cNvPr>
        <xdr:cNvCxnSpPr/>
      </xdr:nvCxnSpPr>
      <xdr:spPr>
        <a:xfrm flipV="1">
          <a:off x="1320800" y="63723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8B7571BC-27CE-41F0-BA06-2B95A6550A7B}"/>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23BE22BF-A205-4C0C-96E6-FB8F26C4D86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973BA25F-7430-4CB2-AEFA-511D2DD4C958}"/>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E229919A-0670-4253-8F41-7EE59BDB45E8}"/>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8C0461C-AEC5-4E84-9119-4A8EE59AC1D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464C89D-1235-40AB-B2AC-C8FA018DCFA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760A8FB-5A0A-402E-8B79-15EF456E132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D369692B-0130-41C6-8ECC-70AFC99777B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BF703B4-D78C-4CB1-A1C8-E47018B50FA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E9126994-ED62-4698-95F6-69563163B1FE}"/>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7B4AF78-5F45-4973-9B54-475889B856D4}"/>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36484ACC-554D-480F-8061-1CA82C8DA095}"/>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D8AFC8B8-E5C6-4DC8-AD97-C76748E7857B}"/>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84857857-5050-42D3-B0A5-3836C6BBAD3A}"/>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88" name="テキスト ボックス 87">
          <a:extLst>
            <a:ext uri="{FF2B5EF4-FFF2-40B4-BE49-F238E27FC236}">
              <a16:creationId xmlns:a16="http://schemas.microsoft.com/office/drawing/2014/main" id="{16FB30FB-A718-4DBB-ABA6-48246443154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149352</xdr:rowOff>
    </xdr:from>
    <xdr:to>
      <xdr:col>11</xdr:col>
      <xdr:colOff>60325</xdr:colOff>
      <xdr:row>37</xdr:row>
      <xdr:rowOff>79502</xdr:rowOff>
    </xdr:to>
    <xdr:sp macro="" textlink="">
      <xdr:nvSpPr>
        <xdr:cNvPr id="89" name="楕円 88">
          <a:extLst>
            <a:ext uri="{FF2B5EF4-FFF2-40B4-BE49-F238E27FC236}">
              <a16:creationId xmlns:a16="http://schemas.microsoft.com/office/drawing/2014/main" id="{22A65204-EA27-46D9-85ED-1D5F27F547FA}"/>
            </a:ext>
          </a:extLst>
        </xdr:cNvPr>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64279</xdr:rowOff>
    </xdr:from>
    <xdr:ext cx="762000" cy="259045"/>
    <xdr:sp macro="" textlink="">
      <xdr:nvSpPr>
        <xdr:cNvPr id="90" name="テキスト ボックス 89">
          <a:extLst>
            <a:ext uri="{FF2B5EF4-FFF2-40B4-BE49-F238E27FC236}">
              <a16:creationId xmlns:a16="http://schemas.microsoft.com/office/drawing/2014/main" id="{24EE0554-4003-46D7-864C-F2B9F7F2F1BE}"/>
            </a:ext>
          </a:extLst>
        </xdr:cNvPr>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69342</xdr:rowOff>
    </xdr:from>
    <xdr:to>
      <xdr:col>6</xdr:col>
      <xdr:colOff>171450</xdr:colOff>
      <xdr:row>37</xdr:row>
      <xdr:rowOff>170942</xdr:rowOff>
    </xdr:to>
    <xdr:sp macro="" textlink="">
      <xdr:nvSpPr>
        <xdr:cNvPr id="91" name="楕円 90">
          <a:extLst>
            <a:ext uri="{FF2B5EF4-FFF2-40B4-BE49-F238E27FC236}">
              <a16:creationId xmlns:a16="http://schemas.microsoft.com/office/drawing/2014/main" id="{0A45F40C-91E4-451C-A1D6-B14426F0ED72}"/>
            </a:ext>
          </a:extLst>
        </xdr:cNvPr>
        <xdr:cNvSpPr/>
      </xdr:nvSpPr>
      <xdr:spPr>
        <a:xfrm>
          <a:off x="1270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155719</xdr:rowOff>
    </xdr:from>
    <xdr:ext cx="762000" cy="259045"/>
    <xdr:sp macro="" textlink="">
      <xdr:nvSpPr>
        <xdr:cNvPr id="92" name="テキスト ボックス 91">
          <a:extLst>
            <a:ext uri="{FF2B5EF4-FFF2-40B4-BE49-F238E27FC236}">
              <a16:creationId xmlns:a16="http://schemas.microsoft.com/office/drawing/2014/main" id="{C20ED145-7E11-4155-94DA-F4A1A846703C}"/>
            </a:ext>
          </a:extLst>
        </xdr:cNvPr>
        <xdr:cNvSpPr txBox="1"/>
      </xdr:nvSpPr>
      <xdr:spPr>
        <a:xfrm>
          <a:off x="939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D3626273-477A-4CC5-86E2-CF7E7F52D607}"/>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3A00B439-A0C3-4281-9A69-6AC51EAB526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CA6CA0BC-02F5-4EC8-8A72-A54883326C3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9053D577-8FE5-42E3-AA2B-45DAB4758B7D}"/>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CC066043-EA5E-43EF-B4E0-8145751B375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F3073EF-5734-4720-86B2-533A671F5612}"/>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8F73BF6-A736-4575-83CE-A82FEB2201EE}"/>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835F0004-96B8-412C-B5C5-551FFE82453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DFDCAD3D-39C6-452F-BF41-30A890FD3CD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AA452AE3-5397-4D72-AD55-9179413AFE47}"/>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6DA9EBA-83FE-4AF3-A5DC-14DF4A2E475B}"/>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物件費全体は増加しているものの除雪にかかる臨時的な経費の増によるもののため、前年度比で減となっている。引き続き宮津市第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R12</a:t>
          </a:r>
          <a:r>
            <a:rPr kumimoji="1" lang="ja-JP" altLang="en-US" sz="1300">
              <a:latin typeface="ＭＳ Ｐゴシック" panose="020B0600070205080204" pitchFamily="50" charset="-128"/>
              <a:ea typeface="ＭＳ Ｐゴシック" panose="020B0600070205080204" pitchFamily="50" charset="-128"/>
            </a:rPr>
            <a:t>）に基づき、財政規模や人口規模に見合う行政サービス水準を見極めることなどにより、行政サービスのあり方を見直し、経費の削減を図る。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4E8E071-5849-4B24-8A76-D32BF3B36748}"/>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28BB6A6D-E067-4436-8711-32E17E61D343}"/>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B50E6414-28BD-4C11-AD40-84DD391A89E9}"/>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76E96DCF-F51F-47FD-8887-158A7D30AF1C}"/>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AE69D41E-DF8F-4FAB-8114-8059B6AFD627}"/>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4E41CA5E-17CC-4EC6-AED8-464B134B8B1F}"/>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1FA08C5-499A-4524-937B-8E2BF2303AA3}"/>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7A0F7F54-F5BE-4ECC-9ACE-F0F705C44407}"/>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9FD472A2-B38A-4BC4-B957-983FB3676271}"/>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1FFB06AC-9026-43BC-AD91-949D6C1720BA}"/>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76EA0737-9F6B-465E-A722-48771E65A409}"/>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F23B11CA-6ECB-4E30-8B18-D115B3F2A5B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5FC85F69-0F3F-430F-A42C-86800F73D6C7}"/>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A04D4AFF-F717-4F9A-9541-8CAA0E8069A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AB48F051-3FA7-4666-92FA-B301CF431D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9A65FFE1-C723-4269-9A75-B5C1113702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32651515-1059-4844-99B9-0C2B4D46CE79}"/>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87831BF9-8759-4297-AEF7-9BFE39A61D36}"/>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106E307C-46A8-4872-8C88-CAED0CD67864}"/>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72136</xdr:rowOff>
    </xdr:from>
    <xdr:to>
      <xdr:col>82</xdr:col>
      <xdr:colOff>107950</xdr:colOff>
      <xdr:row>14</xdr:row>
      <xdr:rowOff>163576</xdr:rowOff>
    </xdr:to>
    <xdr:cxnSp macro="">
      <xdr:nvCxnSpPr>
        <xdr:cNvPr id="123" name="直線コネクタ 122">
          <a:extLst>
            <a:ext uri="{FF2B5EF4-FFF2-40B4-BE49-F238E27FC236}">
              <a16:creationId xmlns:a16="http://schemas.microsoft.com/office/drawing/2014/main" id="{DE08ADBF-3A3A-46C9-94D7-B874BFA8C8CB}"/>
            </a:ext>
          </a:extLst>
        </xdr:cNvPr>
        <xdr:cNvCxnSpPr/>
      </xdr:nvCxnSpPr>
      <xdr:spPr>
        <a:xfrm flipV="1">
          <a:off x="15671800" y="247243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7B78FAB3-4C17-47E8-9EA3-772CB4E77032}"/>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FF34962-F35D-4CDD-9AFB-0C51D1F24751}"/>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163576</xdr:rowOff>
    </xdr:from>
    <xdr:to>
      <xdr:col>78</xdr:col>
      <xdr:colOff>69850</xdr:colOff>
      <xdr:row>15</xdr:row>
      <xdr:rowOff>92710</xdr:rowOff>
    </xdr:to>
    <xdr:cxnSp macro="">
      <xdr:nvCxnSpPr>
        <xdr:cNvPr id="126" name="直線コネクタ 125">
          <a:extLst>
            <a:ext uri="{FF2B5EF4-FFF2-40B4-BE49-F238E27FC236}">
              <a16:creationId xmlns:a16="http://schemas.microsoft.com/office/drawing/2014/main" id="{B26255D4-5607-48E3-A693-1E1BD14318C4}"/>
            </a:ext>
          </a:extLst>
        </xdr:cNvPr>
        <xdr:cNvCxnSpPr/>
      </xdr:nvCxnSpPr>
      <xdr:spPr>
        <a:xfrm flipV="1">
          <a:off x="14782800" y="256387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E2593222-6A1A-492D-8B08-88F6F1666C42}"/>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76D93023-10AD-4506-A7E1-FB178982B52C}"/>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117856</xdr:rowOff>
    </xdr:from>
    <xdr:to>
      <xdr:col>73</xdr:col>
      <xdr:colOff>180975</xdr:colOff>
      <xdr:row>15</xdr:row>
      <xdr:rowOff>92710</xdr:rowOff>
    </xdr:to>
    <xdr:cxnSp macro="">
      <xdr:nvCxnSpPr>
        <xdr:cNvPr id="129" name="直線コネクタ 128">
          <a:extLst>
            <a:ext uri="{FF2B5EF4-FFF2-40B4-BE49-F238E27FC236}">
              <a16:creationId xmlns:a16="http://schemas.microsoft.com/office/drawing/2014/main" id="{AE9BCC05-355F-4210-8768-F21ABC5590E6}"/>
            </a:ext>
          </a:extLst>
        </xdr:cNvPr>
        <xdr:cNvCxnSpPr/>
      </xdr:nvCxnSpPr>
      <xdr:spPr>
        <a:xfrm>
          <a:off x="13893800" y="251815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CC36C421-7220-42B9-9305-2D9E2EA2253E}"/>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BAF808E9-27F2-42DA-9B49-EC3D7E09B715}"/>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44704</xdr:rowOff>
    </xdr:from>
    <xdr:to>
      <xdr:col>69</xdr:col>
      <xdr:colOff>92075</xdr:colOff>
      <xdr:row>14</xdr:row>
      <xdr:rowOff>117856</xdr:rowOff>
    </xdr:to>
    <xdr:cxnSp macro="">
      <xdr:nvCxnSpPr>
        <xdr:cNvPr id="132" name="直線コネクタ 131">
          <a:extLst>
            <a:ext uri="{FF2B5EF4-FFF2-40B4-BE49-F238E27FC236}">
              <a16:creationId xmlns:a16="http://schemas.microsoft.com/office/drawing/2014/main" id="{F7D43A28-5629-4F0D-A05D-0CF155265692}"/>
            </a:ext>
          </a:extLst>
        </xdr:cNvPr>
        <xdr:cNvCxnSpPr/>
      </xdr:nvCxnSpPr>
      <xdr:spPr>
        <a:xfrm>
          <a:off x="13004800" y="24450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6A0B1D45-4822-4CE4-9EDA-BF4AD3AB1451}"/>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B3F286B5-761C-443D-89AE-9F96503C6243}"/>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AF41A7B7-DC50-4C98-84C8-649383D13116}"/>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18559</xdr:rowOff>
    </xdr:from>
    <xdr:ext cx="762000" cy="259045"/>
    <xdr:sp macro="" textlink="">
      <xdr:nvSpPr>
        <xdr:cNvPr id="136" name="テキスト ボックス 135">
          <a:extLst>
            <a:ext uri="{FF2B5EF4-FFF2-40B4-BE49-F238E27FC236}">
              <a16:creationId xmlns:a16="http://schemas.microsoft.com/office/drawing/2014/main" id="{866CC128-116F-414A-BEB9-F40332CD8C09}"/>
            </a:ext>
          </a:extLst>
        </xdr:cNvPr>
        <xdr:cNvSpPr txBox="1"/>
      </xdr:nvSpPr>
      <xdr:spPr>
        <a:xfrm>
          <a:off x="12623800" y="259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40F0D6B5-5F7D-4A56-8C10-AC06B8485A6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BAB0C37E-547A-4CA8-B7E3-5D5AFFE02BC3}"/>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7D3734A5-6855-4B8B-8A49-557B56AAA99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BF29D13F-603A-4425-BC85-2A59B8FA6F81}"/>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3312EE0-3234-488C-8C2B-9C791D01C24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21336</xdr:rowOff>
    </xdr:from>
    <xdr:to>
      <xdr:col>82</xdr:col>
      <xdr:colOff>158750</xdr:colOff>
      <xdr:row>14</xdr:row>
      <xdr:rowOff>122936</xdr:rowOff>
    </xdr:to>
    <xdr:sp macro="" textlink="">
      <xdr:nvSpPr>
        <xdr:cNvPr id="142" name="楕円 141">
          <a:extLst>
            <a:ext uri="{FF2B5EF4-FFF2-40B4-BE49-F238E27FC236}">
              <a16:creationId xmlns:a16="http://schemas.microsoft.com/office/drawing/2014/main" id="{1E9F6613-DA13-4B53-9610-34024851CB69}"/>
            </a:ext>
          </a:extLst>
        </xdr:cNvPr>
        <xdr:cNvSpPr/>
      </xdr:nvSpPr>
      <xdr:spPr>
        <a:xfrm>
          <a:off x="164592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37863</xdr:rowOff>
    </xdr:from>
    <xdr:ext cx="762000" cy="259045"/>
    <xdr:sp macro="" textlink="">
      <xdr:nvSpPr>
        <xdr:cNvPr id="143" name="物件費該当値テキスト">
          <a:extLst>
            <a:ext uri="{FF2B5EF4-FFF2-40B4-BE49-F238E27FC236}">
              <a16:creationId xmlns:a16="http://schemas.microsoft.com/office/drawing/2014/main" id="{5A5AB5F9-C5CC-4B2D-A078-0EF79A7F0C41}"/>
            </a:ext>
          </a:extLst>
        </xdr:cNvPr>
        <xdr:cNvSpPr txBox="1"/>
      </xdr:nvSpPr>
      <xdr:spPr>
        <a:xfrm>
          <a:off x="16598900" y="226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112776</xdr:rowOff>
    </xdr:from>
    <xdr:to>
      <xdr:col>78</xdr:col>
      <xdr:colOff>120650</xdr:colOff>
      <xdr:row>15</xdr:row>
      <xdr:rowOff>42926</xdr:rowOff>
    </xdr:to>
    <xdr:sp macro="" textlink="">
      <xdr:nvSpPr>
        <xdr:cNvPr id="144" name="楕円 143">
          <a:extLst>
            <a:ext uri="{FF2B5EF4-FFF2-40B4-BE49-F238E27FC236}">
              <a16:creationId xmlns:a16="http://schemas.microsoft.com/office/drawing/2014/main" id="{A8196843-B562-4DD8-A110-56935D185D36}"/>
            </a:ext>
          </a:extLst>
        </xdr:cNvPr>
        <xdr:cNvSpPr/>
      </xdr:nvSpPr>
      <xdr:spPr>
        <a:xfrm>
          <a:off x="156210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53103</xdr:rowOff>
    </xdr:from>
    <xdr:ext cx="736600" cy="259045"/>
    <xdr:sp macro="" textlink="">
      <xdr:nvSpPr>
        <xdr:cNvPr id="145" name="テキスト ボックス 144">
          <a:extLst>
            <a:ext uri="{FF2B5EF4-FFF2-40B4-BE49-F238E27FC236}">
              <a16:creationId xmlns:a16="http://schemas.microsoft.com/office/drawing/2014/main" id="{86BE74E4-7E2A-4B15-BEB5-FD14D70BAB1A}"/>
            </a:ext>
          </a:extLst>
        </xdr:cNvPr>
        <xdr:cNvSpPr txBox="1"/>
      </xdr:nvSpPr>
      <xdr:spPr>
        <a:xfrm>
          <a:off x="15290800" y="2281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6" name="楕円 145">
          <a:extLst>
            <a:ext uri="{FF2B5EF4-FFF2-40B4-BE49-F238E27FC236}">
              <a16:creationId xmlns:a16="http://schemas.microsoft.com/office/drawing/2014/main" id="{743B32F0-207A-4900-892F-6EE4ACDAE359}"/>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47" name="テキスト ボックス 146">
          <a:extLst>
            <a:ext uri="{FF2B5EF4-FFF2-40B4-BE49-F238E27FC236}">
              <a16:creationId xmlns:a16="http://schemas.microsoft.com/office/drawing/2014/main" id="{FACBC188-3705-4E1E-8D6B-4BBFBCF0A288}"/>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67056</xdr:rowOff>
    </xdr:from>
    <xdr:to>
      <xdr:col>69</xdr:col>
      <xdr:colOff>142875</xdr:colOff>
      <xdr:row>14</xdr:row>
      <xdr:rowOff>168656</xdr:rowOff>
    </xdr:to>
    <xdr:sp macro="" textlink="">
      <xdr:nvSpPr>
        <xdr:cNvPr id="148" name="楕円 147">
          <a:extLst>
            <a:ext uri="{FF2B5EF4-FFF2-40B4-BE49-F238E27FC236}">
              <a16:creationId xmlns:a16="http://schemas.microsoft.com/office/drawing/2014/main" id="{9C00D2F2-4D9E-4559-A895-91830BE5B4D7}"/>
            </a:ext>
          </a:extLst>
        </xdr:cNvPr>
        <xdr:cNvSpPr/>
      </xdr:nvSpPr>
      <xdr:spPr>
        <a:xfrm>
          <a:off x="13843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153433</xdr:rowOff>
    </xdr:from>
    <xdr:ext cx="762000" cy="259045"/>
    <xdr:sp macro="" textlink="">
      <xdr:nvSpPr>
        <xdr:cNvPr id="149" name="テキスト ボックス 148">
          <a:extLst>
            <a:ext uri="{FF2B5EF4-FFF2-40B4-BE49-F238E27FC236}">
              <a16:creationId xmlns:a16="http://schemas.microsoft.com/office/drawing/2014/main" id="{22423566-E98C-493D-A0F7-BE33A1D3FC6E}"/>
            </a:ext>
          </a:extLst>
        </xdr:cNvPr>
        <xdr:cNvSpPr txBox="1"/>
      </xdr:nvSpPr>
      <xdr:spPr>
        <a:xfrm>
          <a:off x="13512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50" name="楕円 149">
          <a:extLst>
            <a:ext uri="{FF2B5EF4-FFF2-40B4-BE49-F238E27FC236}">
              <a16:creationId xmlns:a16="http://schemas.microsoft.com/office/drawing/2014/main" id="{C17C2515-5907-4FA1-AED0-01A75B60A435}"/>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51" name="テキスト ボックス 150">
          <a:extLst>
            <a:ext uri="{FF2B5EF4-FFF2-40B4-BE49-F238E27FC236}">
              <a16:creationId xmlns:a16="http://schemas.microsoft.com/office/drawing/2014/main" id="{D36611D0-A550-49BE-9F97-77B3ACFD8129}"/>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82BB8F0C-7D65-4F0D-B874-E58C01A0C0A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2B087BE5-408D-4B66-9B58-ED8E6D30FD3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5A56FF3B-9BE6-416D-BDCE-7387341535E8}"/>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57A2B866-7F70-47C5-ABC6-FC8FE29A055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4EAB637-8381-4C6A-9CE8-93053F936DA1}"/>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4E777787-DE19-4476-A4AE-B97A913DE1E4}"/>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6278AEC1-E094-4C70-8517-9283DA821D6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52A4D573-E185-45E4-929F-321AFFF33A5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307BB967-7FDE-41E5-AFF6-075F113F8D3A}"/>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C9773830-F10B-48A1-BCEE-5BD900D6A972}"/>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307719FF-799B-413C-91D0-51C336A4809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対策として市独自に実施した給付等の減に伴い扶助費全体は前年度比で減となっているものの、障害福祉サービス等の社会保障費は依然として高いため前年度比で増となっているもの。引き続き、健康寿命の延伸、健診受診率の向上等に努め、医療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69413D7C-EEAB-49A1-9E53-936A0B95AB7A}"/>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CC6D3E44-EEAC-4D09-98E3-22D3F52EE72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12EE05F0-C92E-4C4C-8762-E79FB2EAA3EB}"/>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B3C998BA-8BE8-4790-A73E-F075E80584BD}"/>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1A7373CA-EC9A-4D13-815A-03E46BAFDF5C}"/>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8994A246-5CB3-4108-9964-46889DBF25F2}"/>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6952173A-731D-4669-B440-CA984B794375}"/>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CF406A67-63AF-4E50-AA5B-3B5404DEDDC8}"/>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EBBE57DD-C248-440E-AB75-347FF32FC8C9}"/>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5A53482A-8189-44D2-92E3-05D93C5DC2BF}"/>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5C817E75-352E-462F-AB8E-DDC6132A1073}"/>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5D80D5E2-00E5-4DE3-A2D1-7364BA27558C}"/>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BB1003E2-D86E-425D-9E63-FA33792BEBB2}"/>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41630A41-6BCD-4BF0-8901-8788B5E3E91F}"/>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F5ED1430-86D9-4DE2-ACCB-EB2645414BEB}"/>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A6F5B474-BF67-406E-BD3C-CC9E99E322DE}"/>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AE329989-7ACD-4805-9E08-E9AB3FABE47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3142A185-B37A-4350-B0C9-83400E87AA62}"/>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29506D37-1BB8-4217-B075-95EC5A228E9D}"/>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4B81EF4B-A189-4C4F-89A6-97C0278ABE9F}"/>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188F7E95-987B-476E-BC3F-077B3BBEF826}"/>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EED0F6AE-5598-4E1A-801E-7E4BDF178813}"/>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19D0006D-C350-49CE-B0B9-18B2CF522557}"/>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1815</xdr:rowOff>
    </xdr:to>
    <xdr:cxnSp macro="">
      <xdr:nvCxnSpPr>
        <xdr:cNvPr id="186" name="直線コネクタ 185">
          <a:extLst>
            <a:ext uri="{FF2B5EF4-FFF2-40B4-BE49-F238E27FC236}">
              <a16:creationId xmlns:a16="http://schemas.microsoft.com/office/drawing/2014/main" id="{843C0F98-8150-4FA3-8D8E-0C2ECAF988C6}"/>
            </a:ext>
          </a:extLst>
        </xdr:cNvPr>
        <xdr:cNvCxnSpPr/>
      </xdr:nvCxnSpPr>
      <xdr:spPr>
        <a:xfrm>
          <a:off x="3987800" y="95812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BD65BB5A-5647-4867-B26D-E67666996961}"/>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5DD5AE68-B94C-4518-9FE1-23E9A445773C}"/>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1815</xdr:rowOff>
    </xdr:to>
    <xdr:cxnSp macro="">
      <xdr:nvCxnSpPr>
        <xdr:cNvPr id="189" name="直線コネクタ 188">
          <a:extLst>
            <a:ext uri="{FF2B5EF4-FFF2-40B4-BE49-F238E27FC236}">
              <a16:creationId xmlns:a16="http://schemas.microsoft.com/office/drawing/2014/main" id="{EEA55DD6-032D-4318-AB93-31B81A06C5B1}"/>
            </a:ext>
          </a:extLst>
        </xdr:cNvPr>
        <xdr:cNvCxnSpPr/>
      </xdr:nvCxnSpPr>
      <xdr:spPr>
        <a:xfrm flipV="1">
          <a:off x="3098800" y="9581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3B9500B9-82D0-44B6-9A2A-E646EF90615B}"/>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305FF77E-EC93-40F8-B3AE-39B8E9F9D883}"/>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56</xdr:row>
      <xdr:rowOff>1815</xdr:rowOff>
    </xdr:to>
    <xdr:cxnSp macro="">
      <xdr:nvCxnSpPr>
        <xdr:cNvPr id="192" name="直線コネクタ 191">
          <a:extLst>
            <a:ext uri="{FF2B5EF4-FFF2-40B4-BE49-F238E27FC236}">
              <a16:creationId xmlns:a16="http://schemas.microsoft.com/office/drawing/2014/main" id="{211B9856-00AA-4696-8817-113FA21FE8D0}"/>
            </a:ext>
          </a:extLst>
        </xdr:cNvPr>
        <xdr:cNvCxnSpPr/>
      </xdr:nvCxnSpPr>
      <xdr:spPr>
        <a:xfrm>
          <a:off x="2209800" y="95703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A2CD27D-69BE-4FDC-8D72-62A863746188}"/>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72AC207E-DA93-4644-AE86-D455FCE2A15C}"/>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34472</xdr:rowOff>
    </xdr:to>
    <xdr:cxnSp macro="">
      <xdr:nvCxnSpPr>
        <xdr:cNvPr id="195" name="直線コネクタ 194">
          <a:extLst>
            <a:ext uri="{FF2B5EF4-FFF2-40B4-BE49-F238E27FC236}">
              <a16:creationId xmlns:a16="http://schemas.microsoft.com/office/drawing/2014/main" id="{AE011A51-7B54-4C7E-8124-1466A907D8CE}"/>
            </a:ext>
          </a:extLst>
        </xdr:cNvPr>
        <xdr:cNvCxnSpPr/>
      </xdr:nvCxnSpPr>
      <xdr:spPr>
        <a:xfrm flipV="1">
          <a:off x="1320800" y="95703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A7D015FA-A7AE-4CC5-A8E5-8BB35242BC1E}"/>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ACC485B1-580C-4117-B21D-08F8F10EB6EF}"/>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A6C91490-74CC-4B73-834A-60C62DEE97A1}"/>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FCBD7BA0-E16F-4718-8EB7-FF264DC5831D}"/>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67A92483-576F-4866-A469-97A05F30EB9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15EA36CB-646A-4078-86B3-24C88EF1E2C9}"/>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2C7C3643-3B36-4E1A-84A8-C4C1DC417DE1}"/>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53FAC490-BC65-49EB-859B-21F79C2F3337}"/>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3BD67FA-307B-41A9-842F-A6C3925B6BC6}"/>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122465</xdr:rowOff>
    </xdr:from>
    <xdr:to>
      <xdr:col>24</xdr:col>
      <xdr:colOff>76200</xdr:colOff>
      <xdr:row>56</xdr:row>
      <xdr:rowOff>52615</xdr:rowOff>
    </xdr:to>
    <xdr:sp macro="" textlink="">
      <xdr:nvSpPr>
        <xdr:cNvPr id="205" name="楕円 204">
          <a:extLst>
            <a:ext uri="{FF2B5EF4-FFF2-40B4-BE49-F238E27FC236}">
              <a16:creationId xmlns:a16="http://schemas.microsoft.com/office/drawing/2014/main" id="{2E9A2047-3883-407C-A11E-9FE99D436ECB}"/>
            </a:ext>
          </a:extLst>
        </xdr:cNvPr>
        <xdr:cNvSpPr/>
      </xdr:nvSpPr>
      <xdr:spPr>
        <a:xfrm>
          <a:off x="47752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138992</xdr:rowOff>
    </xdr:from>
    <xdr:ext cx="762000" cy="259045"/>
    <xdr:sp macro="" textlink="">
      <xdr:nvSpPr>
        <xdr:cNvPr id="206" name="扶助費該当値テキスト">
          <a:extLst>
            <a:ext uri="{FF2B5EF4-FFF2-40B4-BE49-F238E27FC236}">
              <a16:creationId xmlns:a16="http://schemas.microsoft.com/office/drawing/2014/main" id="{15A311D2-D3DD-4A29-9988-E4DA6288FC24}"/>
            </a:ext>
          </a:extLst>
        </xdr:cNvPr>
        <xdr:cNvSpPr txBox="1"/>
      </xdr:nvSpPr>
      <xdr:spPr>
        <a:xfrm>
          <a:off x="49149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07" name="楕円 206">
          <a:extLst>
            <a:ext uri="{FF2B5EF4-FFF2-40B4-BE49-F238E27FC236}">
              <a16:creationId xmlns:a16="http://schemas.microsoft.com/office/drawing/2014/main" id="{83B2B78F-C163-4426-A09B-7A8B2AB2DC78}"/>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08" name="テキスト ボックス 207">
          <a:extLst>
            <a:ext uri="{FF2B5EF4-FFF2-40B4-BE49-F238E27FC236}">
              <a16:creationId xmlns:a16="http://schemas.microsoft.com/office/drawing/2014/main" id="{77DEB3D9-CDB3-4A88-99BA-8E9BE3815EB2}"/>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09" name="楕円 208">
          <a:extLst>
            <a:ext uri="{FF2B5EF4-FFF2-40B4-BE49-F238E27FC236}">
              <a16:creationId xmlns:a16="http://schemas.microsoft.com/office/drawing/2014/main" id="{85602389-3626-486F-8B0E-8D68AA5E2D7A}"/>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62792</xdr:rowOff>
    </xdr:from>
    <xdr:ext cx="762000" cy="259045"/>
    <xdr:sp macro="" textlink="">
      <xdr:nvSpPr>
        <xdr:cNvPr id="210" name="テキスト ボックス 209">
          <a:extLst>
            <a:ext uri="{FF2B5EF4-FFF2-40B4-BE49-F238E27FC236}">
              <a16:creationId xmlns:a16="http://schemas.microsoft.com/office/drawing/2014/main" id="{EED11E70-2CFF-4D39-B106-ECC21E30F13B}"/>
            </a:ext>
          </a:extLst>
        </xdr:cNvPr>
        <xdr:cNvSpPr txBox="1"/>
      </xdr:nvSpPr>
      <xdr:spPr>
        <a:xfrm>
          <a:off x="2717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1" name="楕円 210">
          <a:extLst>
            <a:ext uri="{FF2B5EF4-FFF2-40B4-BE49-F238E27FC236}">
              <a16:creationId xmlns:a16="http://schemas.microsoft.com/office/drawing/2014/main" id="{61FA465E-70CE-4EFC-A4FB-EECF0128F2C2}"/>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30134</xdr:rowOff>
    </xdr:from>
    <xdr:ext cx="762000" cy="259045"/>
    <xdr:sp macro="" textlink="">
      <xdr:nvSpPr>
        <xdr:cNvPr id="212" name="テキスト ボックス 211">
          <a:extLst>
            <a:ext uri="{FF2B5EF4-FFF2-40B4-BE49-F238E27FC236}">
              <a16:creationId xmlns:a16="http://schemas.microsoft.com/office/drawing/2014/main" id="{C1149E68-3BF4-467D-9F00-84DFABDFE2DB}"/>
            </a:ext>
          </a:extLst>
        </xdr:cNvPr>
        <xdr:cNvSpPr txBox="1"/>
      </xdr:nvSpPr>
      <xdr:spPr>
        <a:xfrm>
          <a:off x="1828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155122</xdr:rowOff>
    </xdr:from>
    <xdr:to>
      <xdr:col>6</xdr:col>
      <xdr:colOff>171450</xdr:colOff>
      <xdr:row>56</xdr:row>
      <xdr:rowOff>85272</xdr:rowOff>
    </xdr:to>
    <xdr:sp macro="" textlink="">
      <xdr:nvSpPr>
        <xdr:cNvPr id="213" name="楕円 212">
          <a:extLst>
            <a:ext uri="{FF2B5EF4-FFF2-40B4-BE49-F238E27FC236}">
              <a16:creationId xmlns:a16="http://schemas.microsoft.com/office/drawing/2014/main" id="{A56D65C1-EA40-4F14-9F84-CA9490FB62C1}"/>
            </a:ext>
          </a:extLst>
        </xdr:cNvPr>
        <xdr:cNvSpPr/>
      </xdr:nvSpPr>
      <xdr:spPr>
        <a:xfrm>
          <a:off x="1270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70049</xdr:rowOff>
    </xdr:from>
    <xdr:ext cx="762000" cy="259045"/>
    <xdr:sp macro="" textlink="">
      <xdr:nvSpPr>
        <xdr:cNvPr id="214" name="テキスト ボックス 213">
          <a:extLst>
            <a:ext uri="{FF2B5EF4-FFF2-40B4-BE49-F238E27FC236}">
              <a16:creationId xmlns:a16="http://schemas.microsoft.com/office/drawing/2014/main" id="{00AA90F5-85C2-469D-8048-B5EBF3284648}"/>
            </a:ext>
          </a:extLst>
        </xdr:cNvPr>
        <xdr:cNvSpPr txBox="1"/>
      </xdr:nvSpPr>
      <xdr:spPr>
        <a:xfrm>
          <a:off x="939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6AEA3C39-2D56-4EC1-B5A1-EB650990CC0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F2CCB2DB-F697-46E5-8F3E-CEC96B645E0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61F5145F-1F38-486D-88F0-91ED52B9462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CC0C74DD-BAE6-41B5-8161-5BB10DF061C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153B355B-1C23-4651-B8B2-47A4E61E4DEB}"/>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2E2145A2-3953-4F5D-AEBC-EF097707C11F}"/>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BF961E2B-73F4-43DD-9042-173EF8BC692D}"/>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53FAEB8-99D1-4317-A3B2-9CF307512BF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EF2A36D5-6CCC-4860-81AF-3F2B3265DF3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E8C62FE0-1369-488E-807B-944663636F1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3BF9D7CB-6A0B-4E75-B696-700B3762AC6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後期高齢者医療広域連合への繰出金等が増となったことで、前年度比で微増となっている。今後も、宮津市第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R12</a:t>
          </a:r>
          <a:r>
            <a:rPr kumimoji="1" lang="ja-JP" altLang="en-US" sz="1300">
              <a:latin typeface="ＭＳ Ｐゴシック" panose="020B0600070205080204" pitchFamily="50" charset="-128"/>
              <a:ea typeface="ＭＳ Ｐゴシック" panose="020B0600070205080204" pitchFamily="50" charset="-128"/>
            </a:rPr>
            <a:t>）に基づき、財政規模や人口規模に見合う行政サービス水準を見極めることなどにより、行政サービスのあり方を見直し、経費の削減を図る。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9981CCF-FC61-459F-A413-D2765C398F21}"/>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74B413A9-4C3E-4466-8D99-04A4E9A22EA6}"/>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7B330A37-C57B-43A9-8F8B-67C5852DB618}"/>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5CF4AFC9-DA08-4EDB-B22B-F1390377BC6C}"/>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BCB93E4F-E65F-40C8-9A09-9F847DEAEA8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17484766-C3C1-4456-AFAA-69CB56956702}"/>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79AF3037-D0A0-4CC5-8ADA-1EE1C0577C0A}"/>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139D2AF3-8AA6-4F58-8E05-C4D7768BC7F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D1F364A1-CBAF-4112-9ECE-AC8A09CB531F}"/>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6D6A19C9-D459-486C-A492-06ADD1470791}"/>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684AF7E8-FBE6-4934-9BB8-05DF4C551F18}"/>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C21A0DAE-CD3A-4130-813B-B262324DF7AB}"/>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31DE97A-082F-4D68-A07B-7BA7C4F2C2F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C1F177B6-EC5F-45F9-A489-269ECCA81988}"/>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1F9DB6E-C185-49D2-A581-CD1A3D17CB5B}"/>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57B46B3-657F-4726-A1B9-676C40A3AA2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958B6975-AE5C-40E1-BDBB-04AFE7CF89E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8B56216E-1446-456B-9251-2D8C33AEC101}"/>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75C69B03-A638-4F19-8ED9-812920E0F889}"/>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A5C9C1D4-9C36-4FF1-AE67-25A41A103E94}"/>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F1A25E51-A7FF-4518-B728-4F1A8D77EE8B}"/>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152400</xdr:rowOff>
    </xdr:from>
    <xdr:to>
      <xdr:col>82</xdr:col>
      <xdr:colOff>107950</xdr:colOff>
      <xdr:row>57</xdr:row>
      <xdr:rowOff>44450</xdr:rowOff>
    </xdr:to>
    <xdr:cxnSp macro="">
      <xdr:nvCxnSpPr>
        <xdr:cNvPr id="247" name="直線コネクタ 246">
          <a:extLst>
            <a:ext uri="{FF2B5EF4-FFF2-40B4-BE49-F238E27FC236}">
              <a16:creationId xmlns:a16="http://schemas.microsoft.com/office/drawing/2014/main" id="{7AB88CCE-0DC9-4B5C-860E-4879CFC6A548}"/>
            </a:ext>
          </a:extLst>
        </xdr:cNvPr>
        <xdr:cNvCxnSpPr/>
      </xdr:nvCxnSpPr>
      <xdr:spPr>
        <a:xfrm>
          <a:off x="15671800" y="97536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8FD352C3-4941-484B-B9D7-058F3F689007}"/>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71985704-FF55-4B6D-A7D8-0B98EC0A4EBA}"/>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139700</xdr:rowOff>
    </xdr:from>
    <xdr:to>
      <xdr:col>78</xdr:col>
      <xdr:colOff>69850</xdr:colOff>
      <xdr:row>56</xdr:row>
      <xdr:rowOff>152400</xdr:rowOff>
    </xdr:to>
    <xdr:cxnSp macro="">
      <xdr:nvCxnSpPr>
        <xdr:cNvPr id="250" name="直線コネクタ 249">
          <a:extLst>
            <a:ext uri="{FF2B5EF4-FFF2-40B4-BE49-F238E27FC236}">
              <a16:creationId xmlns:a16="http://schemas.microsoft.com/office/drawing/2014/main" id="{1522BBF1-E70B-4B96-AAA0-CF29ACD7DA7F}"/>
            </a:ext>
          </a:extLst>
        </xdr:cNvPr>
        <xdr:cNvCxnSpPr/>
      </xdr:nvCxnSpPr>
      <xdr:spPr>
        <a:xfrm>
          <a:off x="14782800" y="974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97CF7A60-2401-4AF5-9517-5808695DC1AE}"/>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BABC516-DD23-4145-B73D-B24273043057}"/>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56</xdr:row>
      <xdr:rowOff>165100</xdr:rowOff>
    </xdr:to>
    <xdr:cxnSp macro="">
      <xdr:nvCxnSpPr>
        <xdr:cNvPr id="253" name="直線コネクタ 252">
          <a:extLst>
            <a:ext uri="{FF2B5EF4-FFF2-40B4-BE49-F238E27FC236}">
              <a16:creationId xmlns:a16="http://schemas.microsoft.com/office/drawing/2014/main" id="{A8CDEC7B-8693-4BFE-86ED-28A1B913D4F8}"/>
            </a:ext>
          </a:extLst>
        </xdr:cNvPr>
        <xdr:cNvCxnSpPr/>
      </xdr:nvCxnSpPr>
      <xdr:spPr>
        <a:xfrm flipV="1">
          <a:off x="13893800" y="9740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B3EE3D59-51E1-4E4B-9CCF-749091703102}"/>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173AB1F3-AB44-4CF6-B02A-F0A555FBEB9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95250</xdr:rowOff>
    </xdr:to>
    <xdr:cxnSp macro="">
      <xdr:nvCxnSpPr>
        <xdr:cNvPr id="256" name="直線コネクタ 255">
          <a:extLst>
            <a:ext uri="{FF2B5EF4-FFF2-40B4-BE49-F238E27FC236}">
              <a16:creationId xmlns:a16="http://schemas.microsoft.com/office/drawing/2014/main" id="{58234F5B-9A86-4FAE-A60C-088050DA68C3}"/>
            </a:ext>
          </a:extLst>
        </xdr:cNvPr>
        <xdr:cNvCxnSpPr/>
      </xdr:nvCxnSpPr>
      <xdr:spPr>
        <a:xfrm flipV="1">
          <a:off x="13004800" y="9766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3BCC1544-9A7F-46BD-8597-17256A648AA9}"/>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A8DD1984-0AB4-437B-9BA0-F91D3682420C}"/>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406EB7E0-02D9-4E2D-95B4-8F2B3D25FB8A}"/>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0" name="テキスト ボックス 259">
          <a:extLst>
            <a:ext uri="{FF2B5EF4-FFF2-40B4-BE49-F238E27FC236}">
              <a16:creationId xmlns:a16="http://schemas.microsoft.com/office/drawing/2014/main" id="{C26BBB4A-78A1-4B65-B521-CEC81C3116F3}"/>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ADC00FF6-9001-4926-9DE7-E1FD0D7EBBE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50D17BC-4856-48F5-8714-F6B1990B48EA}"/>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EC2311A-4759-45B0-8279-44F776C5736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B8D4AEDC-6543-4DD3-B45A-52DABE1E82B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C01F9E8E-A848-480D-9B54-6ED92C2033AB}"/>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66" name="楕円 265">
          <a:extLst>
            <a:ext uri="{FF2B5EF4-FFF2-40B4-BE49-F238E27FC236}">
              <a16:creationId xmlns:a16="http://schemas.microsoft.com/office/drawing/2014/main" id="{7B8F6B70-EA39-4CE3-BE81-D0B1FCBFB5A0}"/>
            </a:ext>
          </a:extLst>
        </xdr:cNvPr>
        <xdr:cNvSpPr/>
      </xdr:nvSpPr>
      <xdr:spPr>
        <a:xfrm>
          <a:off x="164592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10177</xdr:rowOff>
    </xdr:from>
    <xdr:ext cx="762000" cy="259045"/>
    <xdr:sp macro="" textlink="">
      <xdr:nvSpPr>
        <xdr:cNvPr id="267" name="その他該当値テキスト">
          <a:extLst>
            <a:ext uri="{FF2B5EF4-FFF2-40B4-BE49-F238E27FC236}">
              <a16:creationId xmlns:a16="http://schemas.microsoft.com/office/drawing/2014/main" id="{ED6D3A2E-8503-4AAB-ACE0-E8365DC19897}"/>
            </a:ext>
          </a:extLst>
        </xdr:cNvPr>
        <xdr:cNvSpPr txBox="1"/>
      </xdr:nvSpPr>
      <xdr:spPr>
        <a:xfrm>
          <a:off x="16598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101600</xdr:rowOff>
    </xdr:from>
    <xdr:to>
      <xdr:col>78</xdr:col>
      <xdr:colOff>120650</xdr:colOff>
      <xdr:row>57</xdr:row>
      <xdr:rowOff>31750</xdr:rowOff>
    </xdr:to>
    <xdr:sp macro="" textlink="">
      <xdr:nvSpPr>
        <xdr:cNvPr id="268" name="楕円 267">
          <a:extLst>
            <a:ext uri="{FF2B5EF4-FFF2-40B4-BE49-F238E27FC236}">
              <a16:creationId xmlns:a16="http://schemas.microsoft.com/office/drawing/2014/main" id="{B0CAE0C2-9D64-4D60-8586-FBD26E30C286}"/>
            </a:ext>
          </a:extLst>
        </xdr:cNvPr>
        <xdr:cNvSpPr/>
      </xdr:nvSpPr>
      <xdr:spPr>
        <a:xfrm>
          <a:off x="15621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41927</xdr:rowOff>
    </xdr:from>
    <xdr:ext cx="736600" cy="259045"/>
    <xdr:sp macro="" textlink="">
      <xdr:nvSpPr>
        <xdr:cNvPr id="269" name="テキスト ボックス 268">
          <a:extLst>
            <a:ext uri="{FF2B5EF4-FFF2-40B4-BE49-F238E27FC236}">
              <a16:creationId xmlns:a16="http://schemas.microsoft.com/office/drawing/2014/main" id="{DF3A0D35-022B-43FE-A658-F8511B9663EB}"/>
            </a:ext>
          </a:extLst>
        </xdr:cNvPr>
        <xdr:cNvSpPr txBox="1"/>
      </xdr:nvSpPr>
      <xdr:spPr>
        <a:xfrm>
          <a:off x="15290800" y="947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88900</xdr:rowOff>
    </xdr:from>
    <xdr:to>
      <xdr:col>74</xdr:col>
      <xdr:colOff>31750</xdr:colOff>
      <xdr:row>57</xdr:row>
      <xdr:rowOff>19050</xdr:rowOff>
    </xdr:to>
    <xdr:sp macro="" textlink="">
      <xdr:nvSpPr>
        <xdr:cNvPr id="270" name="楕円 269">
          <a:extLst>
            <a:ext uri="{FF2B5EF4-FFF2-40B4-BE49-F238E27FC236}">
              <a16:creationId xmlns:a16="http://schemas.microsoft.com/office/drawing/2014/main" id="{EC479041-DB6E-43F2-B3A3-822A99BE8CC9}"/>
            </a:ext>
          </a:extLst>
        </xdr:cNvPr>
        <xdr:cNvSpPr/>
      </xdr:nvSpPr>
      <xdr:spPr>
        <a:xfrm>
          <a:off x="14732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29227</xdr:rowOff>
    </xdr:from>
    <xdr:ext cx="762000" cy="259045"/>
    <xdr:sp macro="" textlink="">
      <xdr:nvSpPr>
        <xdr:cNvPr id="271" name="テキスト ボックス 270">
          <a:extLst>
            <a:ext uri="{FF2B5EF4-FFF2-40B4-BE49-F238E27FC236}">
              <a16:creationId xmlns:a16="http://schemas.microsoft.com/office/drawing/2014/main" id="{6309096B-A63E-41B3-B1A5-BB7184A306EC}"/>
            </a:ext>
          </a:extLst>
        </xdr:cNvPr>
        <xdr:cNvSpPr txBox="1"/>
      </xdr:nvSpPr>
      <xdr:spPr>
        <a:xfrm>
          <a:off x="14401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2" name="楕円 271">
          <a:extLst>
            <a:ext uri="{FF2B5EF4-FFF2-40B4-BE49-F238E27FC236}">
              <a16:creationId xmlns:a16="http://schemas.microsoft.com/office/drawing/2014/main" id="{5BD49680-79D2-4EF5-B616-64BEC40B9D55}"/>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F20E4F6C-D3A7-402B-AA19-61EB713AF66F}"/>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4" name="楕円 273">
          <a:extLst>
            <a:ext uri="{FF2B5EF4-FFF2-40B4-BE49-F238E27FC236}">
              <a16:creationId xmlns:a16="http://schemas.microsoft.com/office/drawing/2014/main" id="{34F44953-B527-4342-87FB-41F27796A7C4}"/>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156227</xdr:rowOff>
    </xdr:from>
    <xdr:ext cx="762000" cy="259045"/>
    <xdr:sp macro="" textlink="">
      <xdr:nvSpPr>
        <xdr:cNvPr id="275" name="テキスト ボックス 274">
          <a:extLst>
            <a:ext uri="{FF2B5EF4-FFF2-40B4-BE49-F238E27FC236}">
              <a16:creationId xmlns:a16="http://schemas.microsoft.com/office/drawing/2014/main" id="{AA5DE85D-87AE-474F-93EC-FD2CD337D655}"/>
            </a:ext>
          </a:extLst>
        </xdr:cNvPr>
        <xdr:cNvSpPr txBox="1"/>
      </xdr:nvSpPr>
      <xdr:spPr>
        <a:xfrm>
          <a:off x="12623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9A3D0062-0C6A-4674-A2BD-1E2083587546}"/>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AA5AC08A-E514-457A-A2EA-CAEC51A2174C}"/>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BA9F15DD-A9BE-43E2-A293-8C37AA5E32D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1996AA7A-6E65-4247-A8B3-FBA5D02DEEFA}"/>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85732A24-9F25-47CA-A3CF-0656EDBE2286}"/>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CA0E7B34-70A2-4825-8123-9A98EFE81FAB}"/>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4012BF0C-D01F-4B85-9633-6DA79334E48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2119A953-CCB8-4E28-B6CA-513C346BCD5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1BEDEABB-A5E1-4870-BBE0-8C344CBC227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2DEDE2E5-9DD6-4813-98A3-DC7DD0E65CAF}"/>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3765FE9D-E757-4C3A-BDEF-5EC26EEDE49E}"/>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定額減税補足給付金給付、市制施行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周年記念事業等にかかる補助増により全体としては増加しているものの、物価高騰対策として実施した臨時的な支出増によるもののため、前年度比で減となっている。今後も、宮津市第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R12</a:t>
          </a:r>
          <a:r>
            <a:rPr kumimoji="1" lang="ja-JP" altLang="en-US" sz="1300">
              <a:latin typeface="ＭＳ Ｐゴシック" panose="020B0600070205080204" pitchFamily="50" charset="-128"/>
              <a:ea typeface="ＭＳ Ｐゴシック" panose="020B0600070205080204" pitchFamily="50" charset="-128"/>
            </a:rPr>
            <a:t>）に基づき、補助金・負担金のあり方の見直しを実施するとともに、公営企業等においても、一層の経営の効率化、経営基盤強化の取組みなどを進める。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6A23F0E7-C27B-4D94-9581-1122D3D540A5}"/>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10834681-F6EB-47DB-8D25-BE0785675D49}"/>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14A1C628-E336-4534-ACF9-E17239D616F6}"/>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90E7D2B8-1C5F-4803-856E-7CBAD5988F7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9ACAE190-5A8A-4DFB-8802-B1353D2DDF44}"/>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936A7E84-0ABB-413F-B4FB-F52C81CB7777}"/>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ED6B1992-9F5B-4D72-A6F1-4CD1D8E938CB}"/>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E5BD505A-1CF1-4FDB-8A24-B6529D2F64D6}"/>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3B78BB75-EDAA-400A-8FB7-F153EFA35727}"/>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6719EFAC-F1E2-4B42-B908-E6DF8F53F411}"/>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3C8DF134-6703-4302-B23D-A08E0585D93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4FF54F46-12E7-467C-88A2-BC254A01E662}"/>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F8C9BE4B-DF84-4679-9496-E7E569C3FB5F}"/>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2915BA7D-A0D7-4457-A057-06CAD495EF76}"/>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786B620B-6194-45CD-9424-6AFE2CCBAF6D}"/>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251AF5C1-FBBD-471B-A5C8-000421C9795E}"/>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FBF6F3D6-044F-4436-9D8A-F49018E076DB}"/>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83AF9FD9-16D2-46A6-9CB0-4E65D4DD2701}"/>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38</xdr:row>
      <xdr:rowOff>122428</xdr:rowOff>
    </xdr:to>
    <xdr:cxnSp macro="">
      <xdr:nvCxnSpPr>
        <xdr:cNvPr id="305" name="直線コネクタ 304">
          <a:extLst>
            <a:ext uri="{FF2B5EF4-FFF2-40B4-BE49-F238E27FC236}">
              <a16:creationId xmlns:a16="http://schemas.microsoft.com/office/drawing/2014/main" id="{8C9592D8-0705-4E0D-A66D-4ACC59F63620}"/>
            </a:ext>
          </a:extLst>
        </xdr:cNvPr>
        <xdr:cNvCxnSpPr/>
      </xdr:nvCxnSpPr>
      <xdr:spPr>
        <a:xfrm flipV="1">
          <a:off x="15671800" y="658266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C0858DB1-4F35-4491-8D1D-E857E1B4531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7DAAFE12-5349-4C84-B18F-7FF857F34DB6}"/>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122428</xdr:rowOff>
    </xdr:to>
    <xdr:cxnSp macro="">
      <xdr:nvCxnSpPr>
        <xdr:cNvPr id="308" name="直線コネクタ 307">
          <a:extLst>
            <a:ext uri="{FF2B5EF4-FFF2-40B4-BE49-F238E27FC236}">
              <a16:creationId xmlns:a16="http://schemas.microsoft.com/office/drawing/2014/main" id="{297DED02-E0DC-4095-853D-D03688D0F3B5}"/>
            </a:ext>
          </a:extLst>
        </xdr:cNvPr>
        <xdr:cNvCxnSpPr/>
      </xdr:nvCxnSpPr>
      <xdr:spPr>
        <a:xfrm>
          <a:off x="14782800" y="653237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C419E0D4-8210-4589-84D7-35C2EE613C14}"/>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EE207C20-5850-48B8-9F33-00BCD698AB5E}"/>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30988</xdr:rowOff>
    </xdr:to>
    <xdr:cxnSp macro="">
      <xdr:nvCxnSpPr>
        <xdr:cNvPr id="311" name="直線コネクタ 310">
          <a:extLst>
            <a:ext uri="{FF2B5EF4-FFF2-40B4-BE49-F238E27FC236}">
              <a16:creationId xmlns:a16="http://schemas.microsoft.com/office/drawing/2014/main" id="{34F3B31C-F692-483F-AB97-AC05802E4E7A}"/>
            </a:ext>
          </a:extLst>
        </xdr:cNvPr>
        <xdr:cNvCxnSpPr/>
      </xdr:nvCxnSpPr>
      <xdr:spPr>
        <a:xfrm flipV="1">
          <a:off x="13893800" y="65323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C79AB39D-C89C-45D5-AFA5-F2E507BB6464}"/>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8996285B-E89C-4983-9DD0-C2E7A83928AA}"/>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117856</xdr:rowOff>
    </xdr:to>
    <xdr:cxnSp macro="">
      <xdr:nvCxnSpPr>
        <xdr:cNvPr id="314" name="直線コネクタ 313">
          <a:extLst>
            <a:ext uri="{FF2B5EF4-FFF2-40B4-BE49-F238E27FC236}">
              <a16:creationId xmlns:a16="http://schemas.microsoft.com/office/drawing/2014/main" id="{3247A4EA-542C-434F-B57D-9EC3DA7404E0}"/>
            </a:ext>
          </a:extLst>
        </xdr:cNvPr>
        <xdr:cNvCxnSpPr/>
      </xdr:nvCxnSpPr>
      <xdr:spPr>
        <a:xfrm flipV="1">
          <a:off x="13004800" y="654608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44689A36-62AC-47BA-B35E-A78915270012}"/>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71C92FA2-50D3-490E-B6BC-835FA397281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A2EC13BF-E0AA-4B66-8EFB-75423A08BE6F}"/>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18" name="テキスト ボックス 317">
          <a:extLst>
            <a:ext uri="{FF2B5EF4-FFF2-40B4-BE49-F238E27FC236}">
              <a16:creationId xmlns:a16="http://schemas.microsoft.com/office/drawing/2014/main" id="{60480841-DA9A-46A8-A7BB-F4110F934988}"/>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CE9CD741-ECCB-45D3-868B-285E9608FED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3B3FF75F-E84C-4CCE-B30F-E6A5B12D5D4D}"/>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E9A9DE0E-2405-448A-BDFB-C9B99B87C1A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FC50DB38-AB3A-470A-9640-69D119D23C4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FF666711-C001-41F0-A15E-32B9F7764EFC}"/>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16764</xdr:rowOff>
    </xdr:from>
    <xdr:to>
      <xdr:col>82</xdr:col>
      <xdr:colOff>158750</xdr:colOff>
      <xdr:row>38</xdr:row>
      <xdr:rowOff>118364</xdr:rowOff>
    </xdr:to>
    <xdr:sp macro="" textlink="">
      <xdr:nvSpPr>
        <xdr:cNvPr id="324" name="楕円 323">
          <a:extLst>
            <a:ext uri="{FF2B5EF4-FFF2-40B4-BE49-F238E27FC236}">
              <a16:creationId xmlns:a16="http://schemas.microsoft.com/office/drawing/2014/main" id="{FB86D7EC-5F18-4923-AAB7-3AAF13633054}"/>
            </a:ext>
          </a:extLst>
        </xdr:cNvPr>
        <xdr:cNvSpPr/>
      </xdr:nvSpPr>
      <xdr:spPr>
        <a:xfrm>
          <a:off x="164592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160291</xdr:rowOff>
    </xdr:from>
    <xdr:ext cx="762000" cy="259045"/>
    <xdr:sp macro="" textlink="">
      <xdr:nvSpPr>
        <xdr:cNvPr id="325" name="補助費等該当値テキスト">
          <a:extLst>
            <a:ext uri="{FF2B5EF4-FFF2-40B4-BE49-F238E27FC236}">
              <a16:creationId xmlns:a16="http://schemas.microsoft.com/office/drawing/2014/main" id="{9D1AD242-A820-4F59-B809-A824F2BD7686}"/>
            </a:ext>
          </a:extLst>
        </xdr:cNvPr>
        <xdr:cNvSpPr txBox="1"/>
      </xdr:nvSpPr>
      <xdr:spPr>
        <a:xfrm>
          <a:off x="165989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71628</xdr:rowOff>
    </xdr:from>
    <xdr:to>
      <xdr:col>78</xdr:col>
      <xdr:colOff>120650</xdr:colOff>
      <xdr:row>39</xdr:row>
      <xdr:rowOff>1778</xdr:rowOff>
    </xdr:to>
    <xdr:sp macro="" textlink="">
      <xdr:nvSpPr>
        <xdr:cNvPr id="326" name="楕円 325">
          <a:extLst>
            <a:ext uri="{FF2B5EF4-FFF2-40B4-BE49-F238E27FC236}">
              <a16:creationId xmlns:a16="http://schemas.microsoft.com/office/drawing/2014/main" id="{33AE5B63-D537-43E2-9568-0BF4CB2E9BCA}"/>
            </a:ext>
          </a:extLst>
        </xdr:cNvPr>
        <xdr:cNvSpPr/>
      </xdr:nvSpPr>
      <xdr:spPr>
        <a:xfrm>
          <a:off x="15621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158005</xdr:rowOff>
    </xdr:from>
    <xdr:ext cx="736600" cy="259045"/>
    <xdr:sp macro="" textlink="">
      <xdr:nvSpPr>
        <xdr:cNvPr id="327" name="テキスト ボックス 326">
          <a:extLst>
            <a:ext uri="{FF2B5EF4-FFF2-40B4-BE49-F238E27FC236}">
              <a16:creationId xmlns:a16="http://schemas.microsoft.com/office/drawing/2014/main" id="{89403606-7361-481C-9190-469A4D4220A3}"/>
            </a:ext>
          </a:extLst>
        </xdr:cNvPr>
        <xdr:cNvSpPr txBox="1"/>
      </xdr:nvSpPr>
      <xdr:spPr>
        <a:xfrm>
          <a:off x="15290800" y="667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28" name="楕円 327">
          <a:extLst>
            <a:ext uri="{FF2B5EF4-FFF2-40B4-BE49-F238E27FC236}">
              <a16:creationId xmlns:a16="http://schemas.microsoft.com/office/drawing/2014/main" id="{F160DF64-B5CA-4870-94EC-9EC3D50E44AB}"/>
            </a:ext>
          </a:extLst>
        </xdr:cNvPr>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29" name="テキスト ボックス 328">
          <a:extLst>
            <a:ext uri="{FF2B5EF4-FFF2-40B4-BE49-F238E27FC236}">
              <a16:creationId xmlns:a16="http://schemas.microsoft.com/office/drawing/2014/main" id="{BEBCA565-AAAB-4E6B-AE08-D9E7CDBD0B8B}"/>
            </a:ext>
          </a:extLst>
        </xdr:cNvPr>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151638</xdr:rowOff>
    </xdr:from>
    <xdr:to>
      <xdr:col>69</xdr:col>
      <xdr:colOff>142875</xdr:colOff>
      <xdr:row>38</xdr:row>
      <xdr:rowOff>81788</xdr:rowOff>
    </xdr:to>
    <xdr:sp macro="" textlink="">
      <xdr:nvSpPr>
        <xdr:cNvPr id="330" name="楕円 329">
          <a:extLst>
            <a:ext uri="{FF2B5EF4-FFF2-40B4-BE49-F238E27FC236}">
              <a16:creationId xmlns:a16="http://schemas.microsoft.com/office/drawing/2014/main" id="{B95D0CA2-C6C7-4E64-85B4-8200C5EABB67}"/>
            </a:ext>
          </a:extLst>
        </xdr:cNvPr>
        <xdr:cNvSpPr/>
      </xdr:nvSpPr>
      <xdr:spPr>
        <a:xfrm>
          <a:off x="13843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66565</xdr:rowOff>
    </xdr:from>
    <xdr:ext cx="762000" cy="259045"/>
    <xdr:sp macro="" textlink="">
      <xdr:nvSpPr>
        <xdr:cNvPr id="331" name="テキスト ボックス 330">
          <a:extLst>
            <a:ext uri="{FF2B5EF4-FFF2-40B4-BE49-F238E27FC236}">
              <a16:creationId xmlns:a16="http://schemas.microsoft.com/office/drawing/2014/main" id="{E8F720F9-18DD-432F-AF0A-D002A7C65A6C}"/>
            </a:ext>
          </a:extLst>
        </xdr:cNvPr>
        <xdr:cNvSpPr txBox="1"/>
      </xdr:nvSpPr>
      <xdr:spPr>
        <a:xfrm>
          <a:off x="13512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67056</xdr:rowOff>
    </xdr:from>
    <xdr:to>
      <xdr:col>65</xdr:col>
      <xdr:colOff>53975</xdr:colOff>
      <xdr:row>38</xdr:row>
      <xdr:rowOff>168656</xdr:rowOff>
    </xdr:to>
    <xdr:sp macro="" textlink="">
      <xdr:nvSpPr>
        <xdr:cNvPr id="332" name="楕円 331">
          <a:extLst>
            <a:ext uri="{FF2B5EF4-FFF2-40B4-BE49-F238E27FC236}">
              <a16:creationId xmlns:a16="http://schemas.microsoft.com/office/drawing/2014/main" id="{94121122-5CCE-41C2-BDAF-0AAC0559F807}"/>
            </a:ext>
          </a:extLst>
        </xdr:cNvPr>
        <xdr:cNvSpPr/>
      </xdr:nvSpPr>
      <xdr:spPr>
        <a:xfrm>
          <a:off x="12954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153433</xdr:rowOff>
    </xdr:from>
    <xdr:ext cx="762000" cy="259045"/>
    <xdr:sp macro="" textlink="">
      <xdr:nvSpPr>
        <xdr:cNvPr id="333" name="テキスト ボックス 332">
          <a:extLst>
            <a:ext uri="{FF2B5EF4-FFF2-40B4-BE49-F238E27FC236}">
              <a16:creationId xmlns:a16="http://schemas.microsoft.com/office/drawing/2014/main" id="{0C0802FA-F88A-4FE0-BB1F-39AAEA1B2FB3}"/>
            </a:ext>
          </a:extLst>
        </xdr:cNvPr>
        <xdr:cNvSpPr txBox="1"/>
      </xdr:nvSpPr>
      <xdr:spPr>
        <a:xfrm>
          <a:off x="12623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E4644CB8-284F-41B1-B130-9B556F63A39A}"/>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A90C379A-E923-4CDC-834D-95FCD3CD4DBB}"/>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B64B506C-51EA-4A77-ADF4-1CABD771574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C06B0807-B191-4A99-BB25-D7CE984CBB3B}"/>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EA5C74EF-1AB1-42BF-A506-7AA4147F862E}"/>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6AA9440C-EFC3-4DE4-99D1-E629BC0E40D9}"/>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8EA813A5-2922-4E4C-B7BD-038C0552FC9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B940D7CE-64AF-42B7-8C9F-F7BC09A6675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1FC83CF9-88F6-426C-9330-19E8121C61A9}"/>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D09082EF-2EB6-4940-A887-1651CA49DF81}"/>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22AEBFEF-3052-4D13-853A-A702A4790AC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令和元年頃の生活関連基盤の整備に係る元金償還の開始により前年に比べ増となっている。今後も大型事業が控える中、緊急度、優先度を考慮して計画的に実施し、公債費の抑制、平準化を図る。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D8DA908D-CC57-4D7D-BC56-1F2A3764AA2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5EA2D430-794C-4AC2-9B2A-CAE101496196}"/>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295886A2-8BF6-4807-9B18-3EC374CC8F5A}"/>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E8FEC330-8253-4A33-92A6-BC7C268DCAA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53DF65BA-D554-4DCD-95B2-D85FA101595A}"/>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D47A5DE4-A657-4E27-9040-37F47A4ED024}"/>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EEB94418-1D11-4F68-A128-4D91CDD7F5E7}"/>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38A75E55-961E-48E2-A551-E2B2A8BB91F7}"/>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9FFDE89B-DC12-4F08-97B4-C041D2F28A39}"/>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4B804928-5E58-4569-950B-B44A164B923C}"/>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678FF296-7F92-48B3-A46B-091184626331}"/>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9C32F02D-1223-45E1-A8C7-09CF4EAB0162}"/>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AEF1A4C3-3E57-483A-AAF3-8C70A82531AE}"/>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7A25EBC9-5E3E-446D-9A5F-0962AADD307E}"/>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57DC128C-A1C8-4AC7-9A86-202C44A67CE5}"/>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E47054F4-FBA2-4F49-86E5-4D769DECEEBB}"/>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15A082CC-8E15-4993-92E2-D924EFE62A85}"/>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C1A9CE99-4444-4FFE-BA55-E94780432489}"/>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186A74A5-5256-436B-9B41-65172C7C3291}"/>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7BAE953E-0198-42AE-B27D-748805AE1CE7}"/>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CD061547-06F6-4BAB-971A-021DF8427B1A}"/>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803132D4-AE08-4164-B57D-CB42CBB589C8}"/>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122CBF9-B03E-42FE-BC96-3ADFD020BE6D}"/>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88900</xdr:rowOff>
    </xdr:from>
    <xdr:to>
      <xdr:col>24</xdr:col>
      <xdr:colOff>25400</xdr:colOff>
      <xdr:row>81</xdr:row>
      <xdr:rowOff>58964</xdr:rowOff>
    </xdr:to>
    <xdr:cxnSp macro="">
      <xdr:nvCxnSpPr>
        <xdr:cNvPr id="368" name="直線コネクタ 367">
          <a:extLst>
            <a:ext uri="{FF2B5EF4-FFF2-40B4-BE49-F238E27FC236}">
              <a16:creationId xmlns:a16="http://schemas.microsoft.com/office/drawing/2014/main" id="{77E4DE79-6951-47E7-8A95-5955F8A4DE36}"/>
            </a:ext>
          </a:extLst>
        </xdr:cNvPr>
        <xdr:cNvCxnSpPr/>
      </xdr:nvCxnSpPr>
      <xdr:spPr>
        <a:xfrm>
          <a:off x="3987800" y="13804900"/>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F09917EC-7D74-4B1A-90EE-E6275DFDF101}"/>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52F30E9-7773-42E5-9E56-86BD6AE1A3AE}"/>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88900</xdr:rowOff>
    </xdr:from>
    <xdr:to>
      <xdr:col>19</xdr:col>
      <xdr:colOff>187325</xdr:colOff>
      <xdr:row>80</xdr:row>
      <xdr:rowOff>165100</xdr:rowOff>
    </xdr:to>
    <xdr:cxnSp macro="">
      <xdr:nvCxnSpPr>
        <xdr:cNvPr id="371" name="直線コネクタ 370">
          <a:extLst>
            <a:ext uri="{FF2B5EF4-FFF2-40B4-BE49-F238E27FC236}">
              <a16:creationId xmlns:a16="http://schemas.microsoft.com/office/drawing/2014/main" id="{731E69E0-5D9C-4952-9ABB-6B3EA5931BF3}"/>
            </a:ext>
          </a:extLst>
        </xdr:cNvPr>
        <xdr:cNvCxnSpPr/>
      </xdr:nvCxnSpPr>
      <xdr:spPr>
        <a:xfrm flipV="1">
          <a:off x="3098800" y="13804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2FD8D977-8475-420C-B712-B5A28E1EC361}"/>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5851E924-11B5-4B4C-BB6E-BC0EB33C0FFB}"/>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86179</xdr:rowOff>
    </xdr:from>
    <xdr:to>
      <xdr:col>15</xdr:col>
      <xdr:colOff>98425</xdr:colOff>
      <xdr:row>80</xdr:row>
      <xdr:rowOff>165100</xdr:rowOff>
    </xdr:to>
    <xdr:cxnSp macro="">
      <xdr:nvCxnSpPr>
        <xdr:cNvPr id="374" name="直線コネクタ 373">
          <a:extLst>
            <a:ext uri="{FF2B5EF4-FFF2-40B4-BE49-F238E27FC236}">
              <a16:creationId xmlns:a16="http://schemas.microsoft.com/office/drawing/2014/main" id="{C357F9B4-AC99-4661-BF20-60823854C9B4}"/>
            </a:ext>
          </a:extLst>
        </xdr:cNvPr>
        <xdr:cNvCxnSpPr/>
      </xdr:nvCxnSpPr>
      <xdr:spPr>
        <a:xfrm>
          <a:off x="2209800" y="13630729"/>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6274924A-BABA-4AE3-85EE-586132C3CAD5}"/>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471B14BC-1BC1-4FF0-BCC6-65BC8F8C558A}"/>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170543</xdr:rowOff>
    </xdr:from>
    <xdr:to>
      <xdr:col>11</xdr:col>
      <xdr:colOff>9525</xdr:colOff>
      <xdr:row>79</xdr:row>
      <xdr:rowOff>86179</xdr:rowOff>
    </xdr:to>
    <xdr:cxnSp macro="">
      <xdr:nvCxnSpPr>
        <xdr:cNvPr id="377" name="直線コネクタ 376">
          <a:extLst>
            <a:ext uri="{FF2B5EF4-FFF2-40B4-BE49-F238E27FC236}">
              <a16:creationId xmlns:a16="http://schemas.microsoft.com/office/drawing/2014/main" id="{6B359B99-8528-40C3-906A-1EF300918FB4}"/>
            </a:ext>
          </a:extLst>
        </xdr:cNvPr>
        <xdr:cNvCxnSpPr/>
      </xdr:nvCxnSpPr>
      <xdr:spPr>
        <a:xfrm>
          <a:off x="1320800" y="13543643"/>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23BD6576-019C-48B3-904C-1C8B9A5339BB}"/>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2DC62CA7-7B3F-42B5-B5B4-F728A7D1A965}"/>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82053700-7A93-4BA8-A2F6-5F211A8F0091}"/>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45556</xdr:rowOff>
    </xdr:from>
    <xdr:ext cx="762000" cy="259045"/>
    <xdr:sp macro="" textlink="">
      <xdr:nvSpPr>
        <xdr:cNvPr id="381" name="テキスト ボックス 380">
          <a:extLst>
            <a:ext uri="{FF2B5EF4-FFF2-40B4-BE49-F238E27FC236}">
              <a16:creationId xmlns:a16="http://schemas.microsoft.com/office/drawing/2014/main" id="{704D2B60-A185-4F3A-80E2-7245846F802C}"/>
            </a:ext>
          </a:extLst>
        </xdr:cNvPr>
        <xdr:cNvSpPr txBox="1"/>
      </xdr:nvSpPr>
      <xdr:spPr>
        <a:xfrm>
          <a:off x="939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336630D4-B291-45EA-BC1F-4031853E329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9700AC1B-93FF-450A-866E-87A7EEF167B2}"/>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7CE62B1-B8CD-466E-B468-BDC1DEB5BEF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C32A9FAC-A2EF-46FE-9B5A-FEBBEC75BCB5}"/>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F0E7B1B9-D3F3-49E4-8B8E-C67F05F0235A}"/>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8164</xdr:rowOff>
    </xdr:from>
    <xdr:to>
      <xdr:col>24</xdr:col>
      <xdr:colOff>76200</xdr:colOff>
      <xdr:row>81</xdr:row>
      <xdr:rowOff>109764</xdr:rowOff>
    </xdr:to>
    <xdr:sp macro="" textlink="">
      <xdr:nvSpPr>
        <xdr:cNvPr id="387" name="楕円 386">
          <a:extLst>
            <a:ext uri="{FF2B5EF4-FFF2-40B4-BE49-F238E27FC236}">
              <a16:creationId xmlns:a16="http://schemas.microsoft.com/office/drawing/2014/main" id="{A4E67D2E-F307-4A34-A777-C1D9FA70CDFB}"/>
            </a:ext>
          </a:extLst>
        </xdr:cNvPr>
        <xdr:cNvSpPr/>
      </xdr:nvSpPr>
      <xdr:spPr>
        <a:xfrm>
          <a:off x="47752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151691</xdr:rowOff>
    </xdr:from>
    <xdr:ext cx="762000" cy="259045"/>
    <xdr:sp macro="" textlink="">
      <xdr:nvSpPr>
        <xdr:cNvPr id="388" name="公債費該当値テキスト">
          <a:extLst>
            <a:ext uri="{FF2B5EF4-FFF2-40B4-BE49-F238E27FC236}">
              <a16:creationId xmlns:a16="http://schemas.microsoft.com/office/drawing/2014/main" id="{304FC46A-31D0-443D-BD8F-FDD36A6EEBD2}"/>
            </a:ext>
          </a:extLst>
        </xdr:cNvPr>
        <xdr:cNvSpPr txBox="1"/>
      </xdr:nvSpPr>
      <xdr:spPr>
        <a:xfrm>
          <a:off x="4914900" y="1386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38100</xdr:rowOff>
    </xdr:from>
    <xdr:to>
      <xdr:col>20</xdr:col>
      <xdr:colOff>38100</xdr:colOff>
      <xdr:row>80</xdr:row>
      <xdr:rowOff>139700</xdr:rowOff>
    </xdr:to>
    <xdr:sp macro="" textlink="">
      <xdr:nvSpPr>
        <xdr:cNvPr id="389" name="楕円 388">
          <a:extLst>
            <a:ext uri="{FF2B5EF4-FFF2-40B4-BE49-F238E27FC236}">
              <a16:creationId xmlns:a16="http://schemas.microsoft.com/office/drawing/2014/main" id="{78BA16F1-9932-46EF-898C-1963438DF918}"/>
            </a:ext>
          </a:extLst>
        </xdr:cNvPr>
        <xdr:cNvSpPr/>
      </xdr:nvSpPr>
      <xdr:spPr>
        <a:xfrm>
          <a:off x="3937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90" name="テキスト ボックス 389">
          <a:extLst>
            <a:ext uri="{FF2B5EF4-FFF2-40B4-BE49-F238E27FC236}">
              <a16:creationId xmlns:a16="http://schemas.microsoft.com/office/drawing/2014/main" id="{E087ADC2-1532-428E-9D7B-EBA40758683F}"/>
            </a:ext>
          </a:extLst>
        </xdr:cNvPr>
        <xdr:cNvSpPr txBox="1"/>
      </xdr:nvSpPr>
      <xdr:spPr>
        <a:xfrm>
          <a:off x="3606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91" name="楕円 390">
          <a:extLst>
            <a:ext uri="{FF2B5EF4-FFF2-40B4-BE49-F238E27FC236}">
              <a16:creationId xmlns:a16="http://schemas.microsoft.com/office/drawing/2014/main" id="{0549F1CA-674B-4A25-B12E-73AA6446E4CA}"/>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92" name="テキスト ボックス 391">
          <a:extLst>
            <a:ext uri="{FF2B5EF4-FFF2-40B4-BE49-F238E27FC236}">
              <a16:creationId xmlns:a16="http://schemas.microsoft.com/office/drawing/2014/main" id="{EA795BCA-E66D-4C58-BE67-B11DD48E1842}"/>
            </a:ext>
          </a:extLst>
        </xdr:cNvPr>
        <xdr:cNvSpPr txBox="1"/>
      </xdr:nvSpPr>
      <xdr:spPr>
        <a:xfrm>
          <a:off x="2717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35379</xdr:rowOff>
    </xdr:from>
    <xdr:to>
      <xdr:col>11</xdr:col>
      <xdr:colOff>60325</xdr:colOff>
      <xdr:row>79</xdr:row>
      <xdr:rowOff>136979</xdr:rowOff>
    </xdr:to>
    <xdr:sp macro="" textlink="">
      <xdr:nvSpPr>
        <xdr:cNvPr id="393" name="楕円 392">
          <a:extLst>
            <a:ext uri="{FF2B5EF4-FFF2-40B4-BE49-F238E27FC236}">
              <a16:creationId xmlns:a16="http://schemas.microsoft.com/office/drawing/2014/main" id="{3D792D29-2E15-416A-B8CD-D5E7E62EF4DC}"/>
            </a:ext>
          </a:extLst>
        </xdr:cNvPr>
        <xdr:cNvSpPr/>
      </xdr:nvSpPr>
      <xdr:spPr>
        <a:xfrm>
          <a:off x="2159000" y="135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121756</xdr:rowOff>
    </xdr:from>
    <xdr:ext cx="762000" cy="259045"/>
    <xdr:sp macro="" textlink="">
      <xdr:nvSpPr>
        <xdr:cNvPr id="394" name="テキスト ボックス 393">
          <a:extLst>
            <a:ext uri="{FF2B5EF4-FFF2-40B4-BE49-F238E27FC236}">
              <a16:creationId xmlns:a16="http://schemas.microsoft.com/office/drawing/2014/main" id="{D9F9C2E1-7C35-4BFA-AD84-CA9074581335}"/>
            </a:ext>
          </a:extLst>
        </xdr:cNvPr>
        <xdr:cNvSpPr txBox="1"/>
      </xdr:nvSpPr>
      <xdr:spPr>
        <a:xfrm>
          <a:off x="1828800" y="1366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119743</xdr:rowOff>
    </xdr:from>
    <xdr:to>
      <xdr:col>6</xdr:col>
      <xdr:colOff>171450</xdr:colOff>
      <xdr:row>79</xdr:row>
      <xdr:rowOff>49893</xdr:rowOff>
    </xdr:to>
    <xdr:sp macro="" textlink="">
      <xdr:nvSpPr>
        <xdr:cNvPr id="395" name="楕円 394">
          <a:extLst>
            <a:ext uri="{FF2B5EF4-FFF2-40B4-BE49-F238E27FC236}">
              <a16:creationId xmlns:a16="http://schemas.microsoft.com/office/drawing/2014/main" id="{81750F35-A0C6-4A20-A94C-28FC3FB22D6B}"/>
            </a:ext>
          </a:extLst>
        </xdr:cNvPr>
        <xdr:cNvSpPr/>
      </xdr:nvSpPr>
      <xdr:spPr>
        <a:xfrm>
          <a:off x="1270000" y="134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60070</xdr:rowOff>
    </xdr:from>
    <xdr:ext cx="762000" cy="259045"/>
    <xdr:sp macro="" textlink="">
      <xdr:nvSpPr>
        <xdr:cNvPr id="396" name="テキスト ボックス 395">
          <a:extLst>
            <a:ext uri="{FF2B5EF4-FFF2-40B4-BE49-F238E27FC236}">
              <a16:creationId xmlns:a16="http://schemas.microsoft.com/office/drawing/2014/main" id="{2F936BC0-CD3E-4847-9303-3B7AD4EE1EB4}"/>
            </a:ext>
          </a:extLst>
        </xdr:cNvPr>
        <xdr:cNvSpPr txBox="1"/>
      </xdr:nvSpPr>
      <xdr:spPr>
        <a:xfrm>
          <a:off x="939800" y="1326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12F1879-A013-4D1E-B35E-4B44F4FA755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9A7CE02F-D1BC-46E0-982A-0C9B0323D681}"/>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AE25D08B-44D2-4E9B-8B2B-31F6716B56A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4A507F96-4292-4F45-A7DE-05E34EDC5834}"/>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8CF3CDF3-343F-4C43-84A4-05A8860B6032}"/>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221F8254-1F5B-42CC-9E2B-B1B6DB0709A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AB837F98-E4EE-46FE-9B92-434239FCA15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3158427A-EA50-4F08-B5A3-7A06286CE27D}"/>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AAFD4BF7-DDEF-4FB4-9483-9CD06A2B251D}"/>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B050E37B-6F1D-4C6E-BCB2-338D19BFEE9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EFED7E1B-D13E-4417-85EA-AE38BF6317E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人件費や扶助費等の比率は上がったものの、公債費の比率増が上回ったため、前年度比で減となっている。今後についても、宮津市第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R12</a:t>
          </a:r>
          <a:r>
            <a:rPr kumimoji="1" lang="ja-JP" altLang="en-US" sz="1300">
              <a:latin typeface="ＭＳ Ｐゴシック" panose="020B0600070205080204" pitchFamily="50" charset="-128"/>
              <a:ea typeface="ＭＳ Ｐゴシック" panose="020B0600070205080204" pitchFamily="50" charset="-128"/>
            </a:rPr>
            <a:t>）に基づき、経費の削減を進めるとともに、公営企業等においても、一層の経営の効率化、経営基盤強化の取組みなどを進める。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5FEC206B-2CD3-42FF-BF85-81D0521C7C6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42A5898D-DC09-4C26-96F5-EE4A35E0AB81}"/>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B4E03A2B-AC16-41B8-B5CD-F4F932DDF63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6E2F9E31-6837-45D5-B2EF-7573C90B5E2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6EFF2FAA-3B2F-484E-9557-E30305F8D7BF}"/>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DBA2A1B7-4BF0-471D-B05C-381691DEE08B}"/>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81A073C7-8BB5-4AA0-8B78-3DF48B5C71AC}"/>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6B9F3BD1-F58D-4EB5-9E47-280EE4DF52F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57AC3936-CFED-4B79-B330-6A47A549B982}"/>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9B29747A-02C3-4C29-AD5B-165E31E6916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628AC066-A13E-4730-9F02-907CBFBBFBD9}"/>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3364FE6A-B12D-469E-A319-1AAB73204AF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A4AEF4CE-6E26-4145-A16C-EBB668361B9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E1B4218A-F3F4-4A05-BF09-77E1E1C386E1}"/>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211D68C9-954C-4348-8A51-CEEA9D986B08}"/>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8AA24549-E091-43D9-9718-D2CFE10B117A}"/>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EC464F09-7F67-4FEF-A0EF-F3EE6C229A56}"/>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4E288C7F-18A7-4D81-8963-C52BF91EA9C4}"/>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B095A3D7-597D-47F4-871A-D56FBE5EF1AA}"/>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110998</xdr:rowOff>
    </xdr:from>
    <xdr:to>
      <xdr:col>82</xdr:col>
      <xdr:colOff>107950</xdr:colOff>
      <xdr:row>77</xdr:row>
      <xdr:rowOff>133858</xdr:rowOff>
    </xdr:to>
    <xdr:cxnSp macro="">
      <xdr:nvCxnSpPr>
        <xdr:cNvPr id="427" name="直線コネクタ 426">
          <a:extLst>
            <a:ext uri="{FF2B5EF4-FFF2-40B4-BE49-F238E27FC236}">
              <a16:creationId xmlns:a16="http://schemas.microsoft.com/office/drawing/2014/main" id="{ED07EC5D-ACF3-4520-8B3C-848785519DDA}"/>
            </a:ext>
          </a:extLst>
        </xdr:cNvPr>
        <xdr:cNvCxnSpPr/>
      </xdr:nvCxnSpPr>
      <xdr:spPr>
        <a:xfrm flipV="1">
          <a:off x="15671800" y="133126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C7F980A5-97B9-48D6-A6E6-6693ED4EC4CD}"/>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FC420CDA-9288-44AB-B3D4-81628AC1985C}"/>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74422</xdr:rowOff>
    </xdr:from>
    <xdr:to>
      <xdr:col>78</xdr:col>
      <xdr:colOff>69850</xdr:colOff>
      <xdr:row>77</xdr:row>
      <xdr:rowOff>133858</xdr:rowOff>
    </xdr:to>
    <xdr:cxnSp macro="">
      <xdr:nvCxnSpPr>
        <xdr:cNvPr id="430" name="直線コネクタ 429">
          <a:extLst>
            <a:ext uri="{FF2B5EF4-FFF2-40B4-BE49-F238E27FC236}">
              <a16:creationId xmlns:a16="http://schemas.microsoft.com/office/drawing/2014/main" id="{F6615BED-1F35-41F9-8453-B71821957DE1}"/>
            </a:ext>
          </a:extLst>
        </xdr:cNvPr>
        <xdr:cNvCxnSpPr/>
      </xdr:nvCxnSpPr>
      <xdr:spPr>
        <a:xfrm>
          <a:off x="14782800" y="132760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8F8C1FAB-36AA-4BED-85D8-18D6792BEE31}"/>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6E0A3738-5A9E-416E-BF41-E18B4D6BB48F}"/>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77</xdr:row>
      <xdr:rowOff>74422</xdr:rowOff>
    </xdr:to>
    <xdr:cxnSp macro="">
      <xdr:nvCxnSpPr>
        <xdr:cNvPr id="433" name="直線コネクタ 432">
          <a:extLst>
            <a:ext uri="{FF2B5EF4-FFF2-40B4-BE49-F238E27FC236}">
              <a16:creationId xmlns:a16="http://schemas.microsoft.com/office/drawing/2014/main" id="{77D5B1DF-93C4-4798-8E2C-E9CC259278D9}"/>
            </a:ext>
          </a:extLst>
        </xdr:cNvPr>
        <xdr:cNvCxnSpPr/>
      </xdr:nvCxnSpPr>
      <xdr:spPr>
        <a:xfrm>
          <a:off x="13893800" y="1321663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15EECBB7-E41F-43FE-80B0-EE65DFD32DAC}"/>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1C6D54B3-35B6-4CA5-A2B4-262D4FB7F80B}"/>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78</xdr:row>
      <xdr:rowOff>49276</xdr:rowOff>
    </xdr:to>
    <xdr:cxnSp macro="">
      <xdr:nvCxnSpPr>
        <xdr:cNvPr id="436" name="直線コネクタ 435">
          <a:extLst>
            <a:ext uri="{FF2B5EF4-FFF2-40B4-BE49-F238E27FC236}">
              <a16:creationId xmlns:a16="http://schemas.microsoft.com/office/drawing/2014/main" id="{5B93154B-612E-4728-9291-D0ABC6D4ED25}"/>
            </a:ext>
          </a:extLst>
        </xdr:cNvPr>
        <xdr:cNvCxnSpPr/>
      </xdr:nvCxnSpPr>
      <xdr:spPr>
        <a:xfrm flipV="1">
          <a:off x="13004800" y="13216637"/>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B52D9B43-78FC-40FB-BA57-A0163E0EAD01}"/>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FB55B560-1953-432C-A5A9-FAFD889B27BD}"/>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C93285CA-619C-4000-A4F3-E318CFE6E895}"/>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0" name="テキスト ボックス 439">
          <a:extLst>
            <a:ext uri="{FF2B5EF4-FFF2-40B4-BE49-F238E27FC236}">
              <a16:creationId xmlns:a16="http://schemas.microsoft.com/office/drawing/2014/main" id="{DA29C81B-688A-4983-B0AE-2C2639538B91}"/>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5994F53A-23ED-4D91-865E-73CDE0D94949}"/>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C0901684-1A26-411A-AC8B-2AC5CD8163D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DA824DE-132F-48C3-921E-40E3E09E262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3CF94746-3F0B-4102-A70F-79DB0E8FA4C8}"/>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A612F113-EFA4-4B4B-9155-7E0ECD0832F1}"/>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60198</xdr:rowOff>
    </xdr:from>
    <xdr:to>
      <xdr:col>82</xdr:col>
      <xdr:colOff>158750</xdr:colOff>
      <xdr:row>77</xdr:row>
      <xdr:rowOff>161798</xdr:rowOff>
    </xdr:to>
    <xdr:sp macro="" textlink="">
      <xdr:nvSpPr>
        <xdr:cNvPr id="446" name="楕円 445">
          <a:extLst>
            <a:ext uri="{FF2B5EF4-FFF2-40B4-BE49-F238E27FC236}">
              <a16:creationId xmlns:a16="http://schemas.microsoft.com/office/drawing/2014/main" id="{53823829-08A7-44E9-906E-9F5EE1648FCF}"/>
            </a:ext>
          </a:extLst>
        </xdr:cNvPr>
        <xdr:cNvSpPr/>
      </xdr:nvSpPr>
      <xdr:spPr>
        <a:xfrm>
          <a:off x="164592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76725</xdr:rowOff>
    </xdr:from>
    <xdr:ext cx="762000" cy="259045"/>
    <xdr:sp macro="" textlink="">
      <xdr:nvSpPr>
        <xdr:cNvPr id="447" name="公債費以外該当値テキスト">
          <a:extLst>
            <a:ext uri="{FF2B5EF4-FFF2-40B4-BE49-F238E27FC236}">
              <a16:creationId xmlns:a16="http://schemas.microsoft.com/office/drawing/2014/main" id="{BC1F5761-17F6-4453-8698-ED226CF3A349}"/>
            </a:ext>
          </a:extLst>
        </xdr:cNvPr>
        <xdr:cNvSpPr txBox="1"/>
      </xdr:nvSpPr>
      <xdr:spPr>
        <a:xfrm>
          <a:off x="16598900" y="1310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83058</xdr:rowOff>
    </xdr:from>
    <xdr:to>
      <xdr:col>78</xdr:col>
      <xdr:colOff>120650</xdr:colOff>
      <xdr:row>78</xdr:row>
      <xdr:rowOff>13208</xdr:rowOff>
    </xdr:to>
    <xdr:sp macro="" textlink="">
      <xdr:nvSpPr>
        <xdr:cNvPr id="448" name="楕円 447">
          <a:extLst>
            <a:ext uri="{FF2B5EF4-FFF2-40B4-BE49-F238E27FC236}">
              <a16:creationId xmlns:a16="http://schemas.microsoft.com/office/drawing/2014/main" id="{F3A1C8A2-BAC0-4291-89AE-E3D467CF0984}"/>
            </a:ext>
          </a:extLst>
        </xdr:cNvPr>
        <xdr:cNvSpPr/>
      </xdr:nvSpPr>
      <xdr:spPr>
        <a:xfrm>
          <a:off x="15621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49" name="テキスト ボックス 448">
          <a:extLst>
            <a:ext uri="{FF2B5EF4-FFF2-40B4-BE49-F238E27FC236}">
              <a16:creationId xmlns:a16="http://schemas.microsoft.com/office/drawing/2014/main" id="{1BFDC5F9-5CDB-4845-A3F8-0278FA269BA3}"/>
            </a:ext>
          </a:extLst>
        </xdr:cNvPr>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23622</xdr:rowOff>
    </xdr:from>
    <xdr:to>
      <xdr:col>74</xdr:col>
      <xdr:colOff>31750</xdr:colOff>
      <xdr:row>77</xdr:row>
      <xdr:rowOff>125222</xdr:rowOff>
    </xdr:to>
    <xdr:sp macro="" textlink="">
      <xdr:nvSpPr>
        <xdr:cNvPr id="450" name="楕円 449">
          <a:extLst>
            <a:ext uri="{FF2B5EF4-FFF2-40B4-BE49-F238E27FC236}">
              <a16:creationId xmlns:a16="http://schemas.microsoft.com/office/drawing/2014/main" id="{F1D05EAA-8E55-4BFA-A862-96455FD5A3E8}"/>
            </a:ext>
          </a:extLst>
        </xdr:cNvPr>
        <xdr:cNvSpPr/>
      </xdr:nvSpPr>
      <xdr:spPr>
        <a:xfrm>
          <a:off x="14732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51" name="テキスト ボックス 450">
          <a:extLst>
            <a:ext uri="{FF2B5EF4-FFF2-40B4-BE49-F238E27FC236}">
              <a16:creationId xmlns:a16="http://schemas.microsoft.com/office/drawing/2014/main" id="{0E8A8E90-7520-4740-BEE4-DC839AE6F56D}"/>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135637</xdr:rowOff>
    </xdr:from>
    <xdr:to>
      <xdr:col>69</xdr:col>
      <xdr:colOff>142875</xdr:colOff>
      <xdr:row>77</xdr:row>
      <xdr:rowOff>65787</xdr:rowOff>
    </xdr:to>
    <xdr:sp macro="" textlink="">
      <xdr:nvSpPr>
        <xdr:cNvPr id="452" name="楕円 451">
          <a:extLst>
            <a:ext uri="{FF2B5EF4-FFF2-40B4-BE49-F238E27FC236}">
              <a16:creationId xmlns:a16="http://schemas.microsoft.com/office/drawing/2014/main" id="{8FC083B3-C632-4A0C-B242-100F88A45D98}"/>
            </a:ext>
          </a:extLst>
        </xdr:cNvPr>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53" name="テキスト ボックス 452">
          <a:extLst>
            <a:ext uri="{FF2B5EF4-FFF2-40B4-BE49-F238E27FC236}">
              <a16:creationId xmlns:a16="http://schemas.microsoft.com/office/drawing/2014/main" id="{55BA10EE-B7A4-4B1F-BFE4-E6A16CF98CF5}"/>
            </a:ext>
          </a:extLst>
        </xdr:cNvPr>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169926</xdr:rowOff>
    </xdr:from>
    <xdr:to>
      <xdr:col>65</xdr:col>
      <xdr:colOff>53975</xdr:colOff>
      <xdr:row>78</xdr:row>
      <xdr:rowOff>100076</xdr:rowOff>
    </xdr:to>
    <xdr:sp macro="" textlink="">
      <xdr:nvSpPr>
        <xdr:cNvPr id="454" name="楕円 453">
          <a:extLst>
            <a:ext uri="{FF2B5EF4-FFF2-40B4-BE49-F238E27FC236}">
              <a16:creationId xmlns:a16="http://schemas.microsoft.com/office/drawing/2014/main" id="{CBDEF4F3-0EEE-4D92-8449-BB7772B69414}"/>
            </a:ext>
          </a:extLst>
        </xdr:cNvPr>
        <xdr:cNvSpPr/>
      </xdr:nvSpPr>
      <xdr:spPr>
        <a:xfrm>
          <a:off x="12954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84853</xdr:rowOff>
    </xdr:from>
    <xdr:ext cx="762000" cy="259045"/>
    <xdr:sp macro="" textlink="">
      <xdr:nvSpPr>
        <xdr:cNvPr id="455" name="テキスト ボックス 454">
          <a:extLst>
            <a:ext uri="{FF2B5EF4-FFF2-40B4-BE49-F238E27FC236}">
              <a16:creationId xmlns:a16="http://schemas.microsoft.com/office/drawing/2014/main" id="{55B11A97-7E6A-4DB0-8F67-E4FE69D71294}"/>
            </a:ext>
          </a:extLst>
        </xdr:cNvPr>
        <xdr:cNvSpPr txBox="1"/>
      </xdr:nvSpPr>
      <xdr:spPr>
        <a:xfrm>
          <a:off x="12623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26CAF07-CCCA-4964-853F-FF0BEF782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87A8334-F437-47E1-96C7-B34EF0C51DB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712A763E-0155-40E2-B75E-0AD972742E82}"/>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B1B666B-A2F0-4778-A0AC-5C2C493DEE06}"/>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7C1FD1F-7A9B-48F5-B90F-2F57E8EF0F9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856B5A8-76BB-4DE2-BB97-483BBA1F144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D796A5F8-5454-464C-8063-48B8FCA7D30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4EBB554-2FC5-4DB1-BA2F-53153F5B21A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75461B8-0664-46A9-8865-0D317892C85C}"/>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FBBA1E1F-437B-4365-B0DF-B243F24F97E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93C43D47-925D-4A8F-ABD9-1A5DBAAAFEB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1FA3995F-6533-4796-89F9-F47A61DA7523}"/>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8BC7009-91A8-4E89-BE20-DA482B5DDA4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4D691FD-142C-4201-BEAF-77CE1DAD0419}"/>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A4C7EC0-8314-43B1-AE4E-C35E141585CA}"/>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4981918-086B-426D-9B6B-B021688D441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B7923A79-7708-4604-AE1B-E407D097FE93}"/>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42EA3CA-1996-47E2-AE8A-3EFA6991F9DA}"/>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00DA35C-C98E-4CF7-998F-F17103663D02}"/>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31E6B8B-1839-40E5-8781-E0EFCC29B101}"/>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EE75301-02FA-4032-B0C0-C586B62FC04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DACE81E-61FA-446C-8835-BDD03F766E1E}"/>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CAA76F3-39B6-42B8-8C4E-7987CAD8DC1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5EFDF5EF-E757-4BC3-AA18-E5EFD739EEC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F8E68C9E-0E65-44A1-A0EC-6D7817E2D89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C50799C-33B3-4E4F-9E23-A2969C47D92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281458E-A2CB-429D-9CF9-83E79DDDE3C4}"/>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394B908-2601-4C97-91DB-BAAA70C2053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A968123-47A0-4733-B047-75006758CD8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F9181DBF-3C07-4198-962B-31D7C8B8B3C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999AEC28-5107-45E2-A75D-0AB7BC7057CE}"/>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2F6F1C6B-649B-4716-831E-BB4714EFF68F}"/>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5C08701B-35D7-43DA-A4F1-7EF11FECB742}"/>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48916FA6-CD71-4C65-AE81-53E1CE7F39B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3100F3A5-517F-4F86-9C0F-BC746C2DBF6E}"/>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53D61417-09D3-493C-A7B8-FA032632F23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E3E5EC12-196A-4073-8686-3F2DD3622072}"/>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ECB1A1E-865A-428F-B228-5BFE6A61AE32}"/>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58753368-638C-4C36-B5F9-548487097E56}"/>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FCA4F98-6E6C-46AC-8D1F-DCE31A39350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50ACB8D2-39C3-4EC3-87FE-265770CB20E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B0894231-9BC6-446E-B3C4-754D1F21DE4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6CC8B588-482F-4638-95FF-0EF62B18B438}"/>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B19C3BF8-5BB8-4F5E-83EF-C262F96B1938}"/>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21438E2F-4B8E-4B28-AB76-5EB6DAF5F0A2}"/>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A8FC995E-4197-4185-A3DA-0DB58AEE1EA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CB25038A-AC40-48CE-8172-A1B6E5A4F095}"/>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46754</xdr:rowOff>
    </xdr:from>
    <xdr:to>
      <xdr:col>29</xdr:col>
      <xdr:colOff>127000</xdr:colOff>
      <xdr:row>17</xdr:row>
      <xdr:rowOff>87266</xdr:rowOff>
    </xdr:to>
    <xdr:cxnSp macro="">
      <xdr:nvCxnSpPr>
        <xdr:cNvPr id="49" name="直線コネクタ 48">
          <a:extLst>
            <a:ext uri="{FF2B5EF4-FFF2-40B4-BE49-F238E27FC236}">
              <a16:creationId xmlns:a16="http://schemas.microsoft.com/office/drawing/2014/main" id="{49B22582-187A-4AC9-8507-0CC572869D1A}"/>
            </a:ext>
          </a:extLst>
        </xdr:cNvPr>
        <xdr:cNvCxnSpPr/>
      </xdr:nvCxnSpPr>
      <xdr:spPr bwMode="auto">
        <a:xfrm flipV="1">
          <a:off x="5003800" y="3009029"/>
          <a:ext cx="647700" cy="40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C9BAE3F2-ACBD-4532-A252-999225385DD9}"/>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DE8DCBBE-1705-4165-97B0-91877AF1330D}"/>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87266</xdr:rowOff>
    </xdr:from>
    <xdr:to>
      <xdr:col>26</xdr:col>
      <xdr:colOff>50800</xdr:colOff>
      <xdr:row>17</xdr:row>
      <xdr:rowOff>124916</xdr:rowOff>
    </xdr:to>
    <xdr:cxnSp macro="">
      <xdr:nvCxnSpPr>
        <xdr:cNvPr id="52" name="直線コネクタ 51">
          <a:extLst>
            <a:ext uri="{FF2B5EF4-FFF2-40B4-BE49-F238E27FC236}">
              <a16:creationId xmlns:a16="http://schemas.microsoft.com/office/drawing/2014/main" id="{D7A1B0C9-8382-41A0-B138-F055C1D7D8FF}"/>
            </a:ext>
          </a:extLst>
        </xdr:cNvPr>
        <xdr:cNvCxnSpPr/>
      </xdr:nvCxnSpPr>
      <xdr:spPr bwMode="auto">
        <a:xfrm flipV="1">
          <a:off x="4305300" y="3049541"/>
          <a:ext cx="698500" cy="37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86E5B694-07AF-4F31-80C4-4E2AF6963C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87916DE7-68A4-475F-94D0-375E779B9ABC}"/>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114663</xdr:rowOff>
    </xdr:from>
    <xdr:to>
      <xdr:col>22</xdr:col>
      <xdr:colOff>114300</xdr:colOff>
      <xdr:row>17</xdr:row>
      <xdr:rowOff>124916</xdr:rowOff>
    </xdr:to>
    <xdr:cxnSp macro="">
      <xdr:nvCxnSpPr>
        <xdr:cNvPr id="55" name="直線コネクタ 54">
          <a:extLst>
            <a:ext uri="{FF2B5EF4-FFF2-40B4-BE49-F238E27FC236}">
              <a16:creationId xmlns:a16="http://schemas.microsoft.com/office/drawing/2014/main" id="{B941F404-A40E-4618-9263-1162BD0C985E}"/>
            </a:ext>
          </a:extLst>
        </xdr:cNvPr>
        <xdr:cNvCxnSpPr/>
      </xdr:nvCxnSpPr>
      <xdr:spPr bwMode="auto">
        <a:xfrm>
          <a:off x="3606800" y="3076938"/>
          <a:ext cx="698500" cy="10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55F7FE4C-ED17-4FC8-B991-9D7D1E2370EC}"/>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EB83091A-E762-4CDB-9FE1-844869F85FAE}"/>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112343</xdr:rowOff>
    </xdr:from>
    <xdr:to>
      <xdr:col>18</xdr:col>
      <xdr:colOff>177800</xdr:colOff>
      <xdr:row>17</xdr:row>
      <xdr:rowOff>114663</xdr:rowOff>
    </xdr:to>
    <xdr:cxnSp macro="">
      <xdr:nvCxnSpPr>
        <xdr:cNvPr id="58" name="直線コネクタ 57">
          <a:extLst>
            <a:ext uri="{FF2B5EF4-FFF2-40B4-BE49-F238E27FC236}">
              <a16:creationId xmlns:a16="http://schemas.microsoft.com/office/drawing/2014/main" id="{FAD086B1-6ADF-41CA-B6C0-47E4D7FB3A0C}"/>
            </a:ext>
          </a:extLst>
        </xdr:cNvPr>
        <xdr:cNvCxnSpPr/>
      </xdr:nvCxnSpPr>
      <xdr:spPr bwMode="auto">
        <a:xfrm>
          <a:off x="2908300" y="3074618"/>
          <a:ext cx="698500" cy="2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9C4E479E-45AB-4920-AFDF-D28F477A9A02}"/>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6A14A7EA-5064-4301-8914-ACD8AF8E4BC2}"/>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707C34F2-859B-43AD-887A-4985EEB4A3A5}"/>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37655</xdr:rowOff>
    </xdr:from>
    <xdr:ext cx="762000" cy="259045"/>
    <xdr:sp macro="" textlink="">
      <xdr:nvSpPr>
        <xdr:cNvPr id="62" name="テキスト ボックス 61">
          <a:extLst>
            <a:ext uri="{FF2B5EF4-FFF2-40B4-BE49-F238E27FC236}">
              <a16:creationId xmlns:a16="http://schemas.microsoft.com/office/drawing/2014/main" id="{2365858B-6C0F-45E2-B237-B66BF35F5890}"/>
            </a:ext>
          </a:extLst>
        </xdr:cNvPr>
        <xdr:cNvSpPr txBox="1"/>
      </xdr:nvSpPr>
      <xdr:spPr>
        <a:xfrm>
          <a:off x="2527300" y="3171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125C0CE9-8B4F-488F-8349-CFF4D6865EBC}"/>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7DBF19CB-1BCC-42A3-924B-5392EA87214A}"/>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381304B-7370-466A-AAD7-3C4C5F7F3C9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375CE6D-356B-4E7C-965D-5BAD84C56CC1}"/>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36905C97-F1F0-4233-AA73-FFE3394E9E2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167404</xdr:rowOff>
    </xdr:from>
    <xdr:to>
      <xdr:col>29</xdr:col>
      <xdr:colOff>177800</xdr:colOff>
      <xdr:row>17</xdr:row>
      <xdr:rowOff>97554</xdr:rowOff>
    </xdr:to>
    <xdr:sp macro="" textlink="">
      <xdr:nvSpPr>
        <xdr:cNvPr id="68" name="楕円 67">
          <a:extLst>
            <a:ext uri="{FF2B5EF4-FFF2-40B4-BE49-F238E27FC236}">
              <a16:creationId xmlns:a16="http://schemas.microsoft.com/office/drawing/2014/main" id="{D549630B-D220-4FBA-95A4-09CE1095CC0F}"/>
            </a:ext>
          </a:extLst>
        </xdr:cNvPr>
        <xdr:cNvSpPr/>
      </xdr:nvSpPr>
      <xdr:spPr bwMode="auto">
        <a:xfrm>
          <a:off x="5600700" y="2958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12481</xdr:rowOff>
    </xdr:from>
    <xdr:ext cx="762000" cy="259045"/>
    <xdr:sp macro="" textlink="">
      <xdr:nvSpPr>
        <xdr:cNvPr id="69" name="人口1人当たり決算額の推移該当値テキスト130">
          <a:extLst>
            <a:ext uri="{FF2B5EF4-FFF2-40B4-BE49-F238E27FC236}">
              <a16:creationId xmlns:a16="http://schemas.microsoft.com/office/drawing/2014/main" id="{369301E7-C56F-4426-88E1-81BB3CF25880}"/>
            </a:ext>
          </a:extLst>
        </xdr:cNvPr>
        <xdr:cNvSpPr txBox="1"/>
      </xdr:nvSpPr>
      <xdr:spPr>
        <a:xfrm>
          <a:off x="5740400" y="2803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36466</xdr:rowOff>
    </xdr:from>
    <xdr:to>
      <xdr:col>26</xdr:col>
      <xdr:colOff>101600</xdr:colOff>
      <xdr:row>17</xdr:row>
      <xdr:rowOff>138066</xdr:rowOff>
    </xdr:to>
    <xdr:sp macro="" textlink="">
      <xdr:nvSpPr>
        <xdr:cNvPr id="70" name="楕円 69">
          <a:extLst>
            <a:ext uri="{FF2B5EF4-FFF2-40B4-BE49-F238E27FC236}">
              <a16:creationId xmlns:a16="http://schemas.microsoft.com/office/drawing/2014/main" id="{CB2F2D40-8281-4A05-AE8A-CC4F60A37AC2}"/>
            </a:ext>
          </a:extLst>
        </xdr:cNvPr>
        <xdr:cNvSpPr/>
      </xdr:nvSpPr>
      <xdr:spPr bwMode="auto">
        <a:xfrm>
          <a:off x="4953000" y="2998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148243</xdr:rowOff>
    </xdr:from>
    <xdr:ext cx="736600" cy="259045"/>
    <xdr:sp macro="" textlink="">
      <xdr:nvSpPr>
        <xdr:cNvPr id="71" name="テキスト ボックス 70">
          <a:extLst>
            <a:ext uri="{FF2B5EF4-FFF2-40B4-BE49-F238E27FC236}">
              <a16:creationId xmlns:a16="http://schemas.microsoft.com/office/drawing/2014/main" id="{6E526C3C-BDEB-47A2-A476-47887CA2BC76}"/>
            </a:ext>
          </a:extLst>
        </xdr:cNvPr>
        <xdr:cNvSpPr txBox="1"/>
      </xdr:nvSpPr>
      <xdr:spPr>
        <a:xfrm>
          <a:off x="4622800" y="2767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74116</xdr:rowOff>
    </xdr:from>
    <xdr:to>
      <xdr:col>22</xdr:col>
      <xdr:colOff>165100</xdr:colOff>
      <xdr:row>18</xdr:row>
      <xdr:rowOff>4266</xdr:rowOff>
    </xdr:to>
    <xdr:sp macro="" textlink="">
      <xdr:nvSpPr>
        <xdr:cNvPr id="72" name="楕円 71">
          <a:extLst>
            <a:ext uri="{FF2B5EF4-FFF2-40B4-BE49-F238E27FC236}">
              <a16:creationId xmlns:a16="http://schemas.microsoft.com/office/drawing/2014/main" id="{565D9555-47FB-4FC8-96F9-27919EEFFA44}"/>
            </a:ext>
          </a:extLst>
        </xdr:cNvPr>
        <xdr:cNvSpPr/>
      </xdr:nvSpPr>
      <xdr:spPr bwMode="auto">
        <a:xfrm>
          <a:off x="4254500" y="3036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14443</xdr:rowOff>
    </xdr:from>
    <xdr:ext cx="762000" cy="259045"/>
    <xdr:sp macro="" textlink="">
      <xdr:nvSpPr>
        <xdr:cNvPr id="73" name="テキスト ボックス 72">
          <a:extLst>
            <a:ext uri="{FF2B5EF4-FFF2-40B4-BE49-F238E27FC236}">
              <a16:creationId xmlns:a16="http://schemas.microsoft.com/office/drawing/2014/main" id="{0DA719BD-C89F-4633-A170-F642A766443C}"/>
            </a:ext>
          </a:extLst>
        </xdr:cNvPr>
        <xdr:cNvSpPr txBox="1"/>
      </xdr:nvSpPr>
      <xdr:spPr>
        <a:xfrm>
          <a:off x="3924300" y="2805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63863</xdr:rowOff>
    </xdr:from>
    <xdr:to>
      <xdr:col>19</xdr:col>
      <xdr:colOff>38100</xdr:colOff>
      <xdr:row>17</xdr:row>
      <xdr:rowOff>165463</xdr:rowOff>
    </xdr:to>
    <xdr:sp macro="" textlink="">
      <xdr:nvSpPr>
        <xdr:cNvPr id="74" name="楕円 73">
          <a:extLst>
            <a:ext uri="{FF2B5EF4-FFF2-40B4-BE49-F238E27FC236}">
              <a16:creationId xmlns:a16="http://schemas.microsoft.com/office/drawing/2014/main" id="{3F6AA1AB-9AD8-41B0-B185-DDE340E376FD}"/>
            </a:ext>
          </a:extLst>
        </xdr:cNvPr>
        <xdr:cNvSpPr/>
      </xdr:nvSpPr>
      <xdr:spPr bwMode="auto">
        <a:xfrm>
          <a:off x="3556000" y="3026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4190</xdr:rowOff>
    </xdr:from>
    <xdr:ext cx="762000" cy="259045"/>
    <xdr:sp macro="" textlink="">
      <xdr:nvSpPr>
        <xdr:cNvPr id="75" name="テキスト ボックス 74">
          <a:extLst>
            <a:ext uri="{FF2B5EF4-FFF2-40B4-BE49-F238E27FC236}">
              <a16:creationId xmlns:a16="http://schemas.microsoft.com/office/drawing/2014/main" id="{1F8CD542-8732-43B1-B444-119B4D36F143}"/>
            </a:ext>
          </a:extLst>
        </xdr:cNvPr>
        <xdr:cNvSpPr txBox="1"/>
      </xdr:nvSpPr>
      <xdr:spPr>
        <a:xfrm>
          <a:off x="3225800" y="279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61543</xdr:rowOff>
    </xdr:from>
    <xdr:to>
      <xdr:col>15</xdr:col>
      <xdr:colOff>101600</xdr:colOff>
      <xdr:row>17</xdr:row>
      <xdr:rowOff>163143</xdr:rowOff>
    </xdr:to>
    <xdr:sp macro="" textlink="">
      <xdr:nvSpPr>
        <xdr:cNvPr id="76" name="楕円 75">
          <a:extLst>
            <a:ext uri="{FF2B5EF4-FFF2-40B4-BE49-F238E27FC236}">
              <a16:creationId xmlns:a16="http://schemas.microsoft.com/office/drawing/2014/main" id="{7E65ACF6-DCA1-4E99-A0F2-68176350007A}"/>
            </a:ext>
          </a:extLst>
        </xdr:cNvPr>
        <xdr:cNvSpPr/>
      </xdr:nvSpPr>
      <xdr:spPr bwMode="auto">
        <a:xfrm>
          <a:off x="2857500" y="3023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1870</xdr:rowOff>
    </xdr:from>
    <xdr:ext cx="762000" cy="259045"/>
    <xdr:sp macro="" textlink="">
      <xdr:nvSpPr>
        <xdr:cNvPr id="77" name="テキスト ボックス 76">
          <a:extLst>
            <a:ext uri="{FF2B5EF4-FFF2-40B4-BE49-F238E27FC236}">
              <a16:creationId xmlns:a16="http://schemas.microsoft.com/office/drawing/2014/main" id="{F3A2D61E-E1F9-47FE-B62A-C265780C0215}"/>
            </a:ext>
          </a:extLst>
        </xdr:cNvPr>
        <xdr:cNvSpPr txBox="1"/>
      </xdr:nvSpPr>
      <xdr:spPr>
        <a:xfrm>
          <a:off x="2527300" y="279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7914EE96-F79D-4B0C-AB81-A1B1B8797EFB}"/>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195E8FC5-9BA0-48FE-80DB-8BA74DFA14BE}"/>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543DCECD-1C40-4858-9AF8-B664CA9BA6D9}"/>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E71D36B7-6590-41E7-910E-5AEB251348DA}"/>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CB6A9A27-2428-47D3-B7EC-72E157174A01}"/>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558D1CC-0F30-45F7-A6CB-C095F52E8636}"/>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9BAB4E29-2005-4972-BAF4-71079A4CD39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FAB9CEC2-41B5-4557-9546-71F7143A1516}"/>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63B0298F-6DF6-43A9-B698-8F277B176E18}"/>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5EF99C54-71B3-4A5E-B0A9-01A2DC1BCDD1}"/>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4E2C5C4D-5AD9-4DEF-B9CD-926A9E9461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82AC97F8-7295-4BE2-AF7C-529D8620ABF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1533DD44-D97E-4962-B69D-2D105EB26CCB}"/>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CC8AF606-2CEC-46E3-9574-BD4962D76D7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3A47DF5A-3158-4161-A1A5-C13336FFCC46}"/>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A34BA679-B99A-43C2-9B50-574054185D69}"/>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B0F553B9-BF46-480D-930D-358C7E602CC8}"/>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597D0F7A-F698-4883-AC77-8F20015E8C6F}"/>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CCF0287-79E4-41FA-A8F5-4449E092CB2C}"/>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4828974D-6137-4E9E-9977-1CE87317D865}"/>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EAF4860-1D71-4F57-A2BF-B349543A230F}"/>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4DEA0200-47DC-4063-B990-BD7DEC0E0076}"/>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9EA6967D-D488-4543-B071-4B23FAE0C269}"/>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4DA2EE3B-A481-42C9-9FF8-530A61D1535A}"/>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A091B83D-2DAB-40F9-8D55-988443651F3D}"/>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466EAC3A-A24A-4F39-BA21-2CEB65F9344D}"/>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F193D68B-8B25-4AB5-940C-9FEFB4CF0175}"/>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DF5E9D7-617E-4B2E-8708-0ED9BF0C3078}"/>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F1B91967-948A-46F8-88BB-849A1F21F5B6}"/>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3884EBB2-B3A7-48F5-9C61-DF471DBD45D7}"/>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36C3331-18A7-42BD-AF55-DD93B3B5931F}"/>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533CDE43-0ABF-4E5D-9FF2-E8E4C51C2312}"/>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C5BAFC1C-4AB6-41C5-BD67-B0E970215496}"/>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67735</xdr:rowOff>
    </xdr:from>
    <xdr:to>
      <xdr:col>29</xdr:col>
      <xdr:colOff>127000</xdr:colOff>
      <xdr:row>35</xdr:row>
      <xdr:rowOff>113150</xdr:rowOff>
    </xdr:to>
    <xdr:cxnSp macro="">
      <xdr:nvCxnSpPr>
        <xdr:cNvPr id="111" name="直線コネクタ 110">
          <a:extLst>
            <a:ext uri="{FF2B5EF4-FFF2-40B4-BE49-F238E27FC236}">
              <a16:creationId xmlns:a16="http://schemas.microsoft.com/office/drawing/2014/main" id="{FFA48A35-C138-4D44-A8D1-B250F57619AB}"/>
            </a:ext>
          </a:extLst>
        </xdr:cNvPr>
        <xdr:cNvCxnSpPr/>
      </xdr:nvCxnSpPr>
      <xdr:spPr bwMode="auto">
        <a:xfrm flipV="1">
          <a:off x="5003800" y="6678085"/>
          <a:ext cx="647700" cy="454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A178EADA-2957-42A2-87E1-572FC866550C}"/>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86A118D0-BA82-45FF-B435-574D664F77F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30493</xdr:rowOff>
    </xdr:from>
    <xdr:to>
      <xdr:col>26</xdr:col>
      <xdr:colOff>50800</xdr:colOff>
      <xdr:row>35</xdr:row>
      <xdr:rowOff>113150</xdr:rowOff>
    </xdr:to>
    <xdr:cxnSp macro="">
      <xdr:nvCxnSpPr>
        <xdr:cNvPr id="114" name="直線コネクタ 113">
          <a:extLst>
            <a:ext uri="{FF2B5EF4-FFF2-40B4-BE49-F238E27FC236}">
              <a16:creationId xmlns:a16="http://schemas.microsoft.com/office/drawing/2014/main" id="{94D67606-9236-49FA-9F69-F3D9490C2B8A}"/>
            </a:ext>
          </a:extLst>
        </xdr:cNvPr>
        <xdr:cNvCxnSpPr/>
      </xdr:nvCxnSpPr>
      <xdr:spPr bwMode="auto">
        <a:xfrm>
          <a:off x="4305300" y="6640843"/>
          <a:ext cx="698500" cy="82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62CB0C60-ECB6-44B8-A6BF-E3BE85FA2243}"/>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17E3942D-A9BC-47FB-A1BF-0964581EAFB4}"/>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1918</xdr:rowOff>
    </xdr:from>
    <xdr:to>
      <xdr:col>22</xdr:col>
      <xdr:colOff>114300</xdr:colOff>
      <xdr:row>35</xdr:row>
      <xdr:rowOff>30493</xdr:rowOff>
    </xdr:to>
    <xdr:cxnSp macro="">
      <xdr:nvCxnSpPr>
        <xdr:cNvPr id="117" name="直線コネクタ 116">
          <a:extLst>
            <a:ext uri="{FF2B5EF4-FFF2-40B4-BE49-F238E27FC236}">
              <a16:creationId xmlns:a16="http://schemas.microsoft.com/office/drawing/2014/main" id="{6DA99CB8-4396-468B-BB18-1ABD4681E5E7}"/>
            </a:ext>
          </a:extLst>
        </xdr:cNvPr>
        <xdr:cNvCxnSpPr/>
      </xdr:nvCxnSpPr>
      <xdr:spPr bwMode="auto">
        <a:xfrm>
          <a:off x="3606800" y="6612268"/>
          <a:ext cx="698500" cy="28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4E2CB6B5-2272-4B41-983D-1152E334B873}"/>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169F6EA4-5953-4606-94A6-D7C44292F66E}"/>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1918</xdr:rowOff>
    </xdr:from>
    <xdr:to>
      <xdr:col>18</xdr:col>
      <xdr:colOff>177800</xdr:colOff>
      <xdr:row>35</xdr:row>
      <xdr:rowOff>84937</xdr:rowOff>
    </xdr:to>
    <xdr:cxnSp macro="">
      <xdr:nvCxnSpPr>
        <xdr:cNvPr id="120" name="直線コネクタ 119">
          <a:extLst>
            <a:ext uri="{FF2B5EF4-FFF2-40B4-BE49-F238E27FC236}">
              <a16:creationId xmlns:a16="http://schemas.microsoft.com/office/drawing/2014/main" id="{92DA3E07-40DC-4857-A574-0195FEEEF81C}"/>
            </a:ext>
          </a:extLst>
        </xdr:cNvPr>
        <xdr:cNvCxnSpPr/>
      </xdr:nvCxnSpPr>
      <xdr:spPr bwMode="auto">
        <a:xfrm flipV="1">
          <a:off x="2908300" y="6612268"/>
          <a:ext cx="698500" cy="83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4B088CD9-5BBB-4862-9462-6121C8C8800D}"/>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7E899923-D089-45E6-A548-CB8DB463FE61}"/>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A4BFE979-BF5E-4D4C-8E99-D3D634D782B1}"/>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161491</xdr:rowOff>
    </xdr:from>
    <xdr:ext cx="762000" cy="259045"/>
    <xdr:sp macro="" textlink="">
      <xdr:nvSpPr>
        <xdr:cNvPr id="124" name="テキスト ボックス 123">
          <a:extLst>
            <a:ext uri="{FF2B5EF4-FFF2-40B4-BE49-F238E27FC236}">
              <a16:creationId xmlns:a16="http://schemas.microsoft.com/office/drawing/2014/main" id="{078E3D54-89C3-4D3B-A477-5093B6F87085}"/>
            </a:ext>
          </a:extLst>
        </xdr:cNvPr>
        <xdr:cNvSpPr txBox="1"/>
      </xdr:nvSpPr>
      <xdr:spPr>
        <a:xfrm>
          <a:off x="2527300" y="7114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693D7E88-90DD-4991-8B30-15A56E896C1B}"/>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63999064-0377-4D67-BB07-A952ABD5D48C}"/>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38849CE-FA3C-4800-A701-BBAAD392CA0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6E6EFA5-7116-413E-82C9-B2B1A1CD9DF4}"/>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8672EB0-A70B-4A64-A54C-F2CD77CED206}"/>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16935</xdr:rowOff>
    </xdr:from>
    <xdr:to>
      <xdr:col>29</xdr:col>
      <xdr:colOff>177800</xdr:colOff>
      <xdr:row>35</xdr:row>
      <xdr:rowOff>118535</xdr:rowOff>
    </xdr:to>
    <xdr:sp macro="" textlink="">
      <xdr:nvSpPr>
        <xdr:cNvPr id="130" name="楕円 129">
          <a:extLst>
            <a:ext uri="{FF2B5EF4-FFF2-40B4-BE49-F238E27FC236}">
              <a16:creationId xmlns:a16="http://schemas.microsoft.com/office/drawing/2014/main" id="{A2BEB7DB-4A62-4484-8EE4-82CA4D8ADAC4}"/>
            </a:ext>
          </a:extLst>
        </xdr:cNvPr>
        <xdr:cNvSpPr/>
      </xdr:nvSpPr>
      <xdr:spPr bwMode="auto">
        <a:xfrm>
          <a:off x="5600700" y="6627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204912</xdr:rowOff>
    </xdr:from>
    <xdr:ext cx="762000" cy="259045"/>
    <xdr:sp macro="" textlink="">
      <xdr:nvSpPr>
        <xdr:cNvPr id="131" name="人口1人当たり決算額の推移該当値テキスト445">
          <a:extLst>
            <a:ext uri="{FF2B5EF4-FFF2-40B4-BE49-F238E27FC236}">
              <a16:creationId xmlns:a16="http://schemas.microsoft.com/office/drawing/2014/main" id="{A4815A68-553F-48C4-A14F-A40D957CDBDD}"/>
            </a:ext>
          </a:extLst>
        </xdr:cNvPr>
        <xdr:cNvSpPr txBox="1"/>
      </xdr:nvSpPr>
      <xdr:spPr>
        <a:xfrm>
          <a:off x="5740400" y="647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62350</xdr:rowOff>
    </xdr:from>
    <xdr:to>
      <xdr:col>26</xdr:col>
      <xdr:colOff>101600</xdr:colOff>
      <xdr:row>35</xdr:row>
      <xdr:rowOff>163950</xdr:rowOff>
    </xdr:to>
    <xdr:sp macro="" textlink="">
      <xdr:nvSpPr>
        <xdr:cNvPr id="132" name="楕円 131">
          <a:extLst>
            <a:ext uri="{FF2B5EF4-FFF2-40B4-BE49-F238E27FC236}">
              <a16:creationId xmlns:a16="http://schemas.microsoft.com/office/drawing/2014/main" id="{3E5F0BB0-D93A-488C-872F-83E8C98256EA}"/>
            </a:ext>
          </a:extLst>
        </xdr:cNvPr>
        <xdr:cNvSpPr/>
      </xdr:nvSpPr>
      <xdr:spPr bwMode="auto">
        <a:xfrm>
          <a:off x="4953000" y="6672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174127</xdr:rowOff>
    </xdr:from>
    <xdr:ext cx="736600" cy="259045"/>
    <xdr:sp macro="" textlink="">
      <xdr:nvSpPr>
        <xdr:cNvPr id="133" name="テキスト ボックス 132">
          <a:extLst>
            <a:ext uri="{FF2B5EF4-FFF2-40B4-BE49-F238E27FC236}">
              <a16:creationId xmlns:a16="http://schemas.microsoft.com/office/drawing/2014/main" id="{84733357-46E4-4C24-9FDE-ABB36ACA4BEB}"/>
            </a:ext>
          </a:extLst>
        </xdr:cNvPr>
        <xdr:cNvSpPr txBox="1"/>
      </xdr:nvSpPr>
      <xdr:spPr>
        <a:xfrm>
          <a:off x="4622800" y="644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322593</xdr:rowOff>
    </xdr:from>
    <xdr:to>
      <xdr:col>22</xdr:col>
      <xdr:colOff>165100</xdr:colOff>
      <xdr:row>35</xdr:row>
      <xdr:rowOff>81293</xdr:rowOff>
    </xdr:to>
    <xdr:sp macro="" textlink="">
      <xdr:nvSpPr>
        <xdr:cNvPr id="134" name="楕円 133">
          <a:extLst>
            <a:ext uri="{FF2B5EF4-FFF2-40B4-BE49-F238E27FC236}">
              <a16:creationId xmlns:a16="http://schemas.microsoft.com/office/drawing/2014/main" id="{ADEC0219-0336-48B1-B577-9C8CA65C1D1F}"/>
            </a:ext>
          </a:extLst>
        </xdr:cNvPr>
        <xdr:cNvSpPr/>
      </xdr:nvSpPr>
      <xdr:spPr bwMode="auto">
        <a:xfrm>
          <a:off x="4254500" y="65900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91470</xdr:rowOff>
    </xdr:from>
    <xdr:ext cx="762000" cy="259045"/>
    <xdr:sp macro="" textlink="">
      <xdr:nvSpPr>
        <xdr:cNvPr id="135" name="テキスト ボックス 134">
          <a:extLst>
            <a:ext uri="{FF2B5EF4-FFF2-40B4-BE49-F238E27FC236}">
              <a16:creationId xmlns:a16="http://schemas.microsoft.com/office/drawing/2014/main" id="{ADA3A888-514D-4889-A987-4CFF9A4AECEB}"/>
            </a:ext>
          </a:extLst>
        </xdr:cNvPr>
        <xdr:cNvSpPr txBox="1"/>
      </xdr:nvSpPr>
      <xdr:spPr>
        <a:xfrm>
          <a:off x="3924300" y="635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294018</xdr:rowOff>
    </xdr:from>
    <xdr:to>
      <xdr:col>19</xdr:col>
      <xdr:colOff>38100</xdr:colOff>
      <xdr:row>35</xdr:row>
      <xdr:rowOff>52718</xdr:rowOff>
    </xdr:to>
    <xdr:sp macro="" textlink="">
      <xdr:nvSpPr>
        <xdr:cNvPr id="136" name="楕円 135">
          <a:extLst>
            <a:ext uri="{FF2B5EF4-FFF2-40B4-BE49-F238E27FC236}">
              <a16:creationId xmlns:a16="http://schemas.microsoft.com/office/drawing/2014/main" id="{91A1FD78-5395-4459-BE5E-7D408DBF34B5}"/>
            </a:ext>
          </a:extLst>
        </xdr:cNvPr>
        <xdr:cNvSpPr/>
      </xdr:nvSpPr>
      <xdr:spPr bwMode="auto">
        <a:xfrm>
          <a:off x="3556000" y="6561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62895</xdr:rowOff>
    </xdr:from>
    <xdr:ext cx="762000" cy="259045"/>
    <xdr:sp macro="" textlink="">
      <xdr:nvSpPr>
        <xdr:cNvPr id="137" name="テキスト ボックス 136">
          <a:extLst>
            <a:ext uri="{FF2B5EF4-FFF2-40B4-BE49-F238E27FC236}">
              <a16:creationId xmlns:a16="http://schemas.microsoft.com/office/drawing/2014/main" id="{DBFA0F99-6E60-426D-AECE-94E2FAD60DAC}"/>
            </a:ext>
          </a:extLst>
        </xdr:cNvPr>
        <xdr:cNvSpPr txBox="1"/>
      </xdr:nvSpPr>
      <xdr:spPr>
        <a:xfrm>
          <a:off x="3225800" y="633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34137</xdr:rowOff>
    </xdr:from>
    <xdr:to>
      <xdr:col>15</xdr:col>
      <xdr:colOff>101600</xdr:colOff>
      <xdr:row>35</xdr:row>
      <xdr:rowOff>135737</xdr:rowOff>
    </xdr:to>
    <xdr:sp macro="" textlink="">
      <xdr:nvSpPr>
        <xdr:cNvPr id="138" name="楕円 137">
          <a:extLst>
            <a:ext uri="{FF2B5EF4-FFF2-40B4-BE49-F238E27FC236}">
              <a16:creationId xmlns:a16="http://schemas.microsoft.com/office/drawing/2014/main" id="{2BA0CFBC-D5DE-43D5-817C-6B7C9A77B140}"/>
            </a:ext>
          </a:extLst>
        </xdr:cNvPr>
        <xdr:cNvSpPr/>
      </xdr:nvSpPr>
      <xdr:spPr bwMode="auto">
        <a:xfrm>
          <a:off x="2857500" y="6644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145914</xdr:rowOff>
    </xdr:from>
    <xdr:ext cx="762000" cy="259045"/>
    <xdr:sp macro="" textlink="">
      <xdr:nvSpPr>
        <xdr:cNvPr id="139" name="テキスト ボックス 138">
          <a:extLst>
            <a:ext uri="{FF2B5EF4-FFF2-40B4-BE49-F238E27FC236}">
              <a16:creationId xmlns:a16="http://schemas.microsoft.com/office/drawing/2014/main" id="{285659D0-7B08-454E-8C85-F5C8BB9A3C80}"/>
            </a:ext>
          </a:extLst>
        </xdr:cNvPr>
        <xdr:cNvSpPr txBox="1"/>
      </xdr:nvSpPr>
      <xdr:spPr>
        <a:xfrm>
          <a:off x="2527300" y="641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A98323-17D7-4CBF-82DD-BF75505984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72DF990-C58A-4801-831F-D219DE7492F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9B510AF-6F71-4D60-AB29-67B80368D12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F438BD4-FD1E-46EA-A716-AEE1AD66DF3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65378F-F712-41EB-A8DC-174EDF71DC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B87F92-92F1-4892-87C7-73425BEBF8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D7F254-1874-44A6-A0EE-C9CFCD3AEB0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36E13F-211E-48C6-A2E3-2A527E7276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14D7C2-BB0A-41FF-8537-997691D8F3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B246AE2-8DBA-495C-A5C5-30EABCFA8DC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3838AD9-CD77-481D-A31A-24571228CD7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67D9528-BCCA-4C37-9856-AC9EBA90C3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F5A154B-0801-4274-B9BF-D8691E92DF4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BE4175-647D-468B-8A16-CA6F22F434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E5D9185-DA37-4CDC-BD25-0BFB3C9001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21B55F4-ACB0-4994-887C-6579B92792E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4B06FF7-B7B1-46BB-8912-25BFF69D95D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9E7F101-A81A-4C90-AB19-75D81DEB0C6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06BCA9B-33D0-46D3-A163-E8120DBFA61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979F43-7938-48C5-9186-577A86503B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3058303-111D-4087-8857-86DB4B0AB82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61741650-5360-41FF-9DEF-8DA41C085EC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AF82D27-33CC-4440-9DEF-85045A61A7F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1C3746E-2134-47CE-8AF9-E4E0EFA4F4D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F3E1F9-9087-466C-BB60-8B02C01F6F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936DEE3-F613-435B-9FCB-5001735B351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6CDF186-68F8-42C0-AB81-F53A92F409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95FB80F-8D38-4D8B-86D3-D7938DAF691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3B258E7-7D96-4992-8063-250BBBCEB3B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478DE54-E071-4168-B415-E914B748412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2D58D27-CBFB-4CCA-B36D-B58F00CEB54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2387C39-C8D7-4CDD-AE82-3CFE6B1E90A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A64FB26-2CCB-4173-AD06-F5ACFE91D61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2E5CCAD-B3CB-4C5C-9809-FFE9FA11E27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C71F567-8EE9-4E25-BAD9-4D11FD7983B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A5443DA-9350-4FBD-BAB6-DF1427B3A12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E0A87CB-2A9B-44C8-8D45-D87DBE275A7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50DFCD1-7904-48C9-880B-24386E224E2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A8D8352-DCDC-4643-8BEF-E6E27F54175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756881F1-D6CF-4645-B5AD-26E893EC99B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8CE4398A-AF17-4FA5-8939-DFE1FC6E3FB9}"/>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169A085A-0179-489C-AB6F-239941680D54}"/>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571CBB2D-EC21-4B80-A13A-D0173EBF2CB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8879A1E2-6218-4A52-93F7-6C18F2E41FCD}"/>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5845B313-3274-4A85-B3BF-A3DCF8A69CC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6F093C68-BB18-4189-836B-0DDFAB2B9B3F}"/>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438C4038-4B7B-4FC1-BA18-B368D336EC9E}"/>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BC0DF2EE-C74F-417C-AC85-99CF520856F2}"/>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A0114984-92DD-4A87-90F5-590FA6D5BC8E}"/>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86ABA9DE-2874-4787-B44D-26DE19787C1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C106C63C-35AD-4058-8FBE-87951AA7263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3EB28808-9396-4E3A-8EF0-4E29F818F61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AC7D3134-49DB-468B-8E6B-ECE3650F797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9B033CB5-3002-43F6-A434-9E206DC73A91}"/>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96FA1608-E937-49AC-ABE8-E52E3B865397}"/>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6953C013-FAC0-46E9-9950-ACFAC4900A75}"/>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D2EB0FE4-23CE-4D74-8BD6-94BC6B7EA864}"/>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25EF2A8D-65CE-47BF-A7C4-64574F541FA7}"/>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80405</xdr:rowOff>
    </xdr:from>
    <xdr:to>
      <xdr:col>24</xdr:col>
      <xdr:colOff>63500</xdr:colOff>
      <xdr:row>36</xdr:row>
      <xdr:rowOff>114047</xdr:rowOff>
    </xdr:to>
    <xdr:cxnSp macro="">
      <xdr:nvCxnSpPr>
        <xdr:cNvPr id="60" name="直線コネクタ 59">
          <a:extLst>
            <a:ext uri="{FF2B5EF4-FFF2-40B4-BE49-F238E27FC236}">
              <a16:creationId xmlns:a16="http://schemas.microsoft.com/office/drawing/2014/main" id="{21647C68-D1BE-4040-A445-957D46084E29}"/>
            </a:ext>
          </a:extLst>
        </xdr:cNvPr>
        <xdr:cNvCxnSpPr/>
      </xdr:nvCxnSpPr>
      <xdr:spPr>
        <a:xfrm flipV="1">
          <a:off x="3797300" y="6252605"/>
          <a:ext cx="838200" cy="3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AC2D811F-7EB9-4272-AC70-C8379D7FF035}"/>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8B833FA2-EE5C-4E52-9DE7-4B44ECE284AD}"/>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114047</xdr:rowOff>
    </xdr:from>
    <xdr:to>
      <xdr:col>19</xdr:col>
      <xdr:colOff>177800</xdr:colOff>
      <xdr:row>36</xdr:row>
      <xdr:rowOff>132190</xdr:rowOff>
    </xdr:to>
    <xdr:cxnSp macro="">
      <xdr:nvCxnSpPr>
        <xdr:cNvPr id="63" name="直線コネクタ 62">
          <a:extLst>
            <a:ext uri="{FF2B5EF4-FFF2-40B4-BE49-F238E27FC236}">
              <a16:creationId xmlns:a16="http://schemas.microsoft.com/office/drawing/2014/main" id="{66F7C954-ABAC-451A-A9C3-5B6831A7D80E}"/>
            </a:ext>
          </a:extLst>
        </xdr:cNvPr>
        <xdr:cNvCxnSpPr/>
      </xdr:nvCxnSpPr>
      <xdr:spPr>
        <a:xfrm flipV="1">
          <a:off x="2908300" y="6286247"/>
          <a:ext cx="8890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6B4F3F48-D891-48A5-B249-B6877A94B0C9}"/>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8C590A83-A494-498C-8A1D-B92218D73E2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132190</xdr:rowOff>
    </xdr:from>
    <xdr:to>
      <xdr:col>15</xdr:col>
      <xdr:colOff>50800</xdr:colOff>
      <xdr:row>36</xdr:row>
      <xdr:rowOff>132987</xdr:rowOff>
    </xdr:to>
    <xdr:cxnSp macro="">
      <xdr:nvCxnSpPr>
        <xdr:cNvPr id="66" name="直線コネクタ 65">
          <a:extLst>
            <a:ext uri="{FF2B5EF4-FFF2-40B4-BE49-F238E27FC236}">
              <a16:creationId xmlns:a16="http://schemas.microsoft.com/office/drawing/2014/main" id="{2D9F9DD5-5A26-4A7C-A29E-8C0A5F17AE2C}"/>
            </a:ext>
          </a:extLst>
        </xdr:cNvPr>
        <xdr:cNvCxnSpPr/>
      </xdr:nvCxnSpPr>
      <xdr:spPr>
        <a:xfrm flipV="1">
          <a:off x="2019300" y="6304390"/>
          <a:ext cx="889000" cy="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16BE5BEF-F55E-4649-9E8B-CC81520EC66B}"/>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66236292-68EE-4A1D-9009-80869E445C31}"/>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132987</xdr:rowOff>
    </xdr:from>
    <xdr:to>
      <xdr:col>10</xdr:col>
      <xdr:colOff>114300</xdr:colOff>
      <xdr:row>36</xdr:row>
      <xdr:rowOff>137978</xdr:rowOff>
    </xdr:to>
    <xdr:cxnSp macro="">
      <xdr:nvCxnSpPr>
        <xdr:cNvPr id="69" name="直線コネクタ 68">
          <a:extLst>
            <a:ext uri="{FF2B5EF4-FFF2-40B4-BE49-F238E27FC236}">
              <a16:creationId xmlns:a16="http://schemas.microsoft.com/office/drawing/2014/main" id="{E06D3C52-9109-4ACA-972B-606AE6357992}"/>
            </a:ext>
          </a:extLst>
        </xdr:cNvPr>
        <xdr:cNvCxnSpPr/>
      </xdr:nvCxnSpPr>
      <xdr:spPr>
        <a:xfrm flipV="1">
          <a:off x="1130300" y="6305187"/>
          <a:ext cx="889000" cy="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5F3010E9-038A-437C-AEA0-F8F0E4EF383A}"/>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1E7C970A-90F6-4DD7-909F-FA74A4D2D31F}"/>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53137695-833C-4152-868A-EE1EC10BA195}"/>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47603</xdr:rowOff>
    </xdr:from>
    <xdr:ext cx="599010" cy="259045"/>
    <xdr:sp macro="" textlink="">
      <xdr:nvSpPr>
        <xdr:cNvPr id="73" name="テキスト ボックス 72">
          <a:extLst>
            <a:ext uri="{FF2B5EF4-FFF2-40B4-BE49-F238E27FC236}">
              <a16:creationId xmlns:a16="http://schemas.microsoft.com/office/drawing/2014/main" id="{F3B0CC66-6E9B-4256-A741-526E3FE6D470}"/>
            </a:ext>
          </a:extLst>
        </xdr:cNvPr>
        <xdr:cNvSpPr txBox="1"/>
      </xdr:nvSpPr>
      <xdr:spPr>
        <a:xfrm>
          <a:off x="830795" y="639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BFEF329C-0A0D-4E66-A30B-E4BCE5832C4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950B496-C184-4182-9CBE-443A7E3DAA2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FCCF8BA-E0A2-48B7-B2D6-05B29D1E98E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D6AE6B7-9A5C-49CE-A1D7-0D2167912BB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116C5D5-B14F-4762-8E28-31D373114BF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29605</xdr:rowOff>
    </xdr:from>
    <xdr:to>
      <xdr:col>24</xdr:col>
      <xdr:colOff>114300</xdr:colOff>
      <xdr:row>36</xdr:row>
      <xdr:rowOff>131205</xdr:rowOff>
    </xdr:to>
    <xdr:sp macro="" textlink="">
      <xdr:nvSpPr>
        <xdr:cNvPr id="79" name="楕円 78">
          <a:extLst>
            <a:ext uri="{FF2B5EF4-FFF2-40B4-BE49-F238E27FC236}">
              <a16:creationId xmlns:a16="http://schemas.microsoft.com/office/drawing/2014/main" id="{A14620CB-F05A-4D56-90B1-524839483F26}"/>
            </a:ext>
          </a:extLst>
        </xdr:cNvPr>
        <xdr:cNvSpPr/>
      </xdr:nvSpPr>
      <xdr:spPr>
        <a:xfrm>
          <a:off x="4584700" y="620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52482</xdr:rowOff>
    </xdr:from>
    <xdr:ext cx="599010" cy="259045"/>
    <xdr:sp macro="" textlink="">
      <xdr:nvSpPr>
        <xdr:cNvPr id="80" name="人件費該当値テキスト">
          <a:extLst>
            <a:ext uri="{FF2B5EF4-FFF2-40B4-BE49-F238E27FC236}">
              <a16:creationId xmlns:a16="http://schemas.microsoft.com/office/drawing/2014/main" id="{A5CA1790-2812-4306-9039-7278CE4A59CC}"/>
            </a:ext>
          </a:extLst>
        </xdr:cNvPr>
        <xdr:cNvSpPr txBox="1"/>
      </xdr:nvSpPr>
      <xdr:spPr>
        <a:xfrm>
          <a:off x="4686300" y="605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63247</xdr:rowOff>
    </xdr:from>
    <xdr:to>
      <xdr:col>20</xdr:col>
      <xdr:colOff>38100</xdr:colOff>
      <xdr:row>36</xdr:row>
      <xdr:rowOff>164847</xdr:rowOff>
    </xdr:to>
    <xdr:sp macro="" textlink="">
      <xdr:nvSpPr>
        <xdr:cNvPr id="81" name="楕円 80">
          <a:extLst>
            <a:ext uri="{FF2B5EF4-FFF2-40B4-BE49-F238E27FC236}">
              <a16:creationId xmlns:a16="http://schemas.microsoft.com/office/drawing/2014/main" id="{AA9CA65D-CAA4-4D88-8120-D7AFCA3C4237}"/>
            </a:ext>
          </a:extLst>
        </xdr:cNvPr>
        <xdr:cNvSpPr/>
      </xdr:nvSpPr>
      <xdr:spPr>
        <a:xfrm>
          <a:off x="3746500" y="623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9924</xdr:rowOff>
    </xdr:from>
    <xdr:ext cx="599010" cy="259045"/>
    <xdr:sp macro="" textlink="">
      <xdr:nvSpPr>
        <xdr:cNvPr id="82" name="テキスト ボックス 81">
          <a:extLst>
            <a:ext uri="{FF2B5EF4-FFF2-40B4-BE49-F238E27FC236}">
              <a16:creationId xmlns:a16="http://schemas.microsoft.com/office/drawing/2014/main" id="{2A6916E7-17A2-45BB-9024-AEC82C2A76DC}"/>
            </a:ext>
          </a:extLst>
        </xdr:cNvPr>
        <xdr:cNvSpPr txBox="1"/>
      </xdr:nvSpPr>
      <xdr:spPr>
        <a:xfrm>
          <a:off x="3497795" y="6010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81390</xdr:rowOff>
    </xdr:from>
    <xdr:to>
      <xdr:col>15</xdr:col>
      <xdr:colOff>101600</xdr:colOff>
      <xdr:row>37</xdr:row>
      <xdr:rowOff>11540</xdr:rowOff>
    </xdr:to>
    <xdr:sp macro="" textlink="">
      <xdr:nvSpPr>
        <xdr:cNvPr id="83" name="楕円 82">
          <a:extLst>
            <a:ext uri="{FF2B5EF4-FFF2-40B4-BE49-F238E27FC236}">
              <a16:creationId xmlns:a16="http://schemas.microsoft.com/office/drawing/2014/main" id="{64A78AFF-BBCD-4B41-BC8C-6303B3F7CCFF}"/>
            </a:ext>
          </a:extLst>
        </xdr:cNvPr>
        <xdr:cNvSpPr/>
      </xdr:nvSpPr>
      <xdr:spPr>
        <a:xfrm>
          <a:off x="2857500" y="625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28067</xdr:rowOff>
    </xdr:from>
    <xdr:ext cx="599010" cy="259045"/>
    <xdr:sp macro="" textlink="">
      <xdr:nvSpPr>
        <xdr:cNvPr id="84" name="テキスト ボックス 83">
          <a:extLst>
            <a:ext uri="{FF2B5EF4-FFF2-40B4-BE49-F238E27FC236}">
              <a16:creationId xmlns:a16="http://schemas.microsoft.com/office/drawing/2014/main" id="{3E718CDB-8DEA-44B3-B315-C5028F38ACCD}"/>
            </a:ext>
          </a:extLst>
        </xdr:cNvPr>
        <xdr:cNvSpPr txBox="1"/>
      </xdr:nvSpPr>
      <xdr:spPr>
        <a:xfrm>
          <a:off x="2608795" y="602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82187</xdr:rowOff>
    </xdr:from>
    <xdr:to>
      <xdr:col>10</xdr:col>
      <xdr:colOff>165100</xdr:colOff>
      <xdr:row>37</xdr:row>
      <xdr:rowOff>12337</xdr:rowOff>
    </xdr:to>
    <xdr:sp macro="" textlink="">
      <xdr:nvSpPr>
        <xdr:cNvPr id="85" name="楕円 84">
          <a:extLst>
            <a:ext uri="{FF2B5EF4-FFF2-40B4-BE49-F238E27FC236}">
              <a16:creationId xmlns:a16="http://schemas.microsoft.com/office/drawing/2014/main" id="{40766D47-983B-4DDB-8FD9-9C59677CC448}"/>
            </a:ext>
          </a:extLst>
        </xdr:cNvPr>
        <xdr:cNvSpPr/>
      </xdr:nvSpPr>
      <xdr:spPr>
        <a:xfrm>
          <a:off x="1968500" y="625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28864</xdr:rowOff>
    </xdr:from>
    <xdr:ext cx="599010" cy="259045"/>
    <xdr:sp macro="" textlink="">
      <xdr:nvSpPr>
        <xdr:cNvPr id="86" name="テキスト ボックス 85">
          <a:extLst>
            <a:ext uri="{FF2B5EF4-FFF2-40B4-BE49-F238E27FC236}">
              <a16:creationId xmlns:a16="http://schemas.microsoft.com/office/drawing/2014/main" id="{1562227E-7822-4553-99C3-6F032B54E10F}"/>
            </a:ext>
          </a:extLst>
        </xdr:cNvPr>
        <xdr:cNvSpPr txBox="1"/>
      </xdr:nvSpPr>
      <xdr:spPr>
        <a:xfrm>
          <a:off x="1719795" y="602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87178</xdr:rowOff>
    </xdr:from>
    <xdr:to>
      <xdr:col>6</xdr:col>
      <xdr:colOff>38100</xdr:colOff>
      <xdr:row>37</xdr:row>
      <xdr:rowOff>17328</xdr:rowOff>
    </xdr:to>
    <xdr:sp macro="" textlink="">
      <xdr:nvSpPr>
        <xdr:cNvPr id="87" name="楕円 86">
          <a:extLst>
            <a:ext uri="{FF2B5EF4-FFF2-40B4-BE49-F238E27FC236}">
              <a16:creationId xmlns:a16="http://schemas.microsoft.com/office/drawing/2014/main" id="{026E4E5C-5A07-42E6-A713-10103189D303}"/>
            </a:ext>
          </a:extLst>
        </xdr:cNvPr>
        <xdr:cNvSpPr/>
      </xdr:nvSpPr>
      <xdr:spPr>
        <a:xfrm>
          <a:off x="1079500" y="625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33855</xdr:rowOff>
    </xdr:from>
    <xdr:ext cx="599010" cy="259045"/>
    <xdr:sp macro="" textlink="">
      <xdr:nvSpPr>
        <xdr:cNvPr id="88" name="テキスト ボックス 87">
          <a:extLst>
            <a:ext uri="{FF2B5EF4-FFF2-40B4-BE49-F238E27FC236}">
              <a16:creationId xmlns:a16="http://schemas.microsoft.com/office/drawing/2014/main" id="{654FE06F-0F9C-47DF-A13F-3984754381F2}"/>
            </a:ext>
          </a:extLst>
        </xdr:cNvPr>
        <xdr:cNvSpPr txBox="1"/>
      </xdr:nvSpPr>
      <xdr:spPr>
        <a:xfrm>
          <a:off x="830795" y="6034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27DD1D29-0C99-4DB5-AB12-33CC581C140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83EC71FE-8F26-433F-9E6C-1A5D868A403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70CE8BCF-8417-4CDD-A0C7-1F3AE220ED1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7B9FAC2-64BA-4CA0-A5DC-1778509CCAE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C95CF709-4192-4F51-A802-7DE8E6B458C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13277198-63DE-41CB-B93B-5ECB59BEBCD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54B19690-95C7-4199-AE21-2A39B57F4939}"/>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375337F0-DFC0-4A62-AEFE-F190B08DDE7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EE14A207-43AA-4DA3-A78C-BD3684F6D29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F459F5E-DD9C-4120-8609-560ABD79110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2B124D28-03C9-4932-B0C0-90E833377EB9}"/>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92E2D0FA-DD4C-4267-A956-A92B7212CBA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4E289DF9-5FA7-4235-B1DE-F178A4A2CEEB}"/>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6CB5F77F-5D15-4D13-8F2A-31B40C0C5388}"/>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177C125B-0E5D-44A1-AA26-A6D6AB19977F}"/>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785EF394-B0A5-478B-B8AF-2272C3234698}"/>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7C11F601-CDB8-4ECE-867F-663F66A4DC65}"/>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2232585-A2B5-41BB-8DB4-70C9D795E03E}"/>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134198E-AFFE-4075-B9C7-93FB99536A4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4885BE4F-2B46-4A83-8182-E598C94B8B3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5EDF10F7-7DF5-4489-987C-0724F73C8DE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FC294051-2165-490C-A049-B06ED64645C7}"/>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B2DCB7F2-E6FF-4FE5-B3C1-36F4EAE918BC}"/>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80EB20D5-43DD-4675-9F1A-CF6546A9E435}"/>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AD4D755D-8F8C-427F-8181-7239B0F44D54}"/>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534A5711-9027-4E0E-8B02-A6A8C5CC7DEE}"/>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89627</xdr:rowOff>
    </xdr:from>
    <xdr:to>
      <xdr:col>24</xdr:col>
      <xdr:colOff>63500</xdr:colOff>
      <xdr:row>55</xdr:row>
      <xdr:rowOff>126373</xdr:rowOff>
    </xdr:to>
    <xdr:cxnSp macro="">
      <xdr:nvCxnSpPr>
        <xdr:cNvPr id="115" name="直線コネクタ 114">
          <a:extLst>
            <a:ext uri="{FF2B5EF4-FFF2-40B4-BE49-F238E27FC236}">
              <a16:creationId xmlns:a16="http://schemas.microsoft.com/office/drawing/2014/main" id="{2B541AE3-71A9-43CB-A004-A20C19426657}"/>
            </a:ext>
          </a:extLst>
        </xdr:cNvPr>
        <xdr:cNvCxnSpPr/>
      </xdr:nvCxnSpPr>
      <xdr:spPr>
        <a:xfrm flipV="1">
          <a:off x="3797300" y="9519377"/>
          <a:ext cx="838200" cy="3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90D3D16D-6F4C-4E13-A67C-FD13A7EFB68A}"/>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56326CC5-3A11-4771-A481-944E7BCC71C2}"/>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126373</xdr:rowOff>
    </xdr:from>
    <xdr:to>
      <xdr:col>19</xdr:col>
      <xdr:colOff>177800</xdr:colOff>
      <xdr:row>55</xdr:row>
      <xdr:rowOff>138982</xdr:rowOff>
    </xdr:to>
    <xdr:cxnSp macro="">
      <xdr:nvCxnSpPr>
        <xdr:cNvPr id="118" name="直線コネクタ 117">
          <a:extLst>
            <a:ext uri="{FF2B5EF4-FFF2-40B4-BE49-F238E27FC236}">
              <a16:creationId xmlns:a16="http://schemas.microsoft.com/office/drawing/2014/main" id="{1CF0AE00-2372-4A5F-BE45-2A2CDCFB84F8}"/>
            </a:ext>
          </a:extLst>
        </xdr:cNvPr>
        <xdr:cNvCxnSpPr/>
      </xdr:nvCxnSpPr>
      <xdr:spPr>
        <a:xfrm flipV="1">
          <a:off x="2908300" y="9556123"/>
          <a:ext cx="889000" cy="1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381B5C4D-8417-442F-AEED-D8ECA28B9CB7}"/>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B9022B23-0DEE-4F84-BEEC-4B9752850207}"/>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138982</xdr:rowOff>
    </xdr:from>
    <xdr:to>
      <xdr:col>15</xdr:col>
      <xdr:colOff>50800</xdr:colOff>
      <xdr:row>55</xdr:row>
      <xdr:rowOff>166016</xdr:rowOff>
    </xdr:to>
    <xdr:cxnSp macro="">
      <xdr:nvCxnSpPr>
        <xdr:cNvPr id="121" name="直線コネクタ 120">
          <a:extLst>
            <a:ext uri="{FF2B5EF4-FFF2-40B4-BE49-F238E27FC236}">
              <a16:creationId xmlns:a16="http://schemas.microsoft.com/office/drawing/2014/main" id="{FCA47AE9-DA58-451A-9F34-C9399FCA29F4}"/>
            </a:ext>
          </a:extLst>
        </xdr:cNvPr>
        <xdr:cNvCxnSpPr/>
      </xdr:nvCxnSpPr>
      <xdr:spPr>
        <a:xfrm flipV="1">
          <a:off x="2019300" y="9568732"/>
          <a:ext cx="889000" cy="2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43993171-2AEC-4AFB-A051-35052DFA0A41}"/>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FC674177-C2EF-4710-A8D0-7BE244489F2A}"/>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166016</xdr:rowOff>
    </xdr:from>
    <xdr:to>
      <xdr:col>10</xdr:col>
      <xdr:colOff>114300</xdr:colOff>
      <xdr:row>56</xdr:row>
      <xdr:rowOff>12914</xdr:rowOff>
    </xdr:to>
    <xdr:cxnSp macro="">
      <xdr:nvCxnSpPr>
        <xdr:cNvPr id="124" name="直線コネクタ 123">
          <a:extLst>
            <a:ext uri="{FF2B5EF4-FFF2-40B4-BE49-F238E27FC236}">
              <a16:creationId xmlns:a16="http://schemas.microsoft.com/office/drawing/2014/main" id="{84F0A2DD-56DB-49EF-9CA3-EDC3C32EE2C8}"/>
            </a:ext>
          </a:extLst>
        </xdr:cNvPr>
        <xdr:cNvCxnSpPr/>
      </xdr:nvCxnSpPr>
      <xdr:spPr>
        <a:xfrm flipV="1">
          <a:off x="1130300" y="9595766"/>
          <a:ext cx="889000" cy="1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35BAC02D-5287-4FCC-B192-4FFB6D508371}"/>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C097B848-D370-4E8D-80AB-2C87ADE55942}"/>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5962B605-95A4-41C3-A2B2-9E105652ECE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109655</xdr:rowOff>
    </xdr:from>
    <xdr:ext cx="534377" cy="259045"/>
    <xdr:sp macro="" textlink="">
      <xdr:nvSpPr>
        <xdr:cNvPr id="128" name="テキスト ボックス 127">
          <a:extLst>
            <a:ext uri="{FF2B5EF4-FFF2-40B4-BE49-F238E27FC236}">
              <a16:creationId xmlns:a16="http://schemas.microsoft.com/office/drawing/2014/main" id="{DF38832E-576E-4482-AD02-0A07012E6968}"/>
            </a:ext>
          </a:extLst>
        </xdr:cNvPr>
        <xdr:cNvSpPr txBox="1"/>
      </xdr:nvSpPr>
      <xdr:spPr>
        <a:xfrm>
          <a:off x="863111" y="97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F15E041E-666E-49A0-927F-895D77D2F99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70F16D4F-1068-429C-99B2-039DE3A7E87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8A24C12D-35AC-4C0C-8997-66827B8B2BF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5BDEEFF-ED26-4824-A335-98F2D0CDD43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D48AC8C-54D7-4FD9-9DE3-2C51D97CCDF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38827</xdr:rowOff>
    </xdr:from>
    <xdr:to>
      <xdr:col>24</xdr:col>
      <xdr:colOff>114300</xdr:colOff>
      <xdr:row>55</xdr:row>
      <xdr:rowOff>140427</xdr:rowOff>
    </xdr:to>
    <xdr:sp macro="" textlink="">
      <xdr:nvSpPr>
        <xdr:cNvPr id="134" name="楕円 133">
          <a:extLst>
            <a:ext uri="{FF2B5EF4-FFF2-40B4-BE49-F238E27FC236}">
              <a16:creationId xmlns:a16="http://schemas.microsoft.com/office/drawing/2014/main" id="{D8BE78F9-E4E9-4A4F-9C9D-9BDAE81816EA}"/>
            </a:ext>
          </a:extLst>
        </xdr:cNvPr>
        <xdr:cNvSpPr/>
      </xdr:nvSpPr>
      <xdr:spPr>
        <a:xfrm>
          <a:off x="4584700" y="946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61704</xdr:rowOff>
    </xdr:from>
    <xdr:ext cx="599010" cy="259045"/>
    <xdr:sp macro="" textlink="">
      <xdr:nvSpPr>
        <xdr:cNvPr id="135" name="物件費該当値テキスト">
          <a:extLst>
            <a:ext uri="{FF2B5EF4-FFF2-40B4-BE49-F238E27FC236}">
              <a16:creationId xmlns:a16="http://schemas.microsoft.com/office/drawing/2014/main" id="{9501933D-31F1-4049-B1BC-4E3AA0F9E6E2}"/>
            </a:ext>
          </a:extLst>
        </xdr:cNvPr>
        <xdr:cNvSpPr txBox="1"/>
      </xdr:nvSpPr>
      <xdr:spPr>
        <a:xfrm>
          <a:off x="4686300" y="9320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75573</xdr:rowOff>
    </xdr:from>
    <xdr:to>
      <xdr:col>20</xdr:col>
      <xdr:colOff>38100</xdr:colOff>
      <xdr:row>56</xdr:row>
      <xdr:rowOff>5723</xdr:rowOff>
    </xdr:to>
    <xdr:sp macro="" textlink="">
      <xdr:nvSpPr>
        <xdr:cNvPr id="136" name="楕円 135">
          <a:extLst>
            <a:ext uri="{FF2B5EF4-FFF2-40B4-BE49-F238E27FC236}">
              <a16:creationId xmlns:a16="http://schemas.microsoft.com/office/drawing/2014/main" id="{99ED2681-730F-40E8-A11A-F9D696CBA068}"/>
            </a:ext>
          </a:extLst>
        </xdr:cNvPr>
        <xdr:cNvSpPr/>
      </xdr:nvSpPr>
      <xdr:spPr>
        <a:xfrm>
          <a:off x="3746500" y="950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22250</xdr:rowOff>
    </xdr:from>
    <xdr:ext cx="599010" cy="259045"/>
    <xdr:sp macro="" textlink="">
      <xdr:nvSpPr>
        <xdr:cNvPr id="137" name="テキスト ボックス 136">
          <a:extLst>
            <a:ext uri="{FF2B5EF4-FFF2-40B4-BE49-F238E27FC236}">
              <a16:creationId xmlns:a16="http://schemas.microsoft.com/office/drawing/2014/main" id="{5CE55266-BBDD-4476-9336-8B32A5785A6F}"/>
            </a:ext>
          </a:extLst>
        </xdr:cNvPr>
        <xdr:cNvSpPr txBox="1"/>
      </xdr:nvSpPr>
      <xdr:spPr>
        <a:xfrm>
          <a:off x="3497795" y="928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88182</xdr:rowOff>
    </xdr:from>
    <xdr:to>
      <xdr:col>15</xdr:col>
      <xdr:colOff>101600</xdr:colOff>
      <xdr:row>56</xdr:row>
      <xdr:rowOff>18332</xdr:rowOff>
    </xdr:to>
    <xdr:sp macro="" textlink="">
      <xdr:nvSpPr>
        <xdr:cNvPr id="138" name="楕円 137">
          <a:extLst>
            <a:ext uri="{FF2B5EF4-FFF2-40B4-BE49-F238E27FC236}">
              <a16:creationId xmlns:a16="http://schemas.microsoft.com/office/drawing/2014/main" id="{68307A25-FED5-401D-A5A7-C86C82D39F99}"/>
            </a:ext>
          </a:extLst>
        </xdr:cNvPr>
        <xdr:cNvSpPr/>
      </xdr:nvSpPr>
      <xdr:spPr>
        <a:xfrm>
          <a:off x="2857500" y="951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34859</xdr:rowOff>
    </xdr:from>
    <xdr:ext cx="599010" cy="259045"/>
    <xdr:sp macro="" textlink="">
      <xdr:nvSpPr>
        <xdr:cNvPr id="139" name="テキスト ボックス 138">
          <a:extLst>
            <a:ext uri="{FF2B5EF4-FFF2-40B4-BE49-F238E27FC236}">
              <a16:creationId xmlns:a16="http://schemas.microsoft.com/office/drawing/2014/main" id="{04E8F7A2-8809-4EF8-868A-918C2D9E29DB}"/>
            </a:ext>
          </a:extLst>
        </xdr:cNvPr>
        <xdr:cNvSpPr txBox="1"/>
      </xdr:nvSpPr>
      <xdr:spPr>
        <a:xfrm>
          <a:off x="2608795" y="929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115216</xdr:rowOff>
    </xdr:from>
    <xdr:to>
      <xdr:col>10</xdr:col>
      <xdr:colOff>165100</xdr:colOff>
      <xdr:row>56</xdr:row>
      <xdr:rowOff>45366</xdr:rowOff>
    </xdr:to>
    <xdr:sp macro="" textlink="">
      <xdr:nvSpPr>
        <xdr:cNvPr id="140" name="楕円 139">
          <a:extLst>
            <a:ext uri="{FF2B5EF4-FFF2-40B4-BE49-F238E27FC236}">
              <a16:creationId xmlns:a16="http://schemas.microsoft.com/office/drawing/2014/main" id="{0333BE91-B150-4B68-B322-13C8EAEFEAB7}"/>
            </a:ext>
          </a:extLst>
        </xdr:cNvPr>
        <xdr:cNvSpPr/>
      </xdr:nvSpPr>
      <xdr:spPr>
        <a:xfrm>
          <a:off x="1968500" y="954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61893</xdr:rowOff>
    </xdr:from>
    <xdr:ext cx="599010" cy="259045"/>
    <xdr:sp macro="" textlink="">
      <xdr:nvSpPr>
        <xdr:cNvPr id="141" name="テキスト ボックス 140">
          <a:extLst>
            <a:ext uri="{FF2B5EF4-FFF2-40B4-BE49-F238E27FC236}">
              <a16:creationId xmlns:a16="http://schemas.microsoft.com/office/drawing/2014/main" id="{5FFD164B-B008-4497-9384-D58A392E0978}"/>
            </a:ext>
          </a:extLst>
        </xdr:cNvPr>
        <xdr:cNvSpPr txBox="1"/>
      </xdr:nvSpPr>
      <xdr:spPr>
        <a:xfrm>
          <a:off x="1719795" y="932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133564</xdr:rowOff>
    </xdr:from>
    <xdr:to>
      <xdr:col>6</xdr:col>
      <xdr:colOff>38100</xdr:colOff>
      <xdr:row>56</xdr:row>
      <xdr:rowOff>63714</xdr:rowOff>
    </xdr:to>
    <xdr:sp macro="" textlink="">
      <xdr:nvSpPr>
        <xdr:cNvPr id="142" name="楕円 141">
          <a:extLst>
            <a:ext uri="{FF2B5EF4-FFF2-40B4-BE49-F238E27FC236}">
              <a16:creationId xmlns:a16="http://schemas.microsoft.com/office/drawing/2014/main" id="{416A8212-5974-4688-8B74-C29BBF3CBBBD}"/>
            </a:ext>
          </a:extLst>
        </xdr:cNvPr>
        <xdr:cNvSpPr/>
      </xdr:nvSpPr>
      <xdr:spPr>
        <a:xfrm>
          <a:off x="1079500" y="956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80241</xdr:rowOff>
    </xdr:from>
    <xdr:ext cx="599010" cy="259045"/>
    <xdr:sp macro="" textlink="">
      <xdr:nvSpPr>
        <xdr:cNvPr id="143" name="テキスト ボックス 142">
          <a:extLst>
            <a:ext uri="{FF2B5EF4-FFF2-40B4-BE49-F238E27FC236}">
              <a16:creationId xmlns:a16="http://schemas.microsoft.com/office/drawing/2014/main" id="{0494272F-E489-4295-80E5-F9E149381998}"/>
            </a:ext>
          </a:extLst>
        </xdr:cNvPr>
        <xdr:cNvSpPr txBox="1"/>
      </xdr:nvSpPr>
      <xdr:spPr>
        <a:xfrm>
          <a:off x="830795" y="933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C6CA947D-C9C2-4D28-93F4-4A2624D3367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1808684-7B5C-4251-86F4-655078190C0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858C4424-3C7E-4578-A5AE-286F33CE260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2F6D0757-EE4C-4707-A826-4B7D9092AA2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249813E8-429A-442A-9E21-244BB1E4801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E7DB1D01-4EA4-4BDA-A060-B80203598D3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DFFD1883-C012-455C-9960-D4B26DF6B36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3D0847F9-3C0C-4837-8A60-21425AA9AB2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18E0BE2E-5FFB-4C46-813A-F5D2A925F30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7F5E3AA7-F8C7-4370-B6C9-00ACF0D8513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6145199A-B454-45B7-8FC1-85C22CB16766}"/>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2B820A90-CFC8-4469-862B-2A5CE4552A08}"/>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AE44B21D-D027-450B-A52B-EE5ECD81C729}"/>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C8212D77-07BF-41EF-A5CC-5156AAC94EE9}"/>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8C3A246A-1AE5-4C0F-ACB7-1840C8CA05C6}"/>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DB7AE198-D1C4-4B09-8672-47997E6F6266}"/>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531FB30-0EEA-4566-B723-16D861710E7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4266410C-1A3F-4601-B89D-46A9D687B205}"/>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77C37447-D84C-4482-8B71-307C9500676E}"/>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8F370A94-81E7-4C8F-BB5B-AC3ED00B0B02}"/>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2B47990F-F7D9-49F4-80B9-1F799AB6367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5C194486-46B0-416D-9B4A-823115EF0AE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391D4833-1566-4A95-9135-748E6A948AA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23232FBA-5C21-4CC5-A0CD-9F8ADBF78CAD}"/>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AFE7C2FC-4DBB-4DEB-85D9-24CBF6635422}"/>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71E10B3B-6F48-4DA1-A138-F8A45B4F2B6E}"/>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D231F27C-D589-45EE-8AE7-40889A575C5E}"/>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B8691391-0F8D-4C75-8075-23ECEAF6815B}"/>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37212</xdr:rowOff>
    </xdr:from>
    <xdr:to>
      <xdr:col>24</xdr:col>
      <xdr:colOff>63500</xdr:colOff>
      <xdr:row>79</xdr:row>
      <xdr:rowOff>41763</xdr:rowOff>
    </xdr:to>
    <xdr:cxnSp macro="">
      <xdr:nvCxnSpPr>
        <xdr:cNvPr id="172" name="直線コネクタ 171">
          <a:extLst>
            <a:ext uri="{FF2B5EF4-FFF2-40B4-BE49-F238E27FC236}">
              <a16:creationId xmlns:a16="http://schemas.microsoft.com/office/drawing/2014/main" id="{D98966B2-6EB0-49B9-B4D8-8236EADDF908}"/>
            </a:ext>
          </a:extLst>
        </xdr:cNvPr>
        <xdr:cNvCxnSpPr/>
      </xdr:nvCxnSpPr>
      <xdr:spPr>
        <a:xfrm>
          <a:off x="3797300" y="13581762"/>
          <a:ext cx="838200" cy="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544B0D02-71D7-4205-B48E-CC019135CD89}"/>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1B6ADA00-5185-45E4-B64E-B7E45D8C737F}"/>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37212</xdr:rowOff>
    </xdr:from>
    <xdr:to>
      <xdr:col>19</xdr:col>
      <xdr:colOff>177800</xdr:colOff>
      <xdr:row>79</xdr:row>
      <xdr:rowOff>37821</xdr:rowOff>
    </xdr:to>
    <xdr:cxnSp macro="">
      <xdr:nvCxnSpPr>
        <xdr:cNvPr id="175" name="直線コネクタ 174">
          <a:extLst>
            <a:ext uri="{FF2B5EF4-FFF2-40B4-BE49-F238E27FC236}">
              <a16:creationId xmlns:a16="http://schemas.microsoft.com/office/drawing/2014/main" id="{DAC88908-5EFF-42F6-9BED-587322A7FAE1}"/>
            </a:ext>
          </a:extLst>
        </xdr:cNvPr>
        <xdr:cNvCxnSpPr/>
      </xdr:nvCxnSpPr>
      <xdr:spPr>
        <a:xfrm flipV="1">
          <a:off x="2908300" y="13581762"/>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DF82C5B7-B43D-4A06-A969-18E480B23DCD}"/>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F144B862-374F-42FF-BD87-D4E40632F14B}"/>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37821</xdr:rowOff>
    </xdr:from>
    <xdr:to>
      <xdr:col>15</xdr:col>
      <xdr:colOff>50800</xdr:colOff>
      <xdr:row>79</xdr:row>
      <xdr:rowOff>43021</xdr:rowOff>
    </xdr:to>
    <xdr:cxnSp macro="">
      <xdr:nvCxnSpPr>
        <xdr:cNvPr id="178" name="直線コネクタ 177">
          <a:extLst>
            <a:ext uri="{FF2B5EF4-FFF2-40B4-BE49-F238E27FC236}">
              <a16:creationId xmlns:a16="http://schemas.microsoft.com/office/drawing/2014/main" id="{77C3159C-08CF-42D7-84C9-9480C6D6514B}"/>
            </a:ext>
          </a:extLst>
        </xdr:cNvPr>
        <xdr:cNvCxnSpPr/>
      </xdr:nvCxnSpPr>
      <xdr:spPr>
        <a:xfrm flipV="1">
          <a:off x="2019300" y="13582371"/>
          <a:ext cx="8890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466C7AAD-41DB-4072-BBA7-12BB464F9438}"/>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E64C4DCF-F753-48E2-927F-B5BB648AD6FF}"/>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43021</xdr:rowOff>
    </xdr:from>
    <xdr:to>
      <xdr:col>10</xdr:col>
      <xdr:colOff>114300</xdr:colOff>
      <xdr:row>79</xdr:row>
      <xdr:rowOff>43250</xdr:rowOff>
    </xdr:to>
    <xdr:cxnSp macro="">
      <xdr:nvCxnSpPr>
        <xdr:cNvPr id="181" name="直線コネクタ 180">
          <a:extLst>
            <a:ext uri="{FF2B5EF4-FFF2-40B4-BE49-F238E27FC236}">
              <a16:creationId xmlns:a16="http://schemas.microsoft.com/office/drawing/2014/main" id="{05E48E21-6AC6-457F-9B6D-36F05425144B}"/>
            </a:ext>
          </a:extLst>
        </xdr:cNvPr>
        <xdr:cNvCxnSpPr/>
      </xdr:nvCxnSpPr>
      <xdr:spPr>
        <a:xfrm flipV="1">
          <a:off x="1130300" y="1358757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68AC7AC9-BB9C-4BD7-A2A8-1A6B6571323C}"/>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A8870388-974B-435C-8ADB-3DF27D46163C}"/>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D5F3215B-080C-493E-A04D-56863BF693A3}"/>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94029399-B6ED-48F5-B1DE-5A01A08A444E}"/>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26F36C40-7F4A-49A7-A761-D033CCACF83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BCF6B127-3D8D-4DCA-84F0-25478069AD4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837EDAE-509A-470D-B215-BBDCE1EFBB2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D1640D4-79EB-40CD-BF81-A3783897E76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3304618-BDF1-46BB-87A3-4C43A1C18DC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162413</xdr:rowOff>
    </xdr:from>
    <xdr:to>
      <xdr:col>24</xdr:col>
      <xdr:colOff>114300</xdr:colOff>
      <xdr:row>79</xdr:row>
      <xdr:rowOff>92563</xdr:rowOff>
    </xdr:to>
    <xdr:sp macro="" textlink="">
      <xdr:nvSpPr>
        <xdr:cNvPr id="191" name="楕円 190">
          <a:extLst>
            <a:ext uri="{FF2B5EF4-FFF2-40B4-BE49-F238E27FC236}">
              <a16:creationId xmlns:a16="http://schemas.microsoft.com/office/drawing/2014/main" id="{9CF8DE96-F081-4C31-BFCC-BDF69D5B2CF4}"/>
            </a:ext>
          </a:extLst>
        </xdr:cNvPr>
        <xdr:cNvSpPr/>
      </xdr:nvSpPr>
      <xdr:spPr>
        <a:xfrm>
          <a:off x="4584700" y="135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77340</xdr:rowOff>
    </xdr:from>
    <xdr:ext cx="378565" cy="259045"/>
    <xdr:sp macro="" textlink="">
      <xdr:nvSpPr>
        <xdr:cNvPr id="192" name="維持補修費該当値テキスト">
          <a:extLst>
            <a:ext uri="{FF2B5EF4-FFF2-40B4-BE49-F238E27FC236}">
              <a16:creationId xmlns:a16="http://schemas.microsoft.com/office/drawing/2014/main" id="{12E4505E-375E-4097-B0C7-70CDCE5382F0}"/>
            </a:ext>
          </a:extLst>
        </xdr:cNvPr>
        <xdr:cNvSpPr txBox="1"/>
      </xdr:nvSpPr>
      <xdr:spPr>
        <a:xfrm>
          <a:off x="4686300" y="13450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157862</xdr:rowOff>
    </xdr:from>
    <xdr:to>
      <xdr:col>20</xdr:col>
      <xdr:colOff>38100</xdr:colOff>
      <xdr:row>79</xdr:row>
      <xdr:rowOff>88012</xdr:rowOff>
    </xdr:to>
    <xdr:sp macro="" textlink="">
      <xdr:nvSpPr>
        <xdr:cNvPr id="193" name="楕円 192">
          <a:extLst>
            <a:ext uri="{FF2B5EF4-FFF2-40B4-BE49-F238E27FC236}">
              <a16:creationId xmlns:a16="http://schemas.microsoft.com/office/drawing/2014/main" id="{67B3A878-4DF8-424C-AFDA-F3E35078E697}"/>
            </a:ext>
          </a:extLst>
        </xdr:cNvPr>
        <xdr:cNvSpPr/>
      </xdr:nvSpPr>
      <xdr:spPr>
        <a:xfrm>
          <a:off x="3746500" y="1353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79139</xdr:rowOff>
    </xdr:from>
    <xdr:ext cx="378565" cy="259045"/>
    <xdr:sp macro="" textlink="">
      <xdr:nvSpPr>
        <xdr:cNvPr id="194" name="テキスト ボックス 193">
          <a:extLst>
            <a:ext uri="{FF2B5EF4-FFF2-40B4-BE49-F238E27FC236}">
              <a16:creationId xmlns:a16="http://schemas.microsoft.com/office/drawing/2014/main" id="{962600C2-CB60-474C-8239-8B017A7FDEB6}"/>
            </a:ext>
          </a:extLst>
        </xdr:cNvPr>
        <xdr:cNvSpPr txBox="1"/>
      </xdr:nvSpPr>
      <xdr:spPr>
        <a:xfrm>
          <a:off x="3608017" y="13623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158471</xdr:rowOff>
    </xdr:from>
    <xdr:to>
      <xdr:col>15</xdr:col>
      <xdr:colOff>101600</xdr:colOff>
      <xdr:row>79</xdr:row>
      <xdr:rowOff>88621</xdr:rowOff>
    </xdr:to>
    <xdr:sp macro="" textlink="">
      <xdr:nvSpPr>
        <xdr:cNvPr id="195" name="楕円 194">
          <a:extLst>
            <a:ext uri="{FF2B5EF4-FFF2-40B4-BE49-F238E27FC236}">
              <a16:creationId xmlns:a16="http://schemas.microsoft.com/office/drawing/2014/main" id="{36D517FD-3921-4482-91D8-1330E00AB32A}"/>
            </a:ext>
          </a:extLst>
        </xdr:cNvPr>
        <xdr:cNvSpPr/>
      </xdr:nvSpPr>
      <xdr:spPr>
        <a:xfrm>
          <a:off x="2857500" y="135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79748</xdr:rowOff>
    </xdr:from>
    <xdr:ext cx="378565" cy="259045"/>
    <xdr:sp macro="" textlink="">
      <xdr:nvSpPr>
        <xdr:cNvPr id="196" name="テキスト ボックス 195">
          <a:extLst>
            <a:ext uri="{FF2B5EF4-FFF2-40B4-BE49-F238E27FC236}">
              <a16:creationId xmlns:a16="http://schemas.microsoft.com/office/drawing/2014/main" id="{1320F83F-E3D8-4127-AC93-9616C8A097FB}"/>
            </a:ext>
          </a:extLst>
        </xdr:cNvPr>
        <xdr:cNvSpPr txBox="1"/>
      </xdr:nvSpPr>
      <xdr:spPr>
        <a:xfrm>
          <a:off x="2719017" y="13624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163671</xdr:rowOff>
    </xdr:from>
    <xdr:to>
      <xdr:col>10</xdr:col>
      <xdr:colOff>165100</xdr:colOff>
      <xdr:row>79</xdr:row>
      <xdr:rowOff>93821</xdr:rowOff>
    </xdr:to>
    <xdr:sp macro="" textlink="">
      <xdr:nvSpPr>
        <xdr:cNvPr id="197" name="楕円 196">
          <a:extLst>
            <a:ext uri="{FF2B5EF4-FFF2-40B4-BE49-F238E27FC236}">
              <a16:creationId xmlns:a16="http://schemas.microsoft.com/office/drawing/2014/main" id="{147EDA6B-BF5D-416B-8E9A-0C13C94E52DE}"/>
            </a:ext>
          </a:extLst>
        </xdr:cNvPr>
        <xdr:cNvSpPr/>
      </xdr:nvSpPr>
      <xdr:spPr>
        <a:xfrm>
          <a:off x="1968500" y="1353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147833</xdr:colOff>
      <xdr:row>79</xdr:row>
      <xdr:rowOff>84948</xdr:rowOff>
    </xdr:from>
    <xdr:ext cx="313932" cy="259045"/>
    <xdr:sp macro="" textlink="">
      <xdr:nvSpPr>
        <xdr:cNvPr id="198" name="テキスト ボックス 197">
          <a:extLst>
            <a:ext uri="{FF2B5EF4-FFF2-40B4-BE49-F238E27FC236}">
              <a16:creationId xmlns:a16="http://schemas.microsoft.com/office/drawing/2014/main" id="{C7367636-1825-474B-9FB0-6F26A5B9F400}"/>
            </a:ext>
          </a:extLst>
        </xdr:cNvPr>
        <xdr:cNvSpPr txBox="1"/>
      </xdr:nvSpPr>
      <xdr:spPr>
        <a:xfrm>
          <a:off x="1862333" y="13629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163900</xdr:rowOff>
    </xdr:from>
    <xdr:to>
      <xdr:col>6</xdr:col>
      <xdr:colOff>38100</xdr:colOff>
      <xdr:row>79</xdr:row>
      <xdr:rowOff>94050</xdr:rowOff>
    </xdr:to>
    <xdr:sp macro="" textlink="">
      <xdr:nvSpPr>
        <xdr:cNvPr id="199" name="楕円 198">
          <a:extLst>
            <a:ext uri="{FF2B5EF4-FFF2-40B4-BE49-F238E27FC236}">
              <a16:creationId xmlns:a16="http://schemas.microsoft.com/office/drawing/2014/main" id="{67DCDD8E-71D6-495B-B11E-518E593E1CCD}"/>
            </a:ext>
          </a:extLst>
        </xdr:cNvPr>
        <xdr:cNvSpPr/>
      </xdr:nvSpPr>
      <xdr:spPr>
        <a:xfrm>
          <a:off x="1079500" y="135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20833</xdr:colOff>
      <xdr:row>79</xdr:row>
      <xdr:rowOff>85177</xdr:rowOff>
    </xdr:from>
    <xdr:ext cx="313932" cy="259045"/>
    <xdr:sp macro="" textlink="">
      <xdr:nvSpPr>
        <xdr:cNvPr id="200" name="テキスト ボックス 199">
          <a:extLst>
            <a:ext uri="{FF2B5EF4-FFF2-40B4-BE49-F238E27FC236}">
              <a16:creationId xmlns:a16="http://schemas.microsoft.com/office/drawing/2014/main" id="{5E176533-A964-4423-B3F8-2BAB8F36F44F}"/>
            </a:ext>
          </a:extLst>
        </xdr:cNvPr>
        <xdr:cNvSpPr txBox="1"/>
      </xdr:nvSpPr>
      <xdr:spPr>
        <a:xfrm>
          <a:off x="973333" y="136297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EBFC2186-46F9-40EF-8E3F-4DBBAAF5F76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BD865AB1-3A16-4D2F-A326-0D374EEB66B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8344BE7-470B-4D11-A68D-D7B516D40D9B}"/>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70A11C75-36BE-4B03-8EC4-3E51C4154C5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B2468C3C-E2FB-426A-B758-C4D15941122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FBFBCD3F-3A6D-4400-8A29-868D2064DCB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DE08A61C-2BCE-4D76-85B6-BDE86C1CC68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8CC0BF6B-01D7-4BBB-BCE9-36669A19BC6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A520AB03-36B1-4FE9-853F-FEE002F2C10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F161607A-3B69-4A22-B314-72047E31764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2EC2D2A1-8719-4781-A569-6793F1E20C9E}"/>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3249D0BF-FA5B-420F-A755-307B6310ACED}"/>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726E7E4B-D5A4-4518-9C69-34CBA3B5484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6DB74F12-6B07-4FD2-89E7-BECB2CBE4248}"/>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14404FF4-2489-4C1D-98CB-ABB0A621761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55CBD5A2-81F0-4EEA-9390-B29ABF9E629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10FEBF3-62A6-4D81-BCC4-838D347F17DB}"/>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E7F7D76F-532D-408F-B7EF-BE3E240F857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23769F26-684F-49A8-8D06-043B2646328B}"/>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F89717A1-E6EE-45F7-AFF7-E9B1218A326B}"/>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39394C5D-9F0D-405F-865D-F4CDD6D9757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3BF79B60-A7AE-4AE2-8E38-80795BF279B8}"/>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2208A821-0B02-4DFF-A0BC-2F60241B557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910683DD-36BD-46DA-8CC7-CA4A5BB2372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D505F5BD-02C8-4609-B551-40A55CEEAE4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F890DEB8-9E43-43A0-8992-760BF7231DB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C549508D-C155-4783-BEF0-2B96773BA9D9}"/>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1BA202EE-8770-4EFC-B732-54AC7EB4F30B}"/>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6CEEACDA-A578-4544-9DCB-7CF2CDE7A5DC}"/>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336E4729-A6EE-453D-B90F-4FC5B7C20A0A}"/>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B0CA1D5-023A-4E8D-B274-E67CEBA97C61}"/>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56679</xdr:rowOff>
    </xdr:from>
    <xdr:to>
      <xdr:col>24</xdr:col>
      <xdr:colOff>63500</xdr:colOff>
      <xdr:row>96</xdr:row>
      <xdr:rowOff>97272</xdr:rowOff>
    </xdr:to>
    <xdr:cxnSp macro="">
      <xdr:nvCxnSpPr>
        <xdr:cNvPr id="232" name="直線コネクタ 231">
          <a:extLst>
            <a:ext uri="{FF2B5EF4-FFF2-40B4-BE49-F238E27FC236}">
              <a16:creationId xmlns:a16="http://schemas.microsoft.com/office/drawing/2014/main" id="{7DCA2453-C47A-4944-9AF7-899E114CF8B6}"/>
            </a:ext>
          </a:extLst>
        </xdr:cNvPr>
        <xdr:cNvCxnSpPr/>
      </xdr:nvCxnSpPr>
      <xdr:spPr>
        <a:xfrm>
          <a:off x="3797300" y="16515879"/>
          <a:ext cx="838200" cy="4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F1FB13A9-6983-4540-8D2B-D22BB72D633B}"/>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FDF2B166-2966-429D-98F6-3A473E8B2B0F}"/>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56679</xdr:rowOff>
    </xdr:from>
    <xdr:to>
      <xdr:col>19</xdr:col>
      <xdr:colOff>177800</xdr:colOff>
      <xdr:row>96</xdr:row>
      <xdr:rowOff>132437</xdr:rowOff>
    </xdr:to>
    <xdr:cxnSp macro="">
      <xdr:nvCxnSpPr>
        <xdr:cNvPr id="235" name="直線コネクタ 234">
          <a:extLst>
            <a:ext uri="{FF2B5EF4-FFF2-40B4-BE49-F238E27FC236}">
              <a16:creationId xmlns:a16="http://schemas.microsoft.com/office/drawing/2014/main" id="{3D4848F0-93C2-4949-9BF0-A015BD61234D}"/>
            </a:ext>
          </a:extLst>
        </xdr:cNvPr>
        <xdr:cNvCxnSpPr/>
      </xdr:nvCxnSpPr>
      <xdr:spPr>
        <a:xfrm flipV="1">
          <a:off x="2908300" y="16515879"/>
          <a:ext cx="8890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C3FCC75E-230E-4E85-BE0B-9FBB2A093335}"/>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EBEA0F3C-5C07-48C2-B07B-5ED7B40DAAC2}"/>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37099</xdr:rowOff>
    </xdr:from>
    <xdr:to>
      <xdr:col>15</xdr:col>
      <xdr:colOff>50800</xdr:colOff>
      <xdr:row>96</xdr:row>
      <xdr:rowOff>132437</xdr:rowOff>
    </xdr:to>
    <xdr:cxnSp macro="">
      <xdr:nvCxnSpPr>
        <xdr:cNvPr id="238" name="直線コネクタ 237">
          <a:extLst>
            <a:ext uri="{FF2B5EF4-FFF2-40B4-BE49-F238E27FC236}">
              <a16:creationId xmlns:a16="http://schemas.microsoft.com/office/drawing/2014/main" id="{31E28BA8-33C8-48F1-A5D8-36B1A04CDF94}"/>
            </a:ext>
          </a:extLst>
        </xdr:cNvPr>
        <xdr:cNvCxnSpPr/>
      </xdr:nvCxnSpPr>
      <xdr:spPr>
        <a:xfrm>
          <a:off x="2019300" y="16496299"/>
          <a:ext cx="889000" cy="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F6287F82-08A4-4F77-9A6F-E43B4D47F384}"/>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C32CB3ED-56A2-4BD2-B101-04563B3FFD6A}"/>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37099</xdr:rowOff>
    </xdr:from>
    <xdr:to>
      <xdr:col>10</xdr:col>
      <xdr:colOff>114300</xdr:colOff>
      <xdr:row>97</xdr:row>
      <xdr:rowOff>76842</xdr:rowOff>
    </xdr:to>
    <xdr:cxnSp macro="">
      <xdr:nvCxnSpPr>
        <xdr:cNvPr id="241" name="直線コネクタ 240">
          <a:extLst>
            <a:ext uri="{FF2B5EF4-FFF2-40B4-BE49-F238E27FC236}">
              <a16:creationId xmlns:a16="http://schemas.microsoft.com/office/drawing/2014/main" id="{A62F7E0E-2BCB-48DA-960B-A95A6EE1F8AC}"/>
            </a:ext>
          </a:extLst>
        </xdr:cNvPr>
        <xdr:cNvCxnSpPr/>
      </xdr:nvCxnSpPr>
      <xdr:spPr>
        <a:xfrm flipV="1">
          <a:off x="1130300" y="16496299"/>
          <a:ext cx="889000" cy="21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C98BB847-6543-4ECF-A129-F4287207342A}"/>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97A9916D-D738-4090-9187-931700166107}"/>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5DA66CC8-7A6F-49D6-BED1-ECF18317FF58}"/>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CFCB0FA7-A7F4-4904-94B7-C4B2D4FF4CD8}"/>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A74B935C-8713-4D6A-8E71-BEAC5BE12CD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6EE9B083-A78E-4B8E-83B3-B00252C3114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AE8DB076-A4AE-4D6A-BF13-1E41456B21A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DF25598-03C0-46D7-B0E2-A6F73F06E98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4E007EA6-44A8-4691-A740-A714D1024FD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46472</xdr:rowOff>
    </xdr:from>
    <xdr:to>
      <xdr:col>24</xdr:col>
      <xdr:colOff>114300</xdr:colOff>
      <xdr:row>96</xdr:row>
      <xdr:rowOff>148072</xdr:rowOff>
    </xdr:to>
    <xdr:sp macro="" textlink="">
      <xdr:nvSpPr>
        <xdr:cNvPr id="251" name="楕円 250">
          <a:extLst>
            <a:ext uri="{FF2B5EF4-FFF2-40B4-BE49-F238E27FC236}">
              <a16:creationId xmlns:a16="http://schemas.microsoft.com/office/drawing/2014/main" id="{46A33F87-3A8C-406B-9544-2E60C930E8F3}"/>
            </a:ext>
          </a:extLst>
        </xdr:cNvPr>
        <xdr:cNvSpPr/>
      </xdr:nvSpPr>
      <xdr:spPr>
        <a:xfrm>
          <a:off x="4584700" y="165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24899</xdr:rowOff>
    </xdr:from>
    <xdr:ext cx="599010" cy="259045"/>
    <xdr:sp macro="" textlink="">
      <xdr:nvSpPr>
        <xdr:cNvPr id="252" name="扶助費該当値テキスト">
          <a:extLst>
            <a:ext uri="{FF2B5EF4-FFF2-40B4-BE49-F238E27FC236}">
              <a16:creationId xmlns:a16="http://schemas.microsoft.com/office/drawing/2014/main" id="{ED7F034C-73D0-4F69-8C9C-A9952E676C12}"/>
            </a:ext>
          </a:extLst>
        </xdr:cNvPr>
        <xdr:cNvSpPr txBox="1"/>
      </xdr:nvSpPr>
      <xdr:spPr>
        <a:xfrm>
          <a:off x="4686300" y="1648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5879</xdr:rowOff>
    </xdr:from>
    <xdr:to>
      <xdr:col>20</xdr:col>
      <xdr:colOff>38100</xdr:colOff>
      <xdr:row>96</xdr:row>
      <xdr:rowOff>107479</xdr:rowOff>
    </xdr:to>
    <xdr:sp macro="" textlink="">
      <xdr:nvSpPr>
        <xdr:cNvPr id="253" name="楕円 252">
          <a:extLst>
            <a:ext uri="{FF2B5EF4-FFF2-40B4-BE49-F238E27FC236}">
              <a16:creationId xmlns:a16="http://schemas.microsoft.com/office/drawing/2014/main" id="{87058092-DB64-4BBF-AD22-A1901E217AB6}"/>
            </a:ext>
          </a:extLst>
        </xdr:cNvPr>
        <xdr:cNvSpPr/>
      </xdr:nvSpPr>
      <xdr:spPr>
        <a:xfrm>
          <a:off x="3746500" y="1646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98606</xdr:rowOff>
    </xdr:from>
    <xdr:ext cx="599010" cy="259045"/>
    <xdr:sp macro="" textlink="">
      <xdr:nvSpPr>
        <xdr:cNvPr id="254" name="テキスト ボックス 253">
          <a:extLst>
            <a:ext uri="{FF2B5EF4-FFF2-40B4-BE49-F238E27FC236}">
              <a16:creationId xmlns:a16="http://schemas.microsoft.com/office/drawing/2014/main" id="{F69B87E2-FCAD-41AB-88A4-C5BABE12ABFA}"/>
            </a:ext>
          </a:extLst>
        </xdr:cNvPr>
        <xdr:cNvSpPr txBox="1"/>
      </xdr:nvSpPr>
      <xdr:spPr>
        <a:xfrm>
          <a:off x="3497795" y="1655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81637</xdr:rowOff>
    </xdr:from>
    <xdr:to>
      <xdr:col>15</xdr:col>
      <xdr:colOff>101600</xdr:colOff>
      <xdr:row>97</xdr:row>
      <xdr:rowOff>11787</xdr:rowOff>
    </xdr:to>
    <xdr:sp macro="" textlink="">
      <xdr:nvSpPr>
        <xdr:cNvPr id="255" name="楕円 254">
          <a:extLst>
            <a:ext uri="{FF2B5EF4-FFF2-40B4-BE49-F238E27FC236}">
              <a16:creationId xmlns:a16="http://schemas.microsoft.com/office/drawing/2014/main" id="{2CF71576-0553-43F3-819B-83F325B9904F}"/>
            </a:ext>
          </a:extLst>
        </xdr:cNvPr>
        <xdr:cNvSpPr/>
      </xdr:nvSpPr>
      <xdr:spPr>
        <a:xfrm>
          <a:off x="2857500" y="1654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2914</xdr:rowOff>
    </xdr:from>
    <xdr:ext cx="599010" cy="259045"/>
    <xdr:sp macro="" textlink="">
      <xdr:nvSpPr>
        <xdr:cNvPr id="256" name="テキスト ボックス 255">
          <a:extLst>
            <a:ext uri="{FF2B5EF4-FFF2-40B4-BE49-F238E27FC236}">
              <a16:creationId xmlns:a16="http://schemas.microsoft.com/office/drawing/2014/main" id="{46425353-7C2A-4E64-AAAD-F30AE7859A1C}"/>
            </a:ext>
          </a:extLst>
        </xdr:cNvPr>
        <xdr:cNvSpPr txBox="1"/>
      </xdr:nvSpPr>
      <xdr:spPr>
        <a:xfrm>
          <a:off x="2608795" y="16633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157749</xdr:rowOff>
    </xdr:from>
    <xdr:to>
      <xdr:col>10</xdr:col>
      <xdr:colOff>165100</xdr:colOff>
      <xdr:row>96</xdr:row>
      <xdr:rowOff>87899</xdr:rowOff>
    </xdr:to>
    <xdr:sp macro="" textlink="">
      <xdr:nvSpPr>
        <xdr:cNvPr id="257" name="楕円 256">
          <a:extLst>
            <a:ext uri="{FF2B5EF4-FFF2-40B4-BE49-F238E27FC236}">
              <a16:creationId xmlns:a16="http://schemas.microsoft.com/office/drawing/2014/main" id="{251D7808-7FBA-4C4E-8BA1-7884CA8DC029}"/>
            </a:ext>
          </a:extLst>
        </xdr:cNvPr>
        <xdr:cNvSpPr/>
      </xdr:nvSpPr>
      <xdr:spPr>
        <a:xfrm>
          <a:off x="1968500" y="1644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104426</xdr:rowOff>
    </xdr:from>
    <xdr:ext cx="599010" cy="259045"/>
    <xdr:sp macro="" textlink="">
      <xdr:nvSpPr>
        <xdr:cNvPr id="258" name="テキスト ボックス 257">
          <a:extLst>
            <a:ext uri="{FF2B5EF4-FFF2-40B4-BE49-F238E27FC236}">
              <a16:creationId xmlns:a16="http://schemas.microsoft.com/office/drawing/2014/main" id="{6295A21D-2676-450F-88E8-3EEF532C4ACF}"/>
            </a:ext>
          </a:extLst>
        </xdr:cNvPr>
        <xdr:cNvSpPr txBox="1"/>
      </xdr:nvSpPr>
      <xdr:spPr>
        <a:xfrm>
          <a:off x="1719795" y="1622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26042</xdr:rowOff>
    </xdr:from>
    <xdr:to>
      <xdr:col>6</xdr:col>
      <xdr:colOff>38100</xdr:colOff>
      <xdr:row>97</xdr:row>
      <xdr:rowOff>127642</xdr:rowOff>
    </xdr:to>
    <xdr:sp macro="" textlink="">
      <xdr:nvSpPr>
        <xdr:cNvPr id="259" name="楕円 258">
          <a:extLst>
            <a:ext uri="{FF2B5EF4-FFF2-40B4-BE49-F238E27FC236}">
              <a16:creationId xmlns:a16="http://schemas.microsoft.com/office/drawing/2014/main" id="{3C6536BA-FCFD-481A-8C07-C0D5A7A2AD64}"/>
            </a:ext>
          </a:extLst>
        </xdr:cNvPr>
        <xdr:cNvSpPr/>
      </xdr:nvSpPr>
      <xdr:spPr>
        <a:xfrm>
          <a:off x="1079500" y="166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144169</xdr:rowOff>
    </xdr:from>
    <xdr:ext cx="599010" cy="259045"/>
    <xdr:sp macro="" textlink="">
      <xdr:nvSpPr>
        <xdr:cNvPr id="260" name="テキスト ボックス 259">
          <a:extLst>
            <a:ext uri="{FF2B5EF4-FFF2-40B4-BE49-F238E27FC236}">
              <a16:creationId xmlns:a16="http://schemas.microsoft.com/office/drawing/2014/main" id="{BAEAEF1B-DA90-490E-9232-540AB50650BC}"/>
            </a:ext>
          </a:extLst>
        </xdr:cNvPr>
        <xdr:cNvSpPr txBox="1"/>
      </xdr:nvSpPr>
      <xdr:spPr>
        <a:xfrm>
          <a:off x="830795" y="1643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C98D3900-CD92-497B-A69F-4E84E2D5B59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CC5E6672-EC8F-4B3E-97CB-8C14A6A2A42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503F9F2-7E9E-4157-8EDD-FAD2921F60F9}"/>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8BED552A-236C-4C72-9B8A-95EE63911E5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DEC5DA5F-C4FB-4681-9FED-586C96768BA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6B008F57-78EE-469A-8FC4-62117DFA45F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1F95423F-F165-4C8F-8CB9-55DA6FF3BE8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884186E0-F216-41A7-82CA-145D42B8AFC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880513AD-9C83-44F5-A2DF-9813A5163E4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E68D8ADB-8D93-4D66-94BF-14CB18E786B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EA7A27D7-1188-45C5-9C46-F38C086627B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BBBBF33D-1DE0-4D4D-A6E8-2601BA352E33}"/>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7D71A173-4049-4EF9-AE08-2EAFDFB21C2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612EB8B0-72E2-47DE-A1C3-27BAA117840D}"/>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B9F8FA61-32AF-4D11-AD8F-A8B93C808A14}"/>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32D59D2F-0157-48B7-BC5D-9765D381F9B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66955D4F-8ADE-4EB6-A19C-EEE6DDDE461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8BFA387F-4EF5-4571-BCA4-FA56C82484A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B77099A6-4ECA-4DDB-8586-6B744B396FC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210F0B1-46D4-49F1-9EF2-6E03B9204492}"/>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2734D67B-B4FA-4A31-B479-7650BDB3017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DFA99ED2-7B39-465E-B019-1BB343943C3E}"/>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8934E8BA-4D18-4856-BB6D-90F331A8E91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F043B095-3497-438E-A270-25CF5C862562}"/>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F7537784-E7D9-4952-9CA1-28ACCED75417}"/>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6DA5A34D-EE3C-4703-BB3B-80885CD50C9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B61F7906-47D8-43A0-8F1F-7DAC66953F17}"/>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9D88BD79-46BD-40CA-B208-F53145DFD7B5}"/>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68712</xdr:rowOff>
    </xdr:from>
    <xdr:to>
      <xdr:col>55</xdr:col>
      <xdr:colOff>0</xdr:colOff>
      <xdr:row>36</xdr:row>
      <xdr:rowOff>86699</xdr:rowOff>
    </xdr:to>
    <xdr:cxnSp macro="">
      <xdr:nvCxnSpPr>
        <xdr:cNvPr id="289" name="直線コネクタ 288">
          <a:extLst>
            <a:ext uri="{FF2B5EF4-FFF2-40B4-BE49-F238E27FC236}">
              <a16:creationId xmlns:a16="http://schemas.microsoft.com/office/drawing/2014/main" id="{C7C39105-A21B-4697-9B13-004E1924158C}"/>
            </a:ext>
          </a:extLst>
        </xdr:cNvPr>
        <xdr:cNvCxnSpPr/>
      </xdr:nvCxnSpPr>
      <xdr:spPr>
        <a:xfrm flipV="1">
          <a:off x="9639300" y="6240912"/>
          <a:ext cx="838200" cy="1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9816D48D-4D37-4097-929B-7C0BC30AAC9A}"/>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44F92DE4-D576-4935-BD19-C92D0F8FDE39}"/>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84939</xdr:rowOff>
    </xdr:from>
    <xdr:to>
      <xdr:col>50</xdr:col>
      <xdr:colOff>114300</xdr:colOff>
      <xdr:row>36</xdr:row>
      <xdr:rowOff>86699</xdr:rowOff>
    </xdr:to>
    <xdr:cxnSp macro="">
      <xdr:nvCxnSpPr>
        <xdr:cNvPr id="292" name="直線コネクタ 291">
          <a:extLst>
            <a:ext uri="{FF2B5EF4-FFF2-40B4-BE49-F238E27FC236}">
              <a16:creationId xmlns:a16="http://schemas.microsoft.com/office/drawing/2014/main" id="{4DF89459-FE6D-40EC-9D31-94B25910816D}"/>
            </a:ext>
          </a:extLst>
        </xdr:cNvPr>
        <xdr:cNvCxnSpPr/>
      </xdr:nvCxnSpPr>
      <xdr:spPr>
        <a:xfrm>
          <a:off x="8750300" y="6257139"/>
          <a:ext cx="8890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7CF23E94-7EE0-4AE6-8FB7-2BFE50B3E37A}"/>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C0966F38-BC47-4D96-A245-001EE51E843D}"/>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84939</xdr:rowOff>
    </xdr:from>
    <xdr:to>
      <xdr:col>45</xdr:col>
      <xdr:colOff>177800</xdr:colOff>
      <xdr:row>36</xdr:row>
      <xdr:rowOff>96377</xdr:rowOff>
    </xdr:to>
    <xdr:cxnSp macro="">
      <xdr:nvCxnSpPr>
        <xdr:cNvPr id="295" name="直線コネクタ 294">
          <a:extLst>
            <a:ext uri="{FF2B5EF4-FFF2-40B4-BE49-F238E27FC236}">
              <a16:creationId xmlns:a16="http://schemas.microsoft.com/office/drawing/2014/main" id="{43F753FA-3172-42CB-9DFD-4CEF9732EB35}"/>
            </a:ext>
          </a:extLst>
        </xdr:cNvPr>
        <xdr:cNvCxnSpPr/>
      </xdr:nvCxnSpPr>
      <xdr:spPr>
        <a:xfrm flipV="1">
          <a:off x="7861300" y="6257139"/>
          <a:ext cx="889000" cy="1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AC7AE896-4272-4E06-ADEB-7DFBC3EB8281}"/>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B0FCE2E6-DE7D-4208-8892-FA524FC0C5B6}"/>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168001</xdr:rowOff>
    </xdr:from>
    <xdr:to>
      <xdr:col>41</xdr:col>
      <xdr:colOff>50800</xdr:colOff>
      <xdr:row>36</xdr:row>
      <xdr:rowOff>96377</xdr:rowOff>
    </xdr:to>
    <xdr:cxnSp macro="">
      <xdr:nvCxnSpPr>
        <xdr:cNvPr id="298" name="直線コネクタ 297">
          <a:extLst>
            <a:ext uri="{FF2B5EF4-FFF2-40B4-BE49-F238E27FC236}">
              <a16:creationId xmlns:a16="http://schemas.microsoft.com/office/drawing/2014/main" id="{2A7421F1-C4B1-4247-8A69-8392D1CB6DCF}"/>
            </a:ext>
          </a:extLst>
        </xdr:cNvPr>
        <xdr:cNvCxnSpPr/>
      </xdr:nvCxnSpPr>
      <xdr:spPr>
        <a:xfrm>
          <a:off x="6972300" y="5825851"/>
          <a:ext cx="889000" cy="4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B7FD95A2-F065-458E-8530-0FA6CACA1755}"/>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EC18479B-6A9D-4535-9C33-BC75AC8E6C76}"/>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BD9264FC-8F42-4DEE-8158-E7F9C9AE0395}"/>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9735</xdr:rowOff>
    </xdr:from>
    <xdr:ext cx="599010" cy="259045"/>
    <xdr:sp macro="" textlink="">
      <xdr:nvSpPr>
        <xdr:cNvPr id="302" name="テキスト ボックス 301">
          <a:extLst>
            <a:ext uri="{FF2B5EF4-FFF2-40B4-BE49-F238E27FC236}">
              <a16:creationId xmlns:a16="http://schemas.microsoft.com/office/drawing/2014/main" id="{BC5447EE-8024-45D7-B19E-FD7A9B8DE3DD}"/>
            </a:ext>
          </a:extLst>
        </xdr:cNvPr>
        <xdr:cNvSpPr txBox="1"/>
      </xdr:nvSpPr>
      <xdr:spPr>
        <a:xfrm>
          <a:off x="6672795" y="601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4A4FC3B3-5658-481F-86B3-938EDD06BE2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75A7940-AC8E-4433-BD32-B97BCC4AB3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459EBA6-6A9C-4D9B-A70E-F89649DEAA3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EA3131F-5895-40E1-A362-7ED9A8C3761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77536EFF-7D65-429C-ACC0-6A08D448B86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17912</xdr:rowOff>
    </xdr:from>
    <xdr:to>
      <xdr:col>55</xdr:col>
      <xdr:colOff>50800</xdr:colOff>
      <xdr:row>36</xdr:row>
      <xdr:rowOff>119512</xdr:rowOff>
    </xdr:to>
    <xdr:sp macro="" textlink="">
      <xdr:nvSpPr>
        <xdr:cNvPr id="308" name="楕円 307">
          <a:extLst>
            <a:ext uri="{FF2B5EF4-FFF2-40B4-BE49-F238E27FC236}">
              <a16:creationId xmlns:a16="http://schemas.microsoft.com/office/drawing/2014/main" id="{01F59BA9-2F73-4FF2-8E6B-434D82BB7964}"/>
            </a:ext>
          </a:extLst>
        </xdr:cNvPr>
        <xdr:cNvSpPr/>
      </xdr:nvSpPr>
      <xdr:spPr>
        <a:xfrm>
          <a:off x="10426700" y="619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40789</xdr:rowOff>
    </xdr:from>
    <xdr:ext cx="599010" cy="259045"/>
    <xdr:sp macro="" textlink="">
      <xdr:nvSpPr>
        <xdr:cNvPr id="309" name="補助費等該当値テキスト">
          <a:extLst>
            <a:ext uri="{FF2B5EF4-FFF2-40B4-BE49-F238E27FC236}">
              <a16:creationId xmlns:a16="http://schemas.microsoft.com/office/drawing/2014/main" id="{70C07F71-D67F-4622-8E8C-CEC1AEA18D0B}"/>
            </a:ext>
          </a:extLst>
        </xdr:cNvPr>
        <xdr:cNvSpPr txBox="1"/>
      </xdr:nvSpPr>
      <xdr:spPr>
        <a:xfrm>
          <a:off x="10528300" y="604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35899</xdr:rowOff>
    </xdr:from>
    <xdr:to>
      <xdr:col>50</xdr:col>
      <xdr:colOff>165100</xdr:colOff>
      <xdr:row>36</xdr:row>
      <xdr:rowOff>137499</xdr:rowOff>
    </xdr:to>
    <xdr:sp macro="" textlink="">
      <xdr:nvSpPr>
        <xdr:cNvPr id="310" name="楕円 309">
          <a:extLst>
            <a:ext uri="{FF2B5EF4-FFF2-40B4-BE49-F238E27FC236}">
              <a16:creationId xmlns:a16="http://schemas.microsoft.com/office/drawing/2014/main" id="{E97A711C-3033-4DA3-83F7-901E6A45BA0A}"/>
            </a:ext>
          </a:extLst>
        </xdr:cNvPr>
        <xdr:cNvSpPr/>
      </xdr:nvSpPr>
      <xdr:spPr>
        <a:xfrm>
          <a:off x="9588500" y="620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154026</xdr:rowOff>
    </xdr:from>
    <xdr:ext cx="599010" cy="259045"/>
    <xdr:sp macro="" textlink="">
      <xdr:nvSpPr>
        <xdr:cNvPr id="311" name="テキスト ボックス 310">
          <a:extLst>
            <a:ext uri="{FF2B5EF4-FFF2-40B4-BE49-F238E27FC236}">
              <a16:creationId xmlns:a16="http://schemas.microsoft.com/office/drawing/2014/main" id="{078036DC-0F77-4E1B-A813-920B95A1BBA2}"/>
            </a:ext>
          </a:extLst>
        </xdr:cNvPr>
        <xdr:cNvSpPr txBox="1"/>
      </xdr:nvSpPr>
      <xdr:spPr>
        <a:xfrm>
          <a:off x="9339795" y="598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34139</xdr:rowOff>
    </xdr:from>
    <xdr:to>
      <xdr:col>46</xdr:col>
      <xdr:colOff>38100</xdr:colOff>
      <xdr:row>36</xdr:row>
      <xdr:rowOff>135739</xdr:rowOff>
    </xdr:to>
    <xdr:sp macro="" textlink="">
      <xdr:nvSpPr>
        <xdr:cNvPr id="312" name="楕円 311">
          <a:extLst>
            <a:ext uri="{FF2B5EF4-FFF2-40B4-BE49-F238E27FC236}">
              <a16:creationId xmlns:a16="http://schemas.microsoft.com/office/drawing/2014/main" id="{CA93A4E2-12EC-4DB7-A19A-72FCBE5C5485}"/>
            </a:ext>
          </a:extLst>
        </xdr:cNvPr>
        <xdr:cNvSpPr/>
      </xdr:nvSpPr>
      <xdr:spPr>
        <a:xfrm>
          <a:off x="8699500" y="62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152266</xdr:rowOff>
    </xdr:from>
    <xdr:ext cx="599010" cy="259045"/>
    <xdr:sp macro="" textlink="">
      <xdr:nvSpPr>
        <xdr:cNvPr id="313" name="テキスト ボックス 312">
          <a:extLst>
            <a:ext uri="{FF2B5EF4-FFF2-40B4-BE49-F238E27FC236}">
              <a16:creationId xmlns:a16="http://schemas.microsoft.com/office/drawing/2014/main" id="{B296395C-C40E-4959-81D3-E6B93C82043C}"/>
            </a:ext>
          </a:extLst>
        </xdr:cNvPr>
        <xdr:cNvSpPr txBox="1"/>
      </xdr:nvSpPr>
      <xdr:spPr>
        <a:xfrm>
          <a:off x="8450795" y="5981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45577</xdr:rowOff>
    </xdr:from>
    <xdr:to>
      <xdr:col>41</xdr:col>
      <xdr:colOff>101600</xdr:colOff>
      <xdr:row>36</xdr:row>
      <xdr:rowOff>147177</xdr:rowOff>
    </xdr:to>
    <xdr:sp macro="" textlink="">
      <xdr:nvSpPr>
        <xdr:cNvPr id="314" name="楕円 313">
          <a:extLst>
            <a:ext uri="{FF2B5EF4-FFF2-40B4-BE49-F238E27FC236}">
              <a16:creationId xmlns:a16="http://schemas.microsoft.com/office/drawing/2014/main" id="{EA6FDC6E-B0BB-472B-9C99-92F940420742}"/>
            </a:ext>
          </a:extLst>
        </xdr:cNvPr>
        <xdr:cNvSpPr/>
      </xdr:nvSpPr>
      <xdr:spPr>
        <a:xfrm>
          <a:off x="7810500" y="621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163704</xdr:rowOff>
    </xdr:from>
    <xdr:ext cx="599010" cy="259045"/>
    <xdr:sp macro="" textlink="">
      <xdr:nvSpPr>
        <xdr:cNvPr id="315" name="テキスト ボックス 314">
          <a:extLst>
            <a:ext uri="{FF2B5EF4-FFF2-40B4-BE49-F238E27FC236}">
              <a16:creationId xmlns:a16="http://schemas.microsoft.com/office/drawing/2014/main" id="{BA22A47A-CE34-46BB-A3DD-AC0A4DCCB9BC}"/>
            </a:ext>
          </a:extLst>
        </xdr:cNvPr>
        <xdr:cNvSpPr txBox="1"/>
      </xdr:nvSpPr>
      <xdr:spPr>
        <a:xfrm>
          <a:off x="7561795" y="599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117201</xdr:rowOff>
    </xdr:from>
    <xdr:to>
      <xdr:col>36</xdr:col>
      <xdr:colOff>165100</xdr:colOff>
      <xdr:row>34</xdr:row>
      <xdr:rowOff>47351</xdr:rowOff>
    </xdr:to>
    <xdr:sp macro="" textlink="">
      <xdr:nvSpPr>
        <xdr:cNvPr id="316" name="楕円 315">
          <a:extLst>
            <a:ext uri="{FF2B5EF4-FFF2-40B4-BE49-F238E27FC236}">
              <a16:creationId xmlns:a16="http://schemas.microsoft.com/office/drawing/2014/main" id="{5BD4BBF2-AD52-48BA-A865-7BED510D5197}"/>
            </a:ext>
          </a:extLst>
        </xdr:cNvPr>
        <xdr:cNvSpPr/>
      </xdr:nvSpPr>
      <xdr:spPr>
        <a:xfrm>
          <a:off x="6921500" y="577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63878</xdr:rowOff>
    </xdr:from>
    <xdr:ext cx="599010" cy="259045"/>
    <xdr:sp macro="" textlink="">
      <xdr:nvSpPr>
        <xdr:cNvPr id="317" name="テキスト ボックス 316">
          <a:extLst>
            <a:ext uri="{FF2B5EF4-FFF2-40B4-BE49-F238E27FC236}">
              <a16:creationId xmlns:a16="http://schemas.microsoft.com/office/drawing/2014/main" id="{FE5D5EBF-17A8-43F8-A03E-BFFF70360C8F}"/>
            </a:ext>
          </a:extLst>
        </xdr:cNvPr>
        <xdr:cNvSpPr txBox="1"/>
      </xdr:nvSpPr>
      <xdr:spPr>
        <a:xfrm>
          <a:off x="6672795" y="555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8DD6FF3E-3081-4E74-97B4-4803B39D012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72982246-EC38-4AC6-B2CA-E749E715B91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2BBEC882-1AA8-45C8-906E-3F23A09DA55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1838FAFE-D8D7-48AF-ABD3-2F869865718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59FDFDFE-9C25-4746-BE47-A81E7066500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93EE87A2-F781-47D9-B191-5AAF85BE523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4AB351AD-9C9D-405C-B9D3-56DA915E8F2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32D7A287-BB53-4D19-9440-1C3A93083AD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75714412-DD99-4A99-8FEB-EDB44AA54261}"/>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CBCC4EF3-A201-4EF9-8C16-7FC6D55F89A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C6D67A76-3325-4D93-8C82-42EEF1AF090E}"/>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4653BAE3-1B61-42D7-A1E2-95434898D9FF}"/>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5699D2D-913F-42B9-874E-20AADE9E759C}"/>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C9F3FE42-8DCC-43A3-8A49-F0082D6F5C7A}"/>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CF963742-17F1-4C5B-AF35-F8EADB6CB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DEB8EBD8-2311-4224-BFE1-43C66D5126EE}"/>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E26FC151-4BF2-46A2-AA7A-AB8484006619}"/>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BEA5E9F1-878B-4A9D-8D30-0AA55AB4A89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6B118AD2-4CEF-4427-AFC9-9F8EFDCFCA6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84145408-4EB4-4DF8-A074-5D5938FBD71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28903A0C-085F-40A8-B2F9-492AC53E60F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204F5510-2BD4-4E7A-B883-60B334E8AC5C}"/>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970DCCF2-E5F1-414C-BC43-610382BE823F}"/>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53623252-92CA-4152-9E76-C646377C0F4D}"/>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82706FCA-A368-4FEF-B155-2241E5F4785F}"/>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88BAB237-1F0E-4CB5-A2C4-BBED3FEA40F3}"/>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64902</xdr:rowOff>
    </xdr:from>
    <xdr:to>
      <xdr:col>55</xdr:col>
      <xdr:colOff>0</xdr:colOff>
      <xdr:row>56</xdr:row>
      <xdr:rowOff>154284</xdr:rowOff>
    </xdr:to>
    <xdr:cxnSp macro="">
      <xdr:nvCxnSpPr>
        <xdr:cNvPr id="344" name="直線コネクタ 343">
          <a:extLst>
            <a:ext uri="{FF2B5EF4-FFF2-40B4-BE49-F238E27FC236}">
              <a16:creationId xmlns:a16="http://schemas.microsoft.com/office/drawing/2014/main" id="{0EE29EAF-A0E7-4330-A4AF-3FC499F7EB3B}"/>
            </a:ext>
          </a:extLst>
        </xdr:cNvPr>
        <xdr:cNvCxnSpPr/>
      </xdr:nvCxnSpPr>
      <xdr:spPr>
        <a:xfrm flipV="1">
          <a:off x="9639300" y="9666102"/>
          <a:ext cx="8382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BEE065CC-1A63-41F2-8F62-D539623C5184}"/>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E3D6EF8-F956-431E-B99A-DA81F48EE7D6}"/>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154284</xdr:rowOff>
    </xdr:from>
    <xdr:to>
      <xdr:col>50</xdr:col>
      <xdr:colOff>114300</xdr:colOff>
      <xdr:row>57</xdr:row>
      <xdr:rowOff>103536</xdr:rowOff>
    </xdr:to>
    <xdr:cxnSp macro="">
      <xdr:nvCxnSpPr>
        <xdr:cNvPr id="347" name="直線コネクタ 346">
          <a:extLst>
            <a:ext uri="{FF2B5EF4-FFF2-40B4-BE49-F238E27FC236}">
              <a16:creationId xmlns:a16="http://schemas.microsoft.com/office/drawing/2014/main" id="{85E6D657-1AAB-4714-B6BB-09F405A652D6}"/>
            </a:ext>
          </a:extLst>
        </xdr:cNvPr>
        <xdr:cNvCxnSpPr/>
      </xdr:nvCxnSpPr>
      <xdr:spPr>
        <a:xfrm flipV="1">
          <a:off x="8750300" y="9755484"/>
          <a:ext cx="889000" cy="12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A03A4CE9-2484-4C8B-BDCE-D132F8FBF296}"/>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36717138-5736-44C5-AFAD-0C63A18F2FBD}"/>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44214</xdr:rowOff>
    </xdr:from>
    <xdr:to>
      <xdr:col>45</xdr:col>
      <xdr:colOff>177800</xdr:colOff>
      <xdr:row>57</xdr:row>
      <xdr:rowOff>103536</xdr:rowOff>
    </xdr:to>
    <xdr:cxnSp macro="">
      <xdr:nvCxnSpPr>
        <xdr:cNvPr id="350" name="直線コネクタ 349">
          <a:extLst>
            <a:ext uri="{FF2B5EF4-FFF2-40B4-BE49-F238E27FC236}">
              <a16:creationId xmlns:a16="http://schemas.microsoft.com/office/drawing/2014/main" id="{925880B1-2D3D-4355-8785-DA00A6DB5A6C}"/>
            </a:ext>
          </a:extLst>
        </xdr:cNvPr>
        <xdr:cNvCxnSpPr/>
      </xdr:nvCxnSpPr>
      <xdr:spPr>
        <a:xfrm>
          <a:off x="7861300" y="9816864"/>
          <a:ext cx="889000" cy="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73D4F6E6-27DA-4E1C-BC96-1135DB8801D3}"/>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B0A0DA05-697A-4414-B43B-3F756C67BAC2}"/>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84118</xdr:rowOff>
    </xdr:from>
    <xdr:to>
      <xdr:col>41</xdr:col>
      <xdr:colOff>50800</xdr:colOff>
      <xdr:row>57</xdr:row>
      <xdr:rowOff>44214</xdr:rowOff>
    </xdr:to>
    <xdr:cxnSp macro="">
      <xdr:nvCxnSpPr>
        <xdr:cNvPr id="353" name="直線コネクタ 352">
          <a:extLst>
            <a:ext uri="{FF2B5EF4-FFF2-40B4-BE49-F238E27FC236}">
              <a16:creationId xmlns:a16="http://schemas.microsoft.com/office/drawing/2014/main" id="{862CA234-2219-4AE4-8557-ADAFF9B0607D}"/>
            </a:ext>
          </a:extLst>
        </xdr:cNvPr>
        <xdr:cNvCxnSpPr/>
      </xdr:nvCxnSpPr>
      <xdr:spPr>
        <a:xfrm>
          <a:off x="6972300" y="9685318"/>
          <a:ext cx="889000" cy="13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4BE7D89F-F8F7-45FD-876F-B3B6F201F123}"/>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FB90BE09-D55A-4D3B-8B28-64FD50AFDF27}"/>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4A3FF87F-9B0A-432B-B5C8-B02A2EAC8DB1}"/>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EB06D183-21B8-4769-B25B-AB4F7EC6F94A}"/>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9D04DDC0-A6C9-4974-BC09-BA1930BED26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6ED8137-C053-44EA-BA1F-CDE5ECB9D1CC}"/>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202B2D54-28E2-41E5-9BD6-F9672BA1309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5D48CDA-A1C4-45ED-9DF3-CAF94319A4C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125F286D-7318-447B-B767-3CE2F9CB315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14102</xdr:rowOff>
    </xdr:from>
    <xdr:to>
      <xdr:col>55</xdr:col>
      <xdr:colOff>50800</xdr:colOff>
      <xdr:row>56</xdr:row>
      <xdr:rowOff>115702</xdr:rowOff>
    </xdr:to>
    <xdr:sp macro="" textlink="">
      <xdr:nvSpPr>
        <xdr:cNvPr id="363" name="楕円 362">
          <a:extLst>
            <a:ext uri="{FF2B5EF4-FFF2-40B4-BE49-F238E27FC236}">
              <a16:creationId xmlns:a16="http://schemas.microsoft.com/office/drawing/2014/main" id="{CEC957BD-C584-4AF6-996E-BBA44118BD5C}"/>
            </a:ext>
          </a:extLst>
        </xdr:cNvPr>
        <xdr:cNvSpPr/>
      </xdr:nvSpPr>
      <xdr:spPr>
        <a:xfrm>
          <a:off x="10426700" y="961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36979</xdr:rowOff>
    </xdr:from>
    <xdr:ext cx="534377" cy="259045"/>
    <xdr:sp macro="" textlink="">
      <xdr:nvSpPr>
        <xdr:cNvPr id="364" name="普通建設事業費該当値テキスト">
          <a:extLst>
            <a:ext uri="{FF2B5EF4-FFF2-40B4-BE49-F238E27FC236}">
              <a16:creationId xmlns:a16="http://schemas.microsoft.com/office/drawing/2014/main" id="{163AB92B-9D7D-41E4-AFBC-1E16F04DD9AE}"/>
            </a:ext>
          </a:extLst>
        </xdr:cNvPr>
        <xdr:cNvSpPr txBox="1"/>
      </xdr:nvSpPr>
      <xdr:spPr>
        <a:xfrm>
          <a:off x="10528300" y="946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103484</xdr:rowOff>
    </xdr:from>
    <xdr:to>
      <xdr:col>50</xdr:col>
      <xdr:colOff>165100</xdr:colOff>
      <xdr:row>57</xdr:row>
      <xdr:rowOff>33634</xdr:rowOff>
    </xdr:to>
    <xdr:sp macro="" textlink="">
      <xdr:nvSpPr>
        <xdr:cNvPr id="365" name="楕円 364">
          <a:extLst>
            <a:ext uri="{FF2B5EF4-FFF2-40B4-BE49-F238E27FC236}">
              <a16:creationId xmlns:a16="http://schemas.microsoft.com/office/drawing/2014/main" id="{3464E754-C38B-4416-95CA-27AD08207721}"/>
            </a:ext>
          </a:extLst>
        </xdr:cNvPr>
        <xdr:cNvSpPr/>
      </xdr:nvSpPr>
      <xdr:spPr>
        <a:xfrm>
          <a:off x="9588500" y="970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24761</xdr:rowOff>
    </xdr:from>
    <xdr:ext cx="534377" cy="259045"/>
    <xdr:sp macro="" textlink="">
      <xdr:nvSpPr>
        <xdr:cNvPr id="366" name="テキスト ボックス 365">
          <a:extLst>
            <a:ext uri="{FF2B5EF4-FFF2-40B4-BE49-F238E27FC236}">
              <a16:creationId xmlns:a16="http://schemas.microsoft.com/office/drawing/2014/main" id="{29E3BE67-ECF8-4FBE-87D5-4FC663FD720D}"/>
            </a:ext>
          </a:extLst>
        </xdr:cNvPr>
        <xdr:cNvSpPr txBox="1"/>
      </xdr:nvSpPr>
      <xdr:spPr>
        <a:xfrm>
          <a:off x="9372111" y="979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52736</xdr:rowOff>
    </xdr:from>
    <xdr:to>
      <xdr:col>46</xdr:col>
      <xdr:colOff>38100</xdr:colOff>
      <xdr:row>57</xdr:row>
      <xdr:rowOff>154336</xdr:rowOff>
    </xdr:to>
    <xdr:sp macro="" textlink="">
      <xdr:nvSpPr>
        <xdr:cNvPr id="367" name="楕円 366">
          <a:extLst>
            <a:ext uri="{FF2B5EF4-FFF2-40B4-BE49-F238E27FC236}">
              <a16:creationId xmlns:a16="http://schemas.microsoft.com/office/drawing/2014/main" id="{589439D4-4485-4F62-A663-0B565292FF37}"/>
            </a:ext>
          </a:extLst>
        </xdr:cNvPr>
        <xdr:cNvSpPr/>
      </xdr:nvSpPr>
      <xdr:spPr>
        <a:xfrm>
          <a:off x="8699500" y="982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145463</xdr:rowOff>
    </xdr:from>
    <xdr:ext cx="534377" cy="259045"/>
    <xdr:sp macro="" textlink="">
      <xdr:nvSpPr>
        <xdr:cNvPr id="368" name="テキスト ボックス 367">
          <a:extLst>
            <a:ext uri="{FF2B5EF4-FFF2-40B4-BE49-F238E27FC236}">
              <a16:creationId xmlns:a16="http://schemas.microsoft.com/office/drawing/2014/main" id="{611E87CC-5632-46E0-87F6-0033853DC4EA}"/>
            </a:ext>
          </a:extLst>
        </xdr:cNvPr>
        <xdr:cNvSpPr txBox="1"/>
      </xdr:nvSpPr>
      <xdr:spPr>
        <a:xfrm>
          <a:off x="8483111" y="991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164864</xdr:rowOff>
    </xdr:from>
    <xdr:to>
      <xdr:col>41</xdr:col>
      <xdr:colOff>101600</xdr:colOff>
      <xdr:row>57</xdr:row>
      <xdr:rowOff>95014</xdr:rowOff>
    </xdr:to>
    <xdr:sp macro="" textlink="">
      <xdr:nvSpPr>
        <xdr:cNvPr id="369" name="楕円 368">
          <a:extLst>
            <a:ext uri="{FF2B5EF4-FFF2-40B4-BE49-F238E27FC236}">
              <a16:creationId xmlns:a16="http://schemas.microsoft.com/office/drawing/2014/main" id="{390870A4-97BE-4302-A8BA-EE9BE34D7DF1}"/>
            </a:ext>
          </a:extLst>
        </xdr:cNvPr>
        <xdr:cNvSpPr/>
      </xdr:nvSpPr>
      <xdr:spPr>
        <a:xfrm>
          <a:off x="7810500" y="976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86141</xdr:rowOff>
    </xdr:from>
    <xdr:ext cx="534377" cy="259045"/>
    <xdr:sp macro="" textlink="">
      <xdr:nvSpPr>
        <xdr:cNvPr id="370" name="テキスト ボックス 369">
          <a:extLst>
            <a:ext uri="{FF2B5EF4-FFF2-40B4-BE49-F238E27FC236}">
              <a16:creationId xmlns:a16="http://schemas.microsoft.com/office/drawing/2014/main" id="{1AC01426-2518-4DB2-AACB-9A12C6780853}"/>
            </a:ext>
          </a:extLst>
        </xdr:cNvPr>
        <xdr:cNvSpPr txBox="1"/>
      </xdr:nvSpPr>
      <xdr:spPr>
        <a:xfrm>
          <a:off x="7594111" y="985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33318</xdr:rowOff>
    </xdr:from>
    <xdr:to>
      <xdr:col>36</xdr:col>
      <xdr:colOff>165100</xdr:colOff>
      <xdr:row>56</xdr:row>
      <xdr:rowOff>134918</xdr:rowOff>
    </xdr:to>
    <xdr:sp macro="" textlink="">
      <xdr:nvSpPr>
        <xdr:cNvPr id="371" name="楕円 370">
          <a:extLst>
            <a:ext uri="{FF2B5EF4-FFF2-40B4-BE49-F238E27FC236}">
              <a16:creationId xmlns:a16="http://schemas.microsoft.com/office/drawing/2014/main" id="{4ACBC8FA-9264-491C-B2D2-FE8AE4AB5D87}"/>
            </a:ext>
          </a:extLst>
        </xdr:cNvPr>
        <xdr:cNvSpPr/>
      </xdr:nvSpPr>
      <xdr:spPr>
        <a:xfrm>
          <a:off x="6921500" y="963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126045</xdr:rowOff>
    </xdr:from>
    <xdr:ext cx="534377" cy="259045"/>
    <xdr:sp macro="" textlink="">
      <xdr:nvSpPr>
        <xdr:cNvPr id="372" name="テキスト ボックス 371">
          <a:extLst>
            <a:ext uri="{FF2B5EF4-FFF2-40B4-BE49-F238E27FC236}">
              <a16:creationId xmlns:a16="http://schemas.microsoft.com/office/drawing/2014/main" id="{D8105510-7DCD-451A-B422-F2FC159D146F}"/>
            </a:ext>
          </a:extLst>
        </xdr:cNvPr>
        <xdr:cNvSpPr txBox="1"/>
      </xdr:nvSpPr>
      <xdr:spPr>
        <a:xfrm>
          <a:off x="6705111" y="972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5D9A2BE4-6C5B-47D3-84E9-F33D644E526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83DD3AD5-A295-43ED-BD75-A82ADBA43A0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97DD5FDA-BF77-494A-85DF-AC8637BC8A2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52C3C33E-7817-4978-88AD-81336D0AC28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91F03C30-DD84-40C8-95CF-36DE80E5205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90A892F0-E08E-42D2-BB5B-2DDAD65B11E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FC4C6CF9-3F88-46BC-8974-B14E8DCAD33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B203DFE2-46B9-41F5-BF1C-6E06EF302D2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BA40B73E-D755-4539-AB30-6F02B69E391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AE35290B-DA68-4AD4-BD60-AB94FB9977B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10198703-0C18-411E-BEE0-C67D0C837E1D}"/>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3A0349EA-A0DB-4190-90F2-2ACAFED2C754}"/>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E0114CC6-6FE8-4E4D-A642-E1B30B4B5AA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709B0793-15CC-4E55-9636-9A860A1F0313}"/>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7F4350E7-A200-4452-9CDD-2D67925508DB}"/>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22DAAE6F-0782-4154-9CD4-B7D0ABB9F13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AF4A40D2-301C-41C3-850A-A662D5BE6EA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38CF500B-C3EE-402A-A0DE-4EF14F0CE9A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8BF634E-FCA4-47AD-8B0E-C084F612D8D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E91EE7A2-AC3C-4782-927B-EF5BC7DFA585}"/>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500B59CF-4750-42EB-A211-F60AC1E94024}"/>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E5BD4E37-F76A-414A-ABEA-A8899140D935}"/>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62A17D78-5EE2-4530-93CE-48B6AFB2B2CC}"/>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69F0491B-31AB-46B1-B1C0-BDC6E22DA421}"/>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124440</xdr:rowOff>
    </xdr:from>
    <xdr:to>
      <xdr:col>55</xdr:col>
      <xdr:colOff>0</xdr:colOff>
      <xdr:row>77</xdr:row>
      <xdr:rowOff>133803</xdr:rowOff>
    </xdr:to>
    <xdr:cxnSp macro="">
      <xdr:nvCxnSpPr>
        <xdr:cNvPr id="397" name="直線コネクタ 396">
          <a:extLst>
            <a:ext uri="{FF2B5EF4-FFF2-40B4-BE49-F238E27FC236}">
              <a16:creationId xmlns:a16="http://schemas.microsoft.com/office/drawing/2014/main" id="{CE3DFB93-44FE-45C2-8B3D-B8A657F07FED}"/>
            </a:ext>
          </a:extLst>
        </xdr:cNvPr>
        <xdr:cNvCxnSpPr/>
      </xdr:nvCxnSpPr>
      <xdr:spPr>
        <a:xfrm flipV="1">
          <a:off x="9639300" y="13326090"/>
          <a:ext cx="838200" cy="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67D76E08-1532-46BB-A592-5E0C8D76FDDE}"/>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2B45D77C-A06D-4F24-B024-68B470DD473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111685</xdr:rowOff>
    </xdr:from>
    <xdr:to>
      <xdr:col>50</xdr:col>
      <xdr:colOff>114300</xdr:colOff>
      <xdr:row>77</xdr:row>
      <xdr:rowOff>133803</xdr:rowOff>
    </xdr:to>
    <xdr:cxnSp macro="">
      <xdr:nvCxnSpPr>
        <xdr:cNvPr id="400" name="直線コネクタ 399">
          <a:extLst>
            <a:ext uri="{FF2B5EF4-FFF2-40B4-BE49-F238E27FC236}">
              <a16:creationId xmlns:a16="http://schemas.microsoft.com/office/drawing/2014/main" id="{37F16D3C-B3CF-40FE-A76C-1BFB9E692DF3}"/>
            </a:ext>
          </a:extLst>
        </xdr:cNvPr>
        <xdr:cNvCxnSpPr/>
      </xdr:nvCxnSpPr>
      <xdr:spPr>
        <a:xfrm>
          <a:off x="8750300" y="13313335"/>
          <a:ext cx="8890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7E5869E6-150F-40A8-8CB6-3805BE00F38B}"/>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B2C833AC-0884-453F-95DB-8C35F033D706}"/>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65342</xdr:rowOff>
    </xdr:from>
    <xdr:to>
      <xdr:col>45</xdr:col>
      <xdr:colOff>177800</xdr:colOff>
      <xdr:row>77</xdr:row>
      <xdr:rowOff>111685</xdr:rowOff>
    </xdr:to>
    <xdr:cxnSp macro="">
      <xdr:nvCxnSpPr>
        <xdr:cNvPr id="403" name="直線コネクタ 402">
          <a:extLst>
            <a:ext uri="{FF2B5EF4-FFF2-40B4-BE49-F238E27FC236}">
              <a16:creationId xmlns:a16="http://schemas.microsoft.com/office/drawing/2014/main" id="{F6F4DB29-A092-4586-A089-DB3FF25E9DDB}"/>
            </a:ext>
          </a:extLst>
        </xdr:cNvPr>
        <xdr:cNvCxnSpPr/>
      </xdr:nvCxnSpPr>
      <xdr:spPr>
        <a:xfrm>
          <a:off x="7861300" y="13266992"/>
          <a:ext cx="889000" cy="4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D25BF93E-584E-40E2-9DA7-8B156BDB7C8D}"/>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74E61934-6616-4970-807D-E7B6A264F06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19639</xdr:rowOff>
    </xdr:from>
    <xdr:to>
      <xdr:col>41</xdr:col>
      <xdr:colOff>50800</xdr:colOff>
      <xdr:row>77</xdr:row>
      <xdr:rowOff>65342</xdr:rowOff>
    </xdr:to>
    <xdr:cxnSp macro="">
      <xdr:nvCxnSpPr>
        <xdr:cNvPr id="406" name="直線コネクタ 405">
          <a:extLst>
            <a:ext uri="{FF2B5EF4-FFF2-40B4-BE49-F238E27FC236}">
              <a16:creationId xmlns:a16="http://schemas.microsoft.com/office/drawing/2014/main" id="{0F8A4244-8C11-4A70-9762-ED1E260FBA6E}"/>
            </a:ext>
          </a:extLst>
        </xdr:cNvPr>
        <xdr:cNvCxnSpPr/>
      </xdr:nvCxnSpPr>
      <xdr:spPr>
        <a:xfrm>
          <a:off x="6972300" y="13221289"/>
          <a:ext cx="889000" cy="4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C938F869-7406-49CF-867A-136B96502516}"/>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1D503ED6-665B-49E8-8676-955CB51891A7}"/>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B9EB0B0F-4CF2-4A7F-8300-7FBA8E8ACC18}"/>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85833</xdr:rowOff>
    </xdr:from>
    <xdr:ext cx="534377" cy="259045"/>
    <xdr:sp macro="" textlink="">
      <xdr:nvSpPr>
        <xdr:cNvPr id="410" name="テキスト ボックス 409">
          <a:extLst>
            <a:ext uri="{FF2B5EF4-FFF2-40B4-BE49-F238E27FC236}">
              <a16:creationId xmlns:a16="http://schemas.microsoft.com/office/drawing/2014/main" id="{41B83404-1C41-457D-A339-41F29237BC6E}"/>
            </a:ext>
          </a:extLst>
        </xdr:cNvPr>
        <xdr:cNvSpPr txBox="1"/>
      </xdr:nvSpPr>
      <xdr:spPr>
        <a:xfrm>
          <a:off x="6705111" y="132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6B33807-11BC-423A-BD7C-DF1A9263C3E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C64B747E-949B-42F3-90DA-93A5F0AA07F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F1348151-7CF4-460E-92F9-28C1E67C093F}"/>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4817DBA9-B38B-4DC9-9E63-F7F5A2EB8EC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4FE58C45-CCD3-4305-9356-42F1A3FC1428}"/>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73640</xdr:rowOff>
    </xdr:from>
    <xdr:to>
      <xdr:col>55</xdr:col>
      <xdr:colOff>50800</xdr:colOff>
      <xdr:row>78</xdr:row>
      <xdr:rowOff>3790</xdr:rowOff>
    </xdr:to>
    <xdr:sp macro="" textlink="">
      <xdr:nvSpPr>
        <xdr:cNvPr id="416" name="楕円 415">
          <a:extLst>
            <a:ext uri="{FF2B5EF4-FFF2-40B4-BE49-F238E27FC236}">
              <a16:creationId xmlns:a16="http://schemas.microsoft.com/office/drawing/2014/main" id="{3918432F-1567-4655-867A-6FA94886C41C}"/>
            </a:ext>
          </a:extLst>
        </xdr:cNvPr>
        <xdr:cNvSpPr/>
      </xdr:nvSpPr>
      <xdr:spPr>
        <a:xfrm>
          <a:off x="10426700" y="132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160017</xdr:rowOff>
    </xdr:from>
    <xdr:ext cx="534377" cy="259045"/>
    <xdr:sp macro="" textlink="">
      <xdr:nvSpPr>
        <xdr:cNvPr id="417" name="普通建設事業費 （ うち新規整備　）該当値テキスト">
          <a:extLst>
            <a:ext uri="{FF2B5EF4-FFF2-40B4-BE49-F238E27FC236}">
              <a16:creationId xmlns:a16="http://schemas.microsoft.com/office/drawing/2014/main" id="{3B2BBCDE-32B4-4F74-BF80-A331969C66C6}"/>
            </a:ext>
          </a:extLst>
        </xdr:cNvPr>
        <xdr:cNvSpPr txBox="1"/>
      </xdr:nvSpPr>
      <xdr:spPr>
        <a:xfrm>
          <a:off x="10528300" y="1319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83003</xdr:rowOff>
    </xdr:from>
    <xdr:to>
      <xdr:col>50</xdr:col>
      <xdr:colOff>165100</xdr:colOff>
      <xdr:row>78</xdr:row>
      <xdr:rowOff>13153</xdr:rowOff>
    </xdr:to>
    <xdr:sp macro="" textlink="">
      <xdr:nvSpPr>
        <xdr:cNvPr id="418" name="楕円 417">
          <a:extLst>
            <a:ext uri="{FF2B5EF4-FFF2-40B4-BE49-F238E27FC236}">
              <a16:creationId xmlns:a16="http://schemas.microsoft.com/office/drawing/2014/main" id="{FF3474F2-4282-4BA1-BABA-866B2EDA7E6E}"/>
            </a:ext>
          </a:extLst>
        </xdr:cNvPr>
        <xdr:cNvSpPr/>
      </xdr:nvSpPr>
      <xdr:spPr>
        <a:xfrm>
          <a:off x="9588500" y="1328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4280</xdr:rowOff>
    </xdr:from>
    <xdr:ext cx="534377" cy="259045"/>
    <xdr:sp macro="" textlink="">
      <xdr:nvSpPr>
        <xdr:cNvPr id="419" name="テキスト ボックス 418">
          <a:extLst>
            <a:ext uri="{FF2B5EF4-FFF2-40B4-BE49-F238E27FC236}">
              <a16:creationId xmlns:a16="http://schemas.microsoft.com/office/drawing/2014/main" id="{2569C811-D363-4041-A55B-AEE27E510573}"/>
            </a:ext>
          </a:extLst>
        </xdr:cNvPr>
        <xdr:cNvSpPr txBox="1"/>
      </xdr:nvSpPr>
      <xdr:spPr>
        <a:xfrm>
          <a:off x="9372111" y="1337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60885</xdr:rowOff>
    </xdr:from>
    <xdr:to>
      <xdr:col>46</xdr:col>
      <xdr:colOff>38100</xdr:colOff>
      <xdr:row>77</xdr:row>
      <xdr:rowOff>162485</xdr:rowOff>
    </xdr:to>
    <xdr:sp macro="" textlink="">
      <xdr:nvSpPr>
        <xdr:cNvPr id="420" name="楕円 419">
          <a:extLst>
            <a:ext uri="{FF2B5EF4-FFF2-40B4-BE49-F238E27FC236}">
              <a16:creationId xmlns:a16="http://schemas.microsoft.com/office/drawing/2014/main" id="{F59E6E4B-4205-4B01-86D9-62D97CCBD62F}"/>
            </a:ext>
          </a:extLst>
        </xdr:cNvPr>
        <xdr:cNvSpPr/>
      </xdr:nvSpPr>
      <xdr:spPr>
        <a:xfrm>
          <a:off x="8699500" y="1326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153612</xdr:rowOff>
    </xdr:from>
    <xdr:ext cx="534377" cy="259045"/>
    <xdr:sp macro="" textlink="">
      <xdr:nvSpPr>
        <xdr:cNvPr id="421" name="テキスト ボックス 420">
          <a:extLst>
            <a:ext uri="{FF2B5EF4-FFF2-40B4-BE49-F238E27FC236}">
              <a16:creationId xmlns:a16="http://schemas.microsoft.com/office/drawing/2014/main" id="{AA237743-726D-4CAA-9318-00C032614878}"/>
            </a:ext>
          </a:extLst>
        </xdr:cNvPr>
        <xdr:cNvSpPr txBox="1"/>
      </xdr:nvSpPr>
      <xdr:spPr>
        <a:xfrm>
          <a:off x="8483111" y="1335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14542</xdr:rowOff>
    </xdr:from>
    <xdr:to>
      <xdr:col>41</xdr:col>
      <xdr:colOff>101600</xdr:colOff>
      <xdr:row>77</xdr:row>
      <xdr:rowOff>116142</xdr:rowOff>
    </xdr:to>
    <xdr:sp macro="" textlink="">
      <xdr:nvSpPr>
        <xdr:cNvPr id="422" name="楕円 421">
          <a:extLst>
            <a:ext uri="{FF2B5EF4-FFF2-40B4-BE49-F238E27FC236}">
              <a16:creationId xmlns:a16="http://schemas.microsoft.com/office/drawing/2014/main" id="{5EAF0325-175D-4E6B-8AC0-DB17B8B9F2B2}"/>
            </a:ext>
          </a:extLst>
        </xdr:cNvPr>
        <xdr:cNvSpPr/>
      </xdr:nvSpPr>
      <xdr:spPr>
        <a:xfrm>
          <a:off x="7810500" y="132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132669</xdr:rowOff>
    </xdr:from>
    <xdr:ext cx="534377" cy="259045"/>
    <xdr:sp macro="" textlink="">
      <xdr:nvSpPr>
        <xdr:cNvPr id="423" name="テキスト ボックス 422">
          <a:extLst>
            <a:ext uri="{FF2B5EF4-FFF2-40B4-BE49-F238E27FC236}">
              <a16:creationId xmlns:a16="http://schemas.microsoft.com/office/drawing/2014/main" id="{32AA3B2F-934B-4EA3-A06E-9333A39EAABF}"/>
            </a:ext>
          </a:extLst>
        </xdr:cNvPr>
        <xdr:cNvSpPr txBox="1"/>
      </xdr:nvSpPr>
      <xdr:spPr>
        <a:xfrm>
          <a:off x="7594111" y="1299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140289</xdr:rowOff>
    </xdr:from>
    <xdr:to>
      <xdr:col>36</xdr:col>
      <xdr:colOff>165100</xdr:colOff>
      <xdr:row>77</xdr:row>
      <xdr:rowOff>70439</xdr:rowOff>
    </xdr:to>
    <xdr:sp macro="" textlink="">
      <xdr:nvSpPr>
        <xdr:cNvPr id="424" name="楕円 423">
          <a:extLst>
            <a:ext uri="{FF2B5EF4-FFF2-40B4-BE49-F238E27FC236}">
              <a16:creationId xmlns:a16="http://schemas.microsoft.com/office/drawing/2014/main" id="{A2696B82-218C-4901-9318-7B8B2DFE539A}"/>
            </a:ext>
          </a:extLst>
        </xdr:cNvPr>
        <xdr:cNvSpPr/>
      </xdr:nvSpPr>
      <xdr:spPr>
        <a:xfrm>
          <a:off x="6921500" y="1317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86966</xdr:rowOff>
    </xdr:from>
    <xdr:ext cx="534377" cy="259045"/>
    <xdr:sp macro="" textlink="">
      <xdr:nvSpPr>
        <xdr:cNvPr id="425" name="テキスト ボックス 424">
          <a:extLst>
            <a:ext uri="{FF2B5EF4-FFF2-40B4-BE49-F238E27FC236}">
              <a16:creationId xmlns:a16="http://schemas.microsoft.com/office/drawing/2014/main" id="{A815560F-8828-440B-A0F1-E9102569D866}"/>
            </a:ext>
          </a:extLst>
        </xdr:cNvPr>
        <xdr:cNvSpPr txBox="1"/>
      </xdr:nvSpPr>
      <xdr:spPr>
        <a:xfrm>
          <a:off x="6705111" y="1294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EE4CF51A-7C92-48EE-867A-5B3E710BA79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CBE978A3-6C01-48FF-9E46-EE9AC455177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261579D6-DC3C-443B-A49B-B6A4A68C3E6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19918887-74DD-417D-828F-5AE0FF2924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B4F95087-7B4E-47B2-99E1-923845D7D77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57FE0291-98E4-46BA-A111-571E0256FBB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C4D160E7-175F-4048-ACC4-9BBDD036F2F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CA18F421-9A22-4857-BCA8-219A50498C2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7004EFCC-AE38-46DD-8758-94DCC1559A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FEA3BB4B-BD37-49F1-94A0-447D453CEBE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82A10DAA-C71A-46C6-8F4A-317C9852844A}"/>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37DEC56F-6D72-4248-B379-C62802BA557E}"/>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D2ECF8E4-C5D3-4BD7-AD0D-7E4679D79DA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3F0D22FF-BD4B-46EE-A15B-4C7864CED641}"/>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ED3E7D1C-B5DD-4661-9340-5A26557C8402}"/>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6E9D22F-CEBE-4661-9826-197C967EC3BD}"/>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7C4644F6-7AFD-415E-8D06-D9FA866BD1C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AC8D833D-E3B2-46FC-83C2-C241CCB7B93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A042EF94-4F73-419B-AB12-5BFFB840EAC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8C02CAD6-7A65-4DA5-B4C3-48A2B549A701}"/>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1A7050C-D28B-4CDC-AACA-E12B540A33E3}"/>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A3B68DD0-0701-4350-B5AF-B79D5222CD02}"/>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280A4FAC-3A29-439E-AF0A-510596DFDD1F}"/>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7BD55F31-24E7-4F6E-B6DF-4917E6EC93DD}"/>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25594</xdr:rowOff>
    </xdr:from>
    <xdr:to>
      <xdr:col>55</xdr:col>
      <xdr:colOff>0</xdr:colOff>
      <xdr:row>96</xdr:row>
      <xdr:rowOff>74377</xdr:rowOff>
    </xdr:to>
    <xdr:cxnSp macro="">
      <xdr:nvCxnSpPr>
        <xdr:cNvPr id="450" name="直線コネクタ 449">
          <a:extLst>
            <a:ext uri="{FF2B5EF4-FFF2-40B4-BE49-F238E27FC236}">
              <a16:creationId xmlns:a16="http://schemas.microsoft.com/office/drawing/2014/main" id="{A544DA34-955F-4987-AFCE-AF94A31BFFEA}"/>
            </a:ext>
          </a:extLst>
        </xdr:cNvPr>
        <xdr:cNvCxnSpPr/>
      </xdr:nvCxnSpPr>
      <xdr:spPr>
        <a:xfrm flipV="1">
          <a:off x="9639300" y="16484794"/>
          <a:ext cx="8382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B8C69CE9-4969-47D3-8519-087196A93D2D}"/>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DCE2A613-32D9-4FED-9E1A-53C99A4CF103}"/>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74377</xdr:rowOff>
    </xdr:from>
    <xdr:to>
      <xdr:col>50</xdr:col>
      <xdr:colOff>114300</xdr:colOff>
      <xdr:row>97</xdr:row>
      <xdr:rowOff>70692</xdr:rowOff>
    </xdr:to>
    <xdr:cxnSp macro="">
      <xdr:nvCxnSpPr>
        <xdr:cNvPr id="453" name="直線コネクタ 452">
          <a:extLst>
            <a:ext uri="{FF2B5EF4-FFF2-40B4-BE49-F238E27FC236}">
              <a16:creationId xmlns:a16="http://schemas.microsoft.com/office/drawing/2014/main" id="{C510C952-753A-49B9-90C2-E60B5B513697}"/>
            </a:ext>
          </a:extLst>
        </xdr:cNvPr>
        <xdr:cNvCxnSpPr/>
      </xdr:nvCxnSpPr>
      <xdr:spPr>
        <a:xfrm flipV="1">
          <a:off x="8750300" y="16533577"/>
          <a:ext cx="889000" cy="16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D6FD5ED2-EF3F-405C-A250-1234C2F994AE}"/>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9F095851-BDD8-4EBC-9161-7C701E370246}"/>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70692</xdr:rowOff>
    </xdr:from>
    <xdr:to>
      <xdr:col>45</xdr:col>
      <xdr:colOff>177800</xdr:colOff>
      <xdr:row>97</xdr:row>
      <xdr:rowOff>106279</xdr:rowOff>
    </xdr:to>
    <xdr:cxnSp macro="">
      <xdr:nvCxnSpPr>
        <xdr:cNvPr id="456" name="直線コネクタ 455">
          <a:extLst>
            <a:ext uri="{FF2B5EF4-FFF2-40B4-BE49-F238E27FC236}">
              <a16:creationId xmlns:a16="http://schemas.microsoft.com/office/drawing/2014/main" id="{3D172230-2681-400D-BF6B-B21E23020DB5}"/>
            </a:ext>
          </a:extLst>
        </xdr:cNvPr>
        <xdr:cNvCxnSpPr/>
      </xdr:nvCxnSpPr>
      <xdr:spPr>
        <a:xfrm flipV="1">
          <a:off x="7861300" y="16701342"/>
          <a:ext cx="889000" cy="3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55387951-8AE2-4546-96A9-2153CADAC18F}"/>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AA6C7236-CE44-4B09-8594-83C4118E3F06}"/>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146667</xdr:rowOff>
    </xdr:from>
    <xdr:to>
      <xdr:col>41</xdr:col>
      <xdr:colOff>50800</xdr:colOff>
      <xdr:row>97</xdr:row>
      <xdr:rowOff>106279</xdr:rowOff>
    </xdr:to>
    <xdr:cxnSp macro="">
      <xdr:nvCxnSpPr>
        <xdr:cNvPr id="459" name="直線コネクタ 458">
          <a:extLst>
            <a:ext uri="{FF2B5EF4-FFF2-40B4-BE49-F238E27FC236}">
              <a16:creationId xmlns:a16="http://schemas.microsoft.com/office/drawing/2014/main" id="{249F6749-7CC2-4ECF-B599-4ECB5AE5AE32}"/>
            </a:ext>
          </a:extLst>
        </xdr:cNvPr>
        <xdr:cNvCxnSpPr/>
      </xdr:nvCxnSpPr>
      <xdr:spPr>
        <a:xfrm>
          <a:off x="6972300" y="16605867"/>
          <a:ext cx="889000" cy="13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2CE71E38-1ABC-4889-A7FC-F65980E2111C}"/>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4D6133D5-B6E5-4782-96B8-191C9CE7F8C4}"/>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B7BEC2CF-503A-4F9D-815E-370D071781BF}"/>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3" name="テキスト ボックス 462">
          <a:extLst>
            <a:ext uri="{FF2B5EF4-FFF2-40B4-BE49-F238E27FC236}">
              <a16:creationId xmlns:a16="http://schemas.microsoft.com/office/drawing/2014/main" id="{98E9C1C6-E08D-4341-9C0F-7E98D750F127}"/>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185C5E1A-3929-49D8-94A6-3C140FBEB95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D523E345-74F6-4870-B859-50BEEBD999D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7330F017-592E-4F97-9A0C-E9C4A02398A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AC7D4B1F-AB72-4536-8EC5-18BD8BF3EAC4}"/>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FA2E7797-3A63-4743-B531-0FC8CF7253C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146244</xdr:rowOff>
    </xdr:from>
    <xdr:to>
      <xdr:col>55</xdr:col>
      <xdr:colOff>50800</xdr:colOff>
      <xdr:row>96</xdr:row>
      <xdr:rowOff>76394</xdr:rowOff>
    </xdr:to>
    <xdr:sp macro="" textlink="">
      <xdr:nvSpPr>
        <xdr:cNvPr id="469" name="楕円 468">
          <a:extLst>
            <a:ext uri="{FF2B5EF4-FFF2-40B4-BE49-F238E27FC236}">
              <a16:creationId xmlns:a16="http://schemas.microsoft.com/office/drawing/2014/main" id="{A63A90E2-4E2E-45F0-8E06-6DD2CBF8F606}"/>
            </a:ext>
          </a:extLst>
        </xdr:cNvPr>
        <xdr:cNvSpPr/>
      </xdr:nvSpPr>
      <xdr:spPr>
        <a:xfrm>
          <a:off x="10426700" y="1643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169121</xdr:rowOff>
    </xdr:from>
    <xdr:ext cx="534377" cy="259045"/>
    <xdr:sp macro="" textlink="">
      <xdr:nvSpPr>
        <xdr:cNvPr id="470" name="普通建設事業費 （ うち更新整備　）該当値テキスト">
          <a:extLst>
            <a:ext uri="{FF2B5EF4-FFF2-40B4-BE49-F238E27FC236}">
              <a16:creationId xmlns:a16="http://schemas.microsoft.com/office/drawing/2014/main" id="{52321894-BAEF-41CA-9175-3BC683D139FE}"/>
            </a:ext>
          </a:extLst>
        </xdr:cNvPr>
        <xdr:cNvSpPr txBox="1"/>
      </xdr:nvSpPr>
      <xdr:spPr>
        <a:xfrm>
          <a:off x="10528300" y="1628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23577</xdr:rowOff>
    </xdr:from>
    <xdr:to>
      <xdr:col>50</xdr:col>
      <xdr:colOff>165100</xdr:colOff>
      <xdr:row>96</xdr:row>
      <xdr:rowOff>125177</xdr:rowOff>
    </xdr:to>
    <xdr:sp macro="" textlink="">
      <xdr:nvSpPr>
        <xdr:cNvPr id="471" name="楕円 470">
          <a:extLst>
            <a:ext uri="{FF2B5EF4-FFF2-40B4-BE49-F238E27FC236}">
              <a16:creationId xmlns:a16="http://schemas.microsoft.com/office/drawing/2014/main" id="{30E09875-34CC-4EB5-B7C6-1E9F0EDC4038}"/>
            </a:ext>
          </a:extLst>
        </xdr:cNvPr>
        <xdr:cNvSpPr/>
      </xdr:nvSpPr>
      <xdr:spPr>
        <a:xfrm>
          <a:off x="9588500" y="1648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141704</xdr:rowOff>
    </xdr:from>
    <xdr:ext cx="534377" cy="259045"/>
    <xdr:sp macro="" textlink="">
      <xdr:nvSpPr>
        <xdr:cNvPr id="472" name="テキスト ボックス 471">
          <a:extLst>
            <a:ext uri="{FF2B5EF4-FFF2-40B4-BE49-F238E27FC236}">
              <a16:creationId xmlns:a16="http://schemas.microsoft.com/office/drawing/2014/main" id="{3EB4936B-113A-4402-8942-858D1F771C38}"/>
            </a:ext>
          </a:extLst>
        </xdr:cNvPr>
        <xdr:cNvSpPr txBox="1"/>
      </xdr:nvSpPr>
      <xdr:spPr>
        <a:xfrm>
          <a:off x="9372111" y="1625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19892</xdr:rowOff>
    </xdr:from>
    <xdr:to>
      <xdr:col>46</xdr:col>
      <xdr:colOff>38100</xdr:colOff>
      <xdr:row>97</xdr:row>
      <xdr:rowOff>121492</xdr:rowOff>
    </xdr:to>
    <xdr:sp macro="" textlink="">
      <xdr:nvSpPr>
        <xdr:cNvPr id="473" name="楕円 472">
          <a:extLst>
            <a:ext uri="{FF2B5EF4-FFF2-40B4-BE49-F238E27FC236}">
              <a16:creationId xmlns:a16="http://schemas.microsoft.com/office/drawing/2014/main" id="{AEE1EA28-9AA2-4004-ABC0-743958A94836}"/>
            </a:ext>
          </a:extLst>
        </xdr:cNvPr>
        <xdr:cNvSpPr/>
      </xdr:nvSpPr>
      <xdr:spPr>
        <a:xfrm>
          <a:off x="8699500" y="1665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112619</xdr:rowOff>
    </xdr:from>
    <xdr:ext cx="534377" cy="259045"/>
    <xdr:sp macro="" textlink="">
      <xdr:nvSpPr>
        <xdr:cNvPr id="474" name="テキスト ボックス 473">
          <a:extLst>
            <a:ext uri="{FF2B5EF4-FFF2-40B4-BE49-F238E27FC236}">
              <a16:creationId xmlns:a16="http://schemas.microsoft.com/office/drawing/2014/main" id="{76BAD343-49E4-4C70-8FF9-56308119EC61}"/>
            </a:ext>
          </a:extLst>
        </xdr:cNvPr>
        <xdr:cNvSpPr txBox="1"/>
      </xdr:nvSpPr>
      <xdr:spPr>
        <a:xfrm>
          <a:off x="8483111" y="1674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55479</xdr:rowOff>
    </xdr:from>
    <xdr:to>
      <xdr:col>41</xdr:col>
      <xdr:colOff>101600</xdr:colOff>
      <xdr:row>97</xdr:row>
      <xdr:rowOff>157079</xdr:rowOff>
    </xdr:to>
    <xdr:sp macro="" textlink="">
      <xdr:nvSpPr>
        <xdr:cNvPr id="475" name="楕円 474">
          <a:extLst>
            <a:ext uri="{FF2B5EF4-FFF2-40B4-BE49-F238E27FC236}">
              <a16:creationId xmlns:a16="http://schemas.microsoft.com/office/drawing/2014/main" id="{1E69FF0E-0802-480E-8039-47F66A41E67F}"/>
            </a:ext>
          </a:extLst>
        </xdr:cNvPr>
        <xdr:cNvSpPr/>
      </xdr:nvSpPr>
      <xdr:spPr>
        <a:xfrm>
          <a:off x="7810500" y="1668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148206</xdr:rowOff>
    </xdr:from>
    <xdr:ext cx="534377" cy="259045"/>
    <xdr:sp macro="" textlink="">
      <xdr:nvSpPr>
        <xdr:cNvPr id="476" name="テキスト ボックス 475">
          <a:extLst>
            <a:ext uri="{FF2B5EF4-FFF2-40B4-BE49-F238E27FC236}">
              <a16:creationId xmlns:a16="http://schemas.microsoft.com/office/drawing/2014/main" id="{EC33E73C-1199-4DBA-8A27-C367DC8D80D2}"/>
            </a:ext>
          </a:extLst>
        </xdr:cNvPr>
        <xdr:cNvSpPr txBox="1"/>
      </xdr:nvSpPr>
      <xdr:spPr>
        <a:xfrm>
          <a:off x="7594111" y="1677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95867</xdr:rowOff>
    </xdr:from>
    <xdr:to>
      <xdr:col>36</xdr:col>
      <xdr:colOff>165100</xdr:colOff>
      <xdr:row>97</xdr:row>
      <xdr:rowOff>26017</xdr:rowOff>
    </xdr:to>
    <xdr:sp macro="" textlink="">
      <xdr:nvSpPr>
        <xdr:cNvPr id="477" name="楕円 476">
          <a:extLst>
            <a:ext uri="{FF2B5EF4-FFF2-40B4-BE49-F238E27FC236}">
              <a16:creationId xmlns:a16="http://schemas.microsoft.com/office/drawing/2014/main" id="{CE445A27-98AC-4E96-B4E3-758197DF2894}"/>
            </a:ext>
          </a:extLst>
        </xdr:cNvPr>
        <xdr:cNvSpPr/>
      </xdr:nvSpPr>
      <xdr:spPr>
        <a:xfrm>
          <a:off x="6921500" y="165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17144</xdr:rowOff>
    </xdr:from>
    <xdr:ext cx="534377" cy="259045"/>
    <xdr:sp macro="" textlink="">
      <xdr:nvSpPr>
        <xdr:cNvPr id="478" name="テキスト ボックス 477">
          <a:extLst>
            <a:ext uri="{FF2B5EF4-FFF2-40B4-BE49-F238E27FC236}">
              <a16:creationId xmlns:a16="http://schemas.microsoft.com/office/drawing/2014/main" id="{A59BDBB9-E186-4845-B662-D0207E98DEC4}"/>
            </a:ext>
          </a:extLst>
        </xdr:cNvPr>
        <xdr:cNvSpPr txBox="1"/>
      </xdr:nvSpPr>
      <xdr:spPr>
        <a:xfrm>
          <a:off x="6705111" y="1664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EC6BA0B-F9DC-4E3A-A605-DF8F9393A5D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B4590E60-543E-421B-ADE3-CFC073A085A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C3B431C0-0297-45D5-8196-6E896835B2E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1C8B791C-21E0-4F28-A2D6-7DF5A9C0C8C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FB26B83E-FBCD-4D51-9BBC-DF0BCA4E7F9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D65244B4-AEDE-483E-A050-4F4263A55A6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F631D86C-7BEE-47C9-AAB0-187A1448962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E804F22D-FAAB-4A35-9CB5-823B5D8C65F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5E8B8A13-67B0-43D1-8891-F7F43DDB2D0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78ACFDA6-3480-4A1D-91F5-D57A6F9535A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9B0A61F4-3D8F-426E-A92D-FB34A4DE0AAE}"/>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D3C3F22E-77AA-4E58-A980-33D7EAF4803C}"/>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82F4508B-60CE-48CE-9D7C-886229CDE7E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921189F3-70E1-4305-BF99-40CDBB035D05}"/>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3898A671-4554-4B0C-BD35-05230AB2C6DB}"/>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CABB333F-20B7-4C6F-9950-68313443AA1C}"/>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7B3DF25C-C3CF-4A4B-8B39-9836EE702A43}"/>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4B37C8-43F6-49B7-83AA-CC9C6477664B}"/>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ABBE2BD7-F116-41BD-BF18-7A24D0B9985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19D4FB9-FE82-4683-BEED-A8E105D24368}"/>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8999B10E-ECFA-4CD9-8F77-B8E0B487597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B5CDBE41-39CB-42A1-97B2-7D17FA84D4B7}"/>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9B3FC396-392A-423D-A78F-1B2AB0A88EC2}"/>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73FC1F19-E1C3-440A-B358-56756EE4EA33}"/>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BF5E08C5-AABD-418D-B812-D87234561FE3}"/>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65BC431B-ADCE-47AC-8CB6-636034E1A692}"/>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88722</xdr:rowOff>
    </xdr:from>
    <xdr:to>
      <xdr:col>85</xdr:col>
      <xdr:colOff>127000</xdr:colOff>
      <xdr:row>38</xdr:row>
      <xdr:rowOff>96838</xdr:rowOff>
    </xdr:to>
    <xdr:cxnSp macro="">
      <xdr:nvCxnSpPr>
        <xdr:cNvPr id="505" name="直線コネクタ 504">
          <a:extLst>
            <a:ext uri="{FF2B5EF4-FFF2-40B4-BE49-F238E27FC236}">
              <a16:creationId xmlns:a16="http://schemas.microsoft.com/office/drawing/2014/main" id="{2A1C7D5A-9B48-4AD3-8691-0BD33D96F828}"/>
            </a:ext>
          </a:extLst>
        </xdr:cNvPr>
        <xdr:cNvCxnSpPr/>
      </xdr:nvCxnSpPr>
      <xdr:spPr>
        <a:xfrm flipV="1">
          <a:off x="15481300" y="6603822"/>
          <a:ext cx="8382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51669696-AD1C-4430-A75E-A60FC670168E}"/>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90DD865F-DCED-4BBD-B0ED-11967EBA5DF1}"/>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96838</xdr:rowOff>
    </xdr:from>
    <xdr:to>
      <xdr:col>81</xdr:col>
      <xdr:colOff>50800</xdr:colOff>
      <xdr:row>38</xdr:row>
      <xdr:rowOff>126281</xdr:rowOff>
    </xdr:to>
    <xdr:cxnSp macro="">
      <xdr:nvCxnSpPr>
        <xdr:cNvPr id="508" name="直線コネクタ 507">
          <a:extLst>
            <a:ext uri="{FF2B5EF4-FFF2-40B4-BE49-F238E27FC236}">
              <a16:creationId xmlns:a16="http://schemas.microsoft.com/office/drawing/2014/main" id="{33CC8D21-72A7-4757-A4A8-47381C1414DB}"/>
            </a:ext>
          </a:extLst>
        </xdr:cNvPr>
        <xdr:cNvCxnSpPr/>
      </xdr:nvCxnSpPr>
      <xdr:spPr>
        <a:xfrm flipV="1">
          <a:off x="14592300" y="6611938"/>
          <a:ext cx="889000" cy="2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39EF8CAD-40FF-4EB8-A1C2-1850EC98F3DB}"/>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1FFF0FA4-290B-4DCB-8030-3B398B7A2694}"/>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113160</xdr:rowOff>
    </xdr:from>
    <xdr:to>
      <xdr:col>76</xdr:col>
      <xdr:colOff>114300</xdr:colOff>
      <xdr:row>38</xdr:row>
      <xdr:rowOff>126281</xdr:rowOff>
    </xdr:to>
    <xdr:cxnSp macro="">
      <xdr:nvCxnSpPr>
        <xdr:cNvPr id="511" name="直線コネクタ 510">
          <a:extLst>
            <a:ext uri="{FF2B5EF4-FFF2-40B4-BE49-F238E27FC236}">
              <a16:creationId xmlns:a16="http://schemas.microsoft.com/office/drawing/2014/main" id="{758E215A-CEF9-4F92-B3CE-5F9DB417A47E}"/>
            </a:ext>
          </a:extLst>
        </xdr:cNvPr>
        <xdr:cNvCxnSpPr/>
      </xdr:nvCxnSpPr>
      <xdr:spPr>
        <a:xfrm>
          <a:off x="13703300" y="6628260"/>
          <a:ext cx="889000" cy="1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1A3809CF-64D2-41E4-984B-FF4B68B021FC}"/>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C3D85AF7-58B7-49C5-865B-2C7F9EEFC0F5}"/>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44534</xdr:rowOff>
    </xdr:from>
    <xdr:to>
      <xdr:col>71</xdr:col>
      <xdr:colOff>177800</xdr:colOff>
      <xdr:row>38</xdr:row>
      <xdr:rowOff>113160</xdr:rowOff>
    </xdr:to>
    <xdr:cxnSp macro="">
      <xdr:nvCxnSpPr>
        <xdr:cNvPr id="514" name="直線コネクタ 513">
          <a:extLst>
            <a:ext uri="{FF2B5EF4-FFF2-40B4-BE49-F238E27FC236}">
              <a16:creationId xmlns:a16="http://schemas.microsoft.com/office/drawing/2014/main" id="{6E40D20D-7DB1-4E21-8E8E-1FE5F7EEDA7A}"/>
            </a:ext>
          </a:extLst>
        </xdr:cNvPr>
        <xdr:cNvCxnSpPr/>
      </xdr:nvCxnSpPr>
      <xdr:spPr>
        <a:xfrm>
          <a:off x="12814300" y="6388184"/>
          <a:ext cx="889000" cy="24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934E8812-7522-4E35-818A-43D47AFFA923}"/>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F8C71921-5392-411F-8E6F-32038B193CFA}"/>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C0A3BDF0-133D-431F-BBA9-B8D6D037DA32}"/>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142536</xdr:rowOff>
    </xdr:from>
    <xdr:ext cx="469744" cy="259045"/>
    <xdr:sp macro="" textlink="">
      <xdr:nvSpPr>
        <xdr:cNvPr id="518" name="テキスト ボックス 517">
          <a:extLst>
            <a:ext uri="{FF2B5EF4-FFF2-40B4-BE49-F238E27FC236}">
              <a16:creationId xmlns:a16="http://schemas.microsoft.com/office/drawing/2014/main" id="{0A48A4B1-5526-4AAA-9EFD-BDD822D72FEC}"/>
            </a:ext>
          </a:extLst>
        </xdr:cNvPr>
        <xdr:cNvSpPr txBox="1"/>
      </xdr:nvSpPr>
      <xdr:spPr>
        <a:xfrm>
          <a:off x="12579428" y="648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1F056C96-1AC6-41B4-AC67-AD56E0ABFF3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8111AF33-14E7-465A-ADB1-0230668713E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EA447A70-49F0-40E7-AD20-B1B170B9919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42A74ACD-D80D-4E21-902A-DC966F61BEB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E43204F8-1D80-43D4-94F0-A125E08FA62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37922</xdr:rowOff>
    </xdr:from>
    <xdr:to>
      <xdr:col>85</xdr:col>
      <xdr:colOff>177800</xdr:colOff>
      <xdr:row>38</xdr:row>
      <xdr:rowOff>139522</xdr:rowOff>
    </xdr:to>
    <xdr:sp macro="" textlink="">
      <xdr:nvSpPr>
        <xdr:cNvPr id="524" name="楕円 523">
          <a:extLst>
            <a:ext uri="{FF2B5EF4-FFF2-40B4-BE49-F238E27FC236}">
              <a16:creationId xmlns:a16="http://schemas.microsoft.com/office/drawing/2014/main" id="{5466FC05-C61C-4FDC-835F-7216691A12E5}"/>
            </a:ext>
          </a:extLst>
        </xdr:cNvPr>
        <xdr:cNvSpPr/>
      </xdr:nvSpPr>
      <xdr:spPr>
        <a:xfrm>
          <a:off x="16268700" y="65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124299</xdr:rowOff>
    </xdr:from>
    <xdr:ext cx="469744" cy="259045"/>
    <xdr:sp macro="" textlink="">
      <xdr:nvSpPr>
        <xdr:cNvPr id="525" name="災害復旧事業費該当値テキスト">
          <a:extLst>
            <a:ext uri="{FF2B5EF4-FFF2-40B4-BE49-F238E27FC236}">
              <a16:creationId xmlns:a16="http://schemas.microsoft.com/office/drawing/2014/main" id="{3BE285B4-1C0E-4E32-9225-2051EF7C01E6}"/>
            </a:ext>
          </a:extLst>
        </xdr:cNvPr>
        <xdr:cNvSpPr txBox="1"/>
      </xdr:nvSpPr>
      <xdr:spPr>
        <a:xfrm>
          <a:off x="16370300" y="646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46038</xdr:rowOff>
    </xdr:from>
    <xdr:to>
      <xdr:col>81</xdr:col>
      <xdr:colOff>101600</xdr:colOff>
      <xdr:row>38</xdr:row>
      <xdr:rowOff>147638</xdr:rowOff>
    </xdr:to>
    <xdr:sp macro="" textlink="">
      <xdr:nvSpPr>
        <xdr:cNvPr id="526" name="楕円 525">
          <a:extLst>
            <a:ext uri="{FF2B5EF4-FFF2-40B4-BE49-F238E27FC236}">
              <a16:creationId xmlns:a16="http://schemas.microsoft.com/office/drawing/2014/main" id="{2D3FE3CA-B72B-4117-8FEC-5B4E6BCC3745}"/>
            </a:ext>
          </a:extLst>
        </xdr:cNvPr>
        <xdr:cNvSpPr/>
      </xdr:nvSpPr>
      <xdr:spPr>
        <a:xfrm>
          <a:off x="15430500" y="6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138765</xdr:rowOff>
    </xdr:from>
    <xdr:ext cx="469744" cy="259045"/>
    <xdr:sp macro="" textlink="">
      <xdr:nvSpPr>
        <xdr:cNvPr id="527" name="テキスト ボックス 526">
          <a:extLst>
            <a:ext uri="{FF2B5EF4-FFF2-40B4-BE49-F238E27FC236}">
              <a16:creationId xmlns:a16="http://schemas.microsoft.com/office/drawing/2014/main" id="{B45E6CF3-0019-4463-AE08-5EDF228D9568}"/>
            </a:ext>
          </a:extLst>
        </xdr:cNvPr>
        <xdr:cNvSpPr txBox="1"/>
      </xdr:nvSpPr>
      <xdr:spPr>
        <a:xfrm>
          <a:off x="15246428" y="66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75481</xdr:rowOff>
    </xdr:from>
    <xdr:to>
      <xdr:col>76</xdr:col>
      <xdr:colOff>165100</xdr:colOff>
      <xdr:row>39</xdr:row>
      <xdr:rowOff>5631</xdr:rowOff>
    </xdr:to>
    <xdr:sp macro="" textlink="">
      <xdr:nvSpPr>
        <xdr:cNvPr id="528" name="楕円 527">
          <a:extLst>
            <a:ext uri="{FF2B5EF4-FFF2-40B4-BE49-F238E27FC236}">
              <a16:creationId xmlns:a16="http://schemas.microsoft.com/office/drawing/2014/main" id="{60575C52-8FFC-4022-9108-D4183BAC62AF}"/>
            </a:ext>
          </a:extLst>
        </xdr:cNvPr>
        <xdr:cNvSpPr/>
      </xdr:nvSpPr>
      <xdr:spPr>
        <a:xfrm>
          <a:off x="14541500" y="659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168208</xdr:rowOff>
    </xdr:from>
    <xdr:ext cx="378565" cy="259045"/>
    <xdr:sp macro="" textlink="">
      <xdr:nvSpPr>
        <xdr:cNvPr id="529" name="テキスト ボックス 528">
          <a:extLst>
            <a:ext uri="{FF2B5EF4-FFF2-40B4-BE49-F238E27FC236}">
              <a16:creationId xmlns:a16="http://schemas.microsoft.com/office/drawing/2014/main" id="{EB71A6E9-465D-4BBC-AA79-A4289C71D5B0}"/>
            </a:ext>
          </a:extLst>
        </xdr:cNvPr>
        <xdr:cNvSpPr txBox="1"/>
      </xdr:nvSpPr>
      <xdr:spPr>
        <a:xfrm>
          <a:off x="14403017" y="6683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62360</xdr:rowOff>
    </xdr:from>
    <xdr:to>
      <xdr:col>72</xdr:col>
      <xdr:colOff>38100</xdr:colOff>
      <xdr:row>38</xdr:row>
      <xdr:rowOff>163960</xdr:rowOff>
    </xdr:to>
    <xdr:sp macro="" textlink="">
      <xdr:nvSpPr>
        <xdr:cNvPr id="530" name="楕円 529">
          <a:extLst>
            <a:ext uri="{FF2B5EF4-FFF2-40B4-BE49-F238E27FC236}">
              <a16:creationId xmlns:a16="http://schemas.microsoft.com/office/drawing/2014/main" id="{F705925E-7078-4FEC-A902-E08C9038D5DE}"/>
            </a:ext>
          </a:extLst>
        </xdr:cNvPr>
        <xdr:cNvSpPr/>
      </xdr:nvSpPr>
      <xdr:spPr>
        <a:xfrm>
          <a:off x="13652500" y="657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155087</xdr:rowOff>
    </xdr:from>
    <xdr:ext cx="469744" cy="259045"/>
    <xdr:sp macro="" textlink="">
      <xdr:nvSpPr>
        <xdr:cNvPr id="531" name="テキスト ボックス 530">
          <a:extLst>
            <a:ext uri="{FF2B5EF4-FFF2-40B4-BE49-F238E27FC236}">
              <a16:creationId xmlns:a16="http://schemas.microsoft.com/office/drawing/2014/main" id="{134CBA7C-3D1B-41C1-B63D-B0E611A4617F}"/>
            </a:ext>
          </a:extLst>
        </xdr:cNvPr>
        <xdr:cNvSpPr txBox="1"/>
      </xdr:nvSpPr>
      <xdr:spPr>
        <a:xfrm>
          <a:off x="13468428" y="667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165184</xdr:rowOff>
    </xdr:from>
    <xdr:to>
      <xdr:col>67</xdr:col>
      <xdr:colOff>101600</xdr:colOff>
      <xdr:row>37</xdr:row>
      <xdr:rowOff>95334</xdr:rowOff>
    </xdr:to>
    <xdr:sp macro="" textlink="">
      <xdr:nvSpPr>
        <xdr:cNvPr id="532" name="楕円 531">
          <a:extLst>
            <a:ext uri="{FF2B5EF4-FFF2-40B4-BE49-F238E27FC236}">
              <a16:creationId xmlns:a16="http://schemas.microsoft.com/office/drawing/2014/main" id="{71460446-8C24-44FA-8277-979FEC3F6FA7}"/>
            </a:ext>
          </a:extLst>
        </xdr:cNvPr>
        <xdr:cNvSpPr/>
      </xdr:nvSpPr>
      <xdr:spPr>
        <a:xfrm>
          <a:off x="12763500" y="633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111861</xdr:rowOff>
    </xdr:from>
    <xdr:ext cx="534377" cy="259045"/>
    <xdr:sp macro="" textlink="">
      <xdr:nvSpPr>
        <xdr:cNvPr id="533" name="テキスト ボックス 532">
          <a:extLst>
            <a:ext uri="{FF2B5EF4-FFF2-40B4-BE49-F238E27FC236}">
              <a16:creationId xmlns:a16="http://schemas.microsoft.com/office/drawing/2014/main" id="{2A7181EF-A142-4A89-81C6-35453922FCC5}"/>
            </a:ext>
          </a:extLst>
        </xdr:cNvPr>
        <xdr:cNvSpPr txBox="1"/>
      </xdr:nvSpPr>
      <xdr:spPr>
        <a:xfrm>
          <a:off x="12547111" y="611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15A525F9-BF79-4547-99E0-ADD1D0F81E3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A3F5A1E2-5470-4208-A959-E168239F462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750086AA-A0D3-4D65-A073-865B1304B85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1045C788-B7F4-4AE0-B5D8-E659E120350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7E44BCB6-26A2-4AA8-82A5-F729943F4D6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61E1DFE9-70F7-4324-B704-E71EBD95624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4BE8716E-CD6E-48A5-89F0-E1205C46068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9A7751CF-9612-4298-AAEF-FEDD3D25B28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813D0FB6-0BC3-4A8A-A94A-8E19BC99AECC}"/>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C272B0D1-2D70-4B7C-A712-81C686E03E4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290082EA-BC0A-4425-BCC3-AFBBEEFD22C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C177A91E-C479-4BEF-B7A6-84753DEB7E3B}"/>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40A48E6-4EC5-434C-A5CD-B4EB96E35C9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487339-4A61-4157-8BA1-A9265D7C55B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1D364777-88FB-4921-877A-2D68B0CE8A8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DC2D428E-30B3-4E1F-B881-05665DFD86C1}"/>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A5E96B30-FBA3-441B-8894-BA98770519A7}"/>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D625B129-460C-4721-8A72-0AA1B984B78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C3F38139-6307-4339-9BA8-F32F49AB9124}"/>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53596766-AE62-4E92-9EB3-BCFE371DCDE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6CB0CC5B-E919-4E4E-8D37-3775AFF1E624}"/>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16BA48F0-A7A1-4FCC-A682-97EA1B8C77A6}"/>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97E15408-24A9-40F2-AC11-2B6000B4D7F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42B78B5-DCA0-47EE-A92D-A3CFCB45CFCD}"/>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207DE506-CC78-4837-BD71-65E7CCC1B01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9BD38F94-F9B4-469F-88B2-91B5A362EC1F}"/>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2FDD630F-5483-46BD-AE52-D4CE4FF69AA5}"/>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9D092C4E-040F-4348-A7A7-7B5137403019}"/>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CC003FAE-1E55-4A0A-8CEE-7DB51BA40C48}"/>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29AAA353-4FB8-4FCD-906A-B74ECB3939E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E6AEFF64-EF65-449C-A4F7-A3BB1405FF03}"/>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4B362A2-56C9-4D28-9CC2-4930B36A06D3}"/>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A14A2DA8-A382-4A7F-9F5B-5E1D0E35D38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3432461C-8D19-4B26-B8C4-AFCCEF4C191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44D6ED16-888A-45D9-B79B-6F3D504F9B1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4B1847A2-984F-4721-902C-3046EE0BBCA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126DDFC8-CAFF-4438-A845-BEAC4FFB8F2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BFAC3398-4010-4E96-8C52-55F7D4B7156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C85B9AFB-47B3-4C0A-A8C3-3CF44762C8C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23D7557F-1F3F-4C4F-854E-34474F381F4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A2789047-28E9-49B9-B8E2-232347E2C06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CDAFBD30-26B5-46E2-ACE2-0F911DB405A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5DC53D9D-952F-49E8-B807-99681663B051}"/>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A64B5674-36AE-4841-9A02-637608923C1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4D144843-605D-4260-A119-09C2B4A6625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527A986-B74E-4A1D-B2DF-B09E24BD935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E21A5C1E-220A-450E-86CB-D51A34BFFC76}"/>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1D8812F3-F342-46FE-9814-1FC8DF26DB8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F952039E-35C9-4AF2-A8BF-0EF3101F787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75B7F7B2-ABAF-4DAE-9C96-1754473C43B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FBA788B3-BCE8-4C51-B0DD-E76D8480583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11092884-49E6-4074-B972-209143C0B2C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1D13015A-3901-4B0E-9943-15C8F7FB6D1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A2BEA158-7B95-486D-8EFA-CBD6787FEA4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978FE537-BA54-4F48-8FB9-0CAFBBD0C35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A789E990-2C68-4431-880E-ADA6FB74F0A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49E6CE39-5094-44DC-8CBD-1E7F2DD458B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5A2F98AD-22DE-4E8A-B2B2-88F1016E1419}"/>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F2955886-E139-477A-A8AF-5615D726078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A07C196D-D873-4926-A17F-50C0E188F8AC}"/>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4DF4805-5DD6-4784-910C-08C6246BE21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4C3EF247-ABDA-44A9-88A1-63D41C94CD53}"/>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C31B2E36-A68A-409E-95FB-E96CB75B90B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46F55BCD-6154-4BA7-B1BF-942B1413F03B}"/>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12B55AC-0484-401A-B489-03CE1590E79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3D53C8F4-E3FD-475E-A6E5-54ADEFBDEB22}"/>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E11FED3F-F0E0-4CD8-A1DC-EB32CA9250B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DC6D7C9A-EE2C-467B-AC44-59F00F20F49F}"/>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618F5ADF-FDDD-4C5C-A449-342013A5E139}"/>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B8B683-59E9-47BA-B149-511010E277DC}"/>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E74CDC47-C1D3-492D-BFF9-2D799CC0D04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8CA48B89-272A-47FE-8858-F0F5B74F9C8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7265DF7F-2CCF-46EC-978C-CD23F039BEB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16C1B685-7484-43F6-9406-7F5A25AE1D7E}"/>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1F770B54-1341-4D94-BC0E-14A58A285507}"/>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E2C16E23-40B9-4685-B405-DF1A8F944098}"/>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71E9CD1B-E74A-4CE0-9CBF-83E3A9465CAD}"/>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BD0FE6F6-8DD7-4534-88D9-BA26528F85A1}"/>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104572</xdr:rowOff>
    </xdr:from>
    <xdr:to>
      <xdr:col>85</xdr:col>
      <xdr:colOff>127000</xdr:colOff>
      <xdr:row>74</xdr:row>
      <xdr:rowOff>80899</xdr:rowOff>
    </xdr:to>
    <xdr:cxnSp macro="">
      <xdr:nvCxnSpPr>
        <xdr:cNvPr id="612" name="直線コネクタ 611">
          <a:extLst>
            <a:ext uri="{FF2B5EF4-FFF2-40B4-BE49-F238E27FC236}">
              <a16:creationId xmlns:a16="http://schemas.microsoft.com/office/drawing/2014/main" id="{42E59C5A-0C8D-4A20-9132-793CFCDD83F8}"/>
            </a:ext>
          </a:extLst>
        </xdr:cNvPr>
        <xdr:cNvCxnSpPr/>
      </xdr:nvCxnSpPr>
      <xdr:spPr>
        <a:xfrm flipV="1">
          <a:off x="15481300" y="12620422"/>
          <a:ext cx="838200" cy="1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7C447FEF-E55C-4CF9-B6EA-1FD1038E3BFB}"/>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DA85C2A6-F679-4A35-A757-E9917D0319B9}"/>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80899</xdr:rowOff>
    </xdr:from>
    <xdr:to>
      <xdr:col>81</xdr:col>
      <xdr:colOff>50800</xdr:colOff>
      <xdr:row>74</xdr:row>
      <xdr:rowOff>86411</xdr:rowOff>
    </xdr:to>
    <xdr:cxnSp macro="">
      <xdr:nvCxnSpPr>
        <xdr:cNvPr id="615" name="直線コネクタ 614">
          <a:extLst>
            <a:ext uri="{FF2B5EF4-FFF2-40B4-BE49-F238E27FC236}">
              <a16:creationId xmlns:a16="http://schemas.microsoft.com/office/drawing/2014/main" id="{7DC1231F-7237-49AA-838B-C4DE01197444}"/>
            </a:ext>
          </a:extLst>
        </xdr:cNvPr>
        <xdr:cNvCxnSpPr/>
      </xdr:nvCxnSpPr>
      <xdr:spPr>
        <a:xfrm flipV="1">
          <a:off x="14592300" y="12768199"/>
          <a:ext cx="889000"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F6130463-DDEE-4BE9-86E0-429B9CDD1955}"/>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6A20913C-22C3-4910-8B6D-0C910924ED2A}"/>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86411</xdr:rowOff>
    </xdr:from>
    <xdr:to>
      <xdr:col>76</xdr:col>
      <xdr:colOff>114300</xdr:colOff>
      <xdr:row>75</xdr:row>
      <xdr:rowOff>47117</xdr:rowOff>
    </xdr:to>
    <xdr:cxnSp macro="">
      <xdr:nvCxnSpPr>
        <xdr:cNvPr id="618" name="直線コネクタ 617">
          <a:extLst>
            <a:ext uri="{FF2B5EF4-FFF2-40B4-BE49-F238E27FC236}">
              <a16:creationId xmlns:a16="http://schemas.microsoft.com/office/drawing/2014/main" id="{F94D607D-3A0D-4672-9EBD-127D1C784B03}"/>
            </a:ext>
          </a:extLst>
        </xdr:cNvPr>
        <xdr:cNvCxnSpPr/>
      </xdr:nvCxnSpPr>
      <xdr:spPr>
        <a:xfrm flipV="1">
          <a:off x="13703300" y="12773711"/>
          <a:ext cx="889000" cy="13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E8EEFEB1-4422-4473-A7BB-FEA95F3CE864}"/>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DD9C02AF-F686-460D-A5C7-103CECC73711}"/>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47117</xdr:rowOff>
    </xdr:from>
    <xdr:to>
      <xdr:col>71</xdr:col>
      <xdr:colOff>177800</xdr:colOff>
      <xdr:row>75</xdr:row>
      <xdr:rowOff>169774</xdr:rowOff>
    </xdr:to>
    <xdr:cxnSp macro="">
      <xdr:nvCxnSpPr>
        <xdr:cNvPr id="621" name="直線コネクタ 620">
          <a:extLst>
            <a:ext uri="{FF2B5EF4-FFF2-40B4-BE49-F238E27FC236}">
              <a16:creationId xmlns:a16="http://schemas.microsoft.com/office/drawing/2014/main" id="{71567482-F0AB-4A47-A7D6-C9B02AF5930B}"/>
            </a:ext>
          </a:extLst>
        </xdr:cNvPr>
        <xdr:cNvCxnSpPr/>
      </xdr:nvCxnSpPr>
      <xdr:spPr>
        <a:xfrm flipV="1">
          <a:off x="12814300" y="12905867"/>
          <a:ext cx="889000" cy="12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1C24B7B5-062B-4958-9091-3672CEAF1D0A}"/>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DC5F3B42-EEAB-43D8-9F13-0FDF6E2A6056}"/>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5F6557F8-710C-46F6-933F-E6F80FEDAB3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86199</xdr:rowOff>
    </xdr:from>
    <xdr:ext cx="534377" cy="259045"/>
    <xdr:sp macro="" textlink="">
      <xdr:nvSpPr>
        <xdr:cNvPr id="625" name="テキスト ボックス 624">
          <a:extLst>
            <a:ext uri="{FF2B5EF4-FFF2-40B4-BE49-F238E27FC236}">
              <a16:creationId xmlns:a16="http://schemas.microsoft.com/office/drawing/2014/main" id="{D1FD6D89-7C26-4C0D-8947-C261B3538010}"/>
            </a:ext>
          </a:extLst>
        </xdr:cNvPr>
        <xdr:cNvSpPr txBox="1"/>
      </xdr:nvSpPr>
      <xdr:spPr>
        <a:xfrm>
          <a:off x="12547111" y="131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320C5EA1-723E-4B41-9A3E-973B049F471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960AA90D-BA4A-4126-9E3B-CDC457F68B4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2AF6BDCE-AEAE-4768-A6DC-481622D96D7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92305BB7-C6A2-444B-97C4-2B1039F225A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B4BD94BB-12CB-43BE-B133-5331D3CC5308}"/>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53772</xdr:rowOff>
    </xdr:from>
    <xdr:to>
      <xdr:col>85</xdr:col>
      <xdr:colOff>177800</xdr:colOff>
      <xdr:row>73</xdr:row>
      <xdr:rowOff>155372</xdr:rowOff>
    </xdr:to>
    <xdr:sp macro="" textlink="">
      <xdr:nvSpPr>
        <xdr:cNvPr id="631" name="楕円 630">
          <a:extLst>
            <a:ext uri="{FF2B5EF4-FFF2-40B4-BE49-F238E27FC236}">
              <a16:creationId xmlns:a16="http://schemas.microsoft.com/office/drawing/2014/main" id="{91686F3F-59E7-49A4-9A7C-87DC85A611FB}"/>
            </a:ext>
          </a:extLst>
        </xdr:cNvPr>
        <xdr:cNvSpPr/>
      </xdr:nvSpPr>
      <xdr:spPr>
        <a:xfrm>
          <a:off x="16268700" y="1256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76649</xdr:rowOff>
    </xdr:from>
    <xdr:ext cx="599010" cy="259045"/>
    <xdr:sp macro="" textlink="">
      <xdr:nvSpPr>
        <xdr:cNvPr id="632" name="公債費該当値テキスト">
          <a:extLst>
            <a:ext uri="{FF2B5EF4-FFF2-40B4-BE49-F238E27FC236}">
              <a16:creationId xmlns:a16="http://schemas.microsoft.com/office/drawing/2014/main" id="{B6A17400-3868-43F0-8FC0-B00B06CC9FEF}"/>
            </a:ext>
          </a:extLst>
        </xdr:cNvPr>
        <xdr:cNvSpPr txBox="1"/>
      </xdr:nvSpPr>
      <xdr:spPr>
        <a:xfrm>
          <a:off x="16370300" y="1242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30099</xdr:rowOff>
    </xdr:from>
    <xdr:to>
      <xdr:col>81</xdr:col>
      <xdr:colOff>101600</xdr:colOff>
      <xdr:row>74</xdr:row>
      <xdr:rowOff>131699</xdr:rowOff>
    </xdr:to>
    <xdr:sp macro="" textlink="">
      <xdr:nvSpPr>
        <xdr:cNvPr id="633" name="楕円 632">
          <a:extLst>
            <a:ext uri="{FF2B5EF4-FFF2-40B4-BE49-F238E27FC236}">
              <a16:creationId xmlns:a16="http://schemas.microsoft.com/office/drawing/2014/main" id="{078B2667-584E-40ED-8870-E7FBCEB33C4C}"/>
            </a:ext>
          </a:extLst>
        </xdr:cNvPr>
        <xdr:cNvSpPr/>
      </xdr:nvSpPr>
      <xdr:spPr>
        <a:xfrm>
          <a:off x="15430500" y="1271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148226</xdr:rowOff>
    </xdr:from>
    <xdr:ext cx="534377" cy="259045"/>
    <xdr:sp macro="" textlink="">
      <xdr:nvSpPr>
        <xdr:cNvPr id="634" name="テキスト ボックス 633">
          <a:extLst>
            <a:ext uri="{FF2B5EF4-FFF2-40B4-BE49-F238E27FC236}">
              <a16:creationId xmlns:a16="http://schemas.microsoft.com/office/drawing/2014/main" id="{C5879653-DCBA-4AE8-817E-D3693EB491AF}"/>
            </a:ext>
          </a:extLst>
        </xdr:cNvPr>
        <xdr:cNvSpPr txBox="1"/>
      </xdr:nvSpPr>
      <xdr:spPr>
        <a:xfrm>
          <a:off x="15214111" y="1249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35611</xdr:rowOff>
    </xdr:from>
    <xdr:to>
      <xdr:col>76</xdr:col>
      <xdr:colOff>165100</xdr:colOff>
      <xdr:row>74</xdr:row>
      <xdr:rowOff>137211</xdr:rowOff>
    </xdr:to>
    <xdr:sp macro="" textlink="">
      <xdr:nvSpPr>
        <xdr:cNvPr id="635" name="楕円 634">
          <a:extLst>
            <a:ext uri="{FF2B5EF4-FFF2-40B4-BE49-F238E27FC236}">
              <a16:creationId xmlns:a16="http://schemas.microsoft.com/office/drawing/2014/main" id="{7C02C065-E474-4859-963B-A6E6C87223EE}"/>
            </a:ext>
          </a:extLst>
        </xdr:cNvPr>
        <xdr:cNvSpPr/>
      </xdr:nvSpPr>
      <xdr:spPr>
        <a:xfrm>
          <a:off x="14541500" y="127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153738</xdr:rowOff>
    </xdr:from>
    <xdr:ext cx="534377" cy="259045"/>
    <xdr:sp macro="" textlink="">
      <xdr:nvSpPr>
        <xdr:cNvPr id="636" name="テキスト ボックス 635">
          <a:extLst>
            <a:ext uri="{FF2B5EF4-FFF2-40B4-BE49-F238E27FC236}">
              <a16:creationId xmlns:a16="http://schemas.microsoft.com/office/drawing/2014/main" id="{DB9123FB-C87C-41A7-B4B7-C4FA18739483}"/>
            </a:ext>
          </a:extLst>
        </xdr:cNvPr>
        <xdr:cNvSpPr txBox="1"/>
      </xdr:nvSpPr>
      <xdr:spPr>
        <a:xfrm>
          <a:off x="14325111" y="124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167767</xdr:rowOff>
    </xdr:from>
    <xdr:to>
      <xdr:col>72</xdr:col>
      <xdr:colOff>38100</xdr:colOff>
      <xdr:row>75</xdr:row>
      <xdr:rowOff>97917</xdr:rowOff>
    </xdr:to>
    <xdr:sp macro="" textlink="">
      <xdr:nvSpPr>
        <xdr:cNvPr id="637" name="楕円 636">
          <a:extLst>
            <a:ext uri="{FF2B5EF4-FFF2-40B4-BE49-F238E27FC236}">
              <a16:creationId xmlns:a16="http://schemas.microsoft.com/office/drawing/2014/main" id="{462A2ACC-C3F5-4628-887E-4F7FA1C29A23}"/>
            </a:ext>
          </a:extLst>
        </xdr:cNvPr>
        <xdr:cNvSpPr/>
      </xdr:nvSpPr>
      <xdr:spPr>
        <a:xfrm>
          <a:off x="13652500" y="1285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114444</xdr:rowOff>
    </xdr:from>
    <xdr:ext cx="534377" cy="259045"/>
    <xdr:sp macro="" textlink="">
      <xdr:nvSpPr>
        <xdr:cNvPr id="638" name="テキスト ボックス 637">
          <a:extLst>
            <a:ext uri="{FF2B5EF4-FFF2-40B4-BE49-F238E27FC236}">
              <a16:creationId xmlns:a16="http://schemas.microsoft.com/office/drawing/2014/main" id="{71B29C25-479D-4891-922A-24D858DB3CCF}"/>
            </a:ext>
          </a:extLst>
        </xdr:cNvPr>
        <xdr:cNvSpPr txBox="1"/>
      </xdr:nvSpPr>
      <xdr:spPr>
        <a:xfrm>
          <a:off x="13436111" y="1263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118973</xdr:rowOff>
    </xdr:from>
    <xdr:to>
      <xdr:col>67</xdr:col>
      <xdr:colOff>101600</xdr:colOff>
      <xdr:row>76</xdr:row>
      <xdr:rowOff>49123</xdr:rowOff>
    </xdr:to>
    <xdr:sp macro="" textlink="">
      <xdr:nvSpPr>
        <xdr:cNvPr id="639" name="楕円 638">
          <a:extLst>
            <a:ext uri="{FF2B5EF4-FFF2-40B4-BE49-F238E27FC236}">
              <a16:creationId xmlns:a16="http://schemas.microsoft.com/office/drawing/2014/main" id="{FD3553F4-AFD6-40BB-965D-12BD8AEB951D}"/>
            </a:ext>
          </a:extLst>
        </xdr:cNvPr>
        <xdr:cNvSpPr/>
      </xdr:nvSpPr>
      <xdr:spPr>
        <a:xfrm>
          <a:off x="12763500" y="129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65650</xdr:rowOff>
    </xdr:from>
    <xdr:ext cx="534377" cy="259045"/>
    <xdr:sp macro="" textlink="">
      <xdr:nvSpPr>
        <xdr:cNvPr id="640" name="テキスト ボックス 639">
          <a:extLst>
            <a:ext uri="{FF2B5EF4-FFF2-40B4-BE49-F238E27FC236}">
              <a16:creationId xmlns:a16="http://schemas.microsoft.com/office/drawing/2014/main" id="{B41C9B87-9E5F-4431-BF0D-4C04F01FF50B}"/>
            </a:ext>
          </a:extLst>
        </xdr:cNvPr>
        <xdr:cNvSpPr txBox="1"/>
      </xdr:nvSpPr>
      <xdr:spPr>
        <a:xfrm>
          <a:off x="12547111" y="1275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F65FAE4B-4009-4328-B0F4-45ABB93DB94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827FEDA9-825E-458A-8309-16AE00E4C36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67993E5D-46DC-4E58-A808-8ECA70FD5BE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35C7E228-E3B0-4D5B-A503-1BC679C0418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FC58112A-CDF5-46B3-A386-A63118FDDBC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8E08A404-D103-4A1F-B812-CD31651DE618}"/>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8A0DF3AB-9F57-4ADA-B060-7C4FCDC5A56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D94EA7F8-A7A4-4D25-9306-36550C18134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11F14239-CC57-4D73-96C2-C14EC1C0B14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E631FC1E-A362-47E5-B056-41D572C91E6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EDF4806-0B0F-460A-A80F-2397C0186E9F}"/>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4E21C333-7933-4E07-B81E-ACEAFF0ADC3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7755808-1480-4FE7-A935-428FF564FD4F}"/>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E545A264-A458-4690-9673-6645FDF9898E}"/>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C428D0BE-B1E5-4123-A005-A1B9490EF753}"/>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BEBFAE8D-4714-47C1-9CD0-62D646B55782}"/>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1A4DEE11-4B21-4683-8497-91BB6B02F1F6}"/>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406DED51-11AC-4BD4-B861-116EF9E45F67}"/>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20C025EF-B737-4A4B-B606-D76EF329F53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9AD0B7EE-BFF9-4EDA-93CC-1341EC1DF6D1}"/>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4F414CDF-9CF6-495C-BCDC-E71B0DD40C6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7C032B5A-02B3-4429-AD20-3D517F525C95}"/>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AF9B054A-4DDC-4EA5-9557-331FD6972D2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3E9DBCD3-9B29-4709-A3A7-EB370FB76A1F}"/>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F7BD7505-1E82-45B5-A587-B916D41DE05B}"/>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ED604780-8453-48E1-A982-A3CD522A6E3A}"/>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7A7438E0-C61B-4D8D-8EE8-6E418CC4FC38}"/>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46B5A553-6771-4B36-AF21-ECCB056006DD}"/>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87674</xdr:rowOff>
    </xdr:from>
    <xdr:to>
      <xdr:col>85</xdr:col>
      <xdr:colOff>127000</xdr:colOff>
      <xdr:row>98</xdr:row>
      <xdr:rowOff>105837</xdr:rowOff>
    </xdr:to>
    <xdr:cxnSp macro="">
      <xdr:nvCxnSpPr>
        <xdr:cNvPr id="669" name="直線コネクタ 668">
          <a:extLst>
            <a:ext uri="{FF2B5EF4-FFF2-40B4-BE49-F238E27FC236}">
              <a16:creationId xmlns:a16="http://schemas.microsoft.com/office/drawing/2014/main" id="{6FDE01E1-B2F9-47E6-AEAC-3827B3DCB3D1}"/>
            </a:ext>
          </a:extLst>
        </xdr:cNvPr>
        <xdr:cNvCxnSpPr/>
      </xdr:nvCxnSpPr>
      <xdr:spPr>
        <a:xfrm flipV="1">
          <a:off x="15481300" y="16889774"/>
          <a:ext cx="838200" cy="1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260178CC-3097-40DB-BD5A-3915A589B459}"/>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F07ACD03-B748-43E5-ADA4-6F4382D9A951}"/>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82584</xdr:rowOff>
    </xdr:from>
    <xdr:to>
      <xdr:col>81</xdr:col>
      <xdr:colOff>50800</xdr:colOff>
      <xdr:row>98</xdr:row>
      <xdr:rowOff>105837</xdr:rowOff>
    </xdr:to>
    <xdr:cxnSp macro="">
      <xdr:nvCxnSpPr>
        <xdr:cNvPr id="672" name="直線コネクタ 671">
          <a:extLst>
            <a:ext uri="{FF2B5EF4-FFF2-40B4-BE49-F238E27FC236}">
              <a16:creationId xmlns:a16="http://schemas.microsoft.com/office/drawing/2014/main" id="{E1D8B471-5C4B-4B5A-9154-5C050C0FBBF7}"/>
            </a:ext>
          </a:extLst>
        </xdr:cNvPr>
        <xdr:cNvCxnSpPr/>
      </xdr:nvCxnSpPr>
      <xdr:spPr>
        <a:xfrm>
          <a:off x="14592300" y="16884684"/>
          <a:ext cx="889000" cy="2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5CF6057D-71CD-4EC1-94B9-C5A578E5F1CF}"/>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FE32CE75-0FCB-4F52-8811-E9AEBA89B0E6}"/>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82584</xdr:rowOff>
    </xdr:from>
    <xdr:to>
      <xdr:col>76</xdr:col>
      <xdr:colOff>114300</xdr:colOff>
      <xdr:row>98</xdr:row>
      <xdr:rowOff>156194</xdr:rowOff>
    </xdr:to>
    <xdr:cxnSp macro="">
      <xdr:nvCxnSpPr>
        <xdr:cNvPr id="675" name="直線コネクタ 674">
          <a:extLst>
            <a:ext uri="{FF2B5EF4-FFF2-40B4-BE49-F238E27FC236}">
              <a16:creationId xmlns:a16="http://schemas.microsoft.com/office/drawing/2014/main" id="{E613D7BA-499C-430C-BF25-2A6E2CD6CF79}"/>
            </a:ext>
          </a:extLst>
        </xdr:cNvPr>
        <xdr:cNvCxnSpPr/>
      </xdr:nvCxnSpPr>
      <xdr:spPr>
        <a:xfrm flipV="1">
          <a:off x="13703300" y="16884684"/>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97773F47-367E-49D5-9C82-0D05905D5E01}"/>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2B80D0BE-6B44-4DF2-82A6-D2F28E5DE541}"/>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156194</xdr:rowOff>
    </xdr:from>
    <xdr:to>
      <xdr:col>71</xdr:col>
      <xdr:colOff>177800</xdr:colOff>
      <xdr:row>98</xdr:row>
      <xdr:rowOff>162148</xdr:rowOff>
    </xdr:to>
    <xdr:cxnSp macro="">
      <xdr:nvCxnSpPr>
        <xdr:cNvPr id="678" name="直線コネクタ 677">
          <a:extLst>
            <a:ext uri="{FF2B5EF4-FFF2-40B4-BE49-F238E27FC236}">
              <a16:creationId xmlns:a16="http://schemas.microsoft.com/office/drawing/2014/main" id="{2D22C7CC-3CED-4539-BE71-CA182E4687F3}"/>
            </a:ext>
          </a:extLst>
        </xdr:cNvPr>
        <xdr:cNvCxnSpPr/>
      </xdr:nvCxnSpPr>
      <xdr:spPr>
        <a:xfrm flipV="1">
          <a:off x="12814300" y="16958294"/>
          <a:ext cx="889000" cy="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5D3962C7-D681-449A-8BB8-DDB2B5516B29}"/>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AEB6725-C168-4C7E-96D0-BADEF30492DC}"/>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136C8336-B85F-47FB-888C-2A547A40301F}"/>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162335</xdr:rowOff>
    </xdr:from>
    <xdr:ext cx="534377" cy="259045"/>
    <xdr:sp macro="" textlink="">
      <xdr:nvSpPr>
        <xdr:cNvPr id="682" name="テキスト ボックス 681">
          <a:extLst>
            <a:ext uri="{FF2B5EF4-FFF2-40B4-BE49-F238E27FC236}">
              <a16:creationId xmlns:a16="http://schemas.microsoft.com/office/drawing/2014/main" id="{86494565-0DDF-4629-BE49-FCC95B2AB416}"/>
            </a:ext>
          </a:extLst>
        </xdr:cNvPr>
        <xdr:cNvSpPr txBox="1"/>
      </xdr:nvSpPr>
      <xdr:spPr>
        <a:xfrm>
          <a:off x="12547111" y="166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EE521F43-2577-4DB1-96F7-B8AF574FE5D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E8F8B57C-8191-42ED-88B1-A10D10D4A38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C00E046E-8F88-4698-92B7-FB21050D47A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C19BB3E0-B1F1-4169-BD0E-7639288C267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BF8984BE-B825-4601-ABF7-78DE72CF9B9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36874</xdr:rowOff>
    </xdr:from>
    <xdr:to>
      <xdr:col>85</xdr:col>
      <xdr:colOff>177800</xdr:colOff>
      <xdr:row>98</xdr:row>
      <xdr:rowOff>138474</xdr:rowOff>
    </xdr:to>
    <xdr:sp macro="" textlink="">
      <xdr:nvSpPr>
        <xdr:cNvPr id="688" name="楕円 687">
          <a:extLst>
            <a:ext uri="{FF2B5EF4-FFF2-40B4-BE49-F238E27FC236}">
              <a16:creationId xmlns:a16="http://schemas.microsoft.com/office/drawing/2014/main" id="{C2B608AD-7AE0-4B69-8DFB-6950EA3E24AF}"/>
            </a:ext>
          </a:extLst>
        </xdr:cNvPr>
        <xdr:cNvSpPr/>
      </xdr:nvSpPr>
      <xdr:spPr>
        <a:xfrm>
          <a:off x="16268700" y="1683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167701</xdr:rowOff>
    </xdr:from>
    <xdr:ext cx="534377" cy="259045"/>
    <xdr:sp macro="" textlink="">
      <xdr:nvSpPr>
        <xdr:cNvPr id="689" name="積立金該当値テキスト">
          <a:extLst>
            <a:ext uri="{FF2B5EF4-FFF2-40B4-BE49-F238E27FC236}">
              <a16:creationId xmlns:a16="http://schemas.microsoft.com/office/drawing/2014/main" id="{A9EC049D-588D-440C-808A-68C19B8C3644}"/>
            </a:ext>
          </a:extLst>
        </xdr:cNvPr>
        <xdr:cNvSpPr txBox="1"/>
      </xdr:nvSpPr>
      <xdr:spPr>
        <a:xfrm>
          <a:off x="16370300" y="1662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55037</xdr:rowOff>
    </xdr:from>
    <xdr:to>
      <xdr:col>81</xdr:col>
      <xdr:colOff>101600</xdr:colOff>
      <xdr:row>98</xdr:row>
      <xdr:rowOff>156637</xdr:rowOff>
    </xdr:to>
    <xdr:sp macro="" textlink="">
      <xdr:nvSpPr>
        <xdr:cNvPr id="690" name="楕円 689">
          <a:extLst>
            <a:ext uri="{FF2B5EF4-FFF2-40B4-BE49-F238E27FC236}">
              <a16:creationId xmlns:a16="http://schemas.microsoft.com/office/drawing/2014/main" id="{1EEB2A3E-7CFC-4023-96C8-31C3E503377D}"/>
            </a:ext>
          </a:extLst>
        </xdr:cNvPr>
        <xdr:cNvSpPr/>
      </xdr:nvSpPr>
      <xdr:spPr>
        <a:xfrm>
          <a:off x="15430500" y="168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1714</xdr:rowOff>
    </xdr:from>
    <xdr:ext cx="534377" cy="259045"/>
    <xdr:sp macro="" textlink="">
      <xdr:nvSpPr>
        <xdr:cNvPr id="691" name="テキスト ボックス 690">
          <a:extLst>
            <a:ext uri="{FF2B5EF4-FFF2-40B4-BE49-F238E27FC236}">
              <a16:creationId xmlns:a16="http://schemas.microsoft.com/office/drawing/2014/main" id="{551D77AA-00FB-49C0-9B8A-87E928FA3C4D}"/>
            </a:ext>
          </a:extLst>
        </xdr:cNvPr>
        <xdr:cNvSpPr txBox="1"/>
      </xdr:nvSpPr>
      <xdr:spPr>
        <a:xfrm>
          <a:off x="15214111" y="1663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31784</xdr:rowOff>
    </xdr:from>
    <xdr:to>
      <xdr:col>76</xdr:col>
      <xdr:colOff>165100</xdr:colOff>
      <xdr:row>98</xdr:row>
      <xdr:rowOff>133384</xdr:rowOff>
    </xdr:to>
    <xdr:sp macro="" textlink="">
      <xdr:nvSpPr>
        <xdr:cNvPr id="692" name="楕円 691">
          <a:extLst>
            <a:ext uri="{FF2B5EF4-FFF2-40B4-BE49-F238E27FC236}">
              <a16:creationId xmlns:a16="http://schemas.microsoft.com/office/drawing/2014/main" id="{D43F73B9-71E5-4983-B734-0F42601B33A4}"/>
            </a:ext>
          </a:extLst>
        </xdr:cNvPr>
        <xdr:cNvSpPr/>
      </xdr:nvSpPr>
      <xdr:spPr>
        <a:xfrm>
          <a:off x="14541500" y="1683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149911</xdr:rowOff>
    </xdr:from>
    <xdr:ext cx="534377" cy="259045"/>
    <xdr:sp macro="" textlink="">
      <xdr:nvSpPr>
        <xdr:cNvPr id="693" name="テキスト ボックス 692">
          <a:extLst>
            <a:ext uri="{FF2B5EF4-FFF2-40B4-BE49-F238E27FC236}">
              <a16:creationId xmlns:a16="http://schemas.microsoft.com/office/drawing/2014/main" id="{110C6A50-88A5-47FE-8B05-C9B311392D27}"/>
            </a:ext>
          </a:extLst>
        </xdr:cNvPr>
        <xdr:cNvSpPr txBox="1"/>
      </xdr:nvSpPr>
      <xdr:spPr>
        <a:xfrm>
          <a:off x="14325111" y="166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105394</xdr:rowOff>
    </xdr:from>
    <xdr:to>
      <xdr:col>72</xdr:col>
      <xdr:colOff>38100</xdr:colOff>
      <xdr:row>99</xdr:row>
      <xdr:rowOff>35544</xdr:rowOff>
    </xdr:to>
    <xdr:sp macro="" textlink="">
      <xdr:nvSpPr>
        <xdr:cNvPr id="694" name="楕円 693">
          <a:extLst>
            <a:ext uri="{FF2B5EF4-FFF2-40B4-BE49-F238E27FC236}">
              <a16:creationId xmlns:a16="http://schemas.microsoft.com/office/drawing/2014/main" id="{7878306B-2CD3-47F6-8980-1F598939006E}"/>
            </a:ext>
          </a:extLst>
        </xdr:cNvPr>
        <xdr:cNvSpPr/>
      </xdr:nvSpPr>
      <xdr:spPr>
        <a:xfrm>
          <a:off x="13652500" y="1690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26671</xdr:rowOff>
    </xdr:from>
    <xdr:ext cx="534377" cy="259045"/>
    <xdr:sp macro="" textlink="">
      <xdr:nvSpPr>
        <xdr:cNvPr id="695" name="テキスト ボックス 694">
          <a:extLst>
            <a:ext uri="{FF2B5EF4-FFF2-40B4-BE49-F238E27FC236}">
              <a16:creationId xmlns:a16="http://schemas.microsoft.com/office/drawing/2014/main" id="{EE4CF784-3DAC-432F-AF79-15FD39E99F76}"/>
            </a:ext>
          </a:extLst>
        </xdr:cNvPr>
        <xdr:cNvSpPr txBox="1"/>
      </xdr:nvSpPr>
      <xdr:spPr>
        <a:xfrm>
          <a:off x="13436111" y="1700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111348</xdr:rowOff>
    </xdr:from>
    <xdr:to>
      <xdr:col>67</xdr:col>
      <xdr:colOff>101600</xdr:colOff>
      <xdr:row>99</xdr:row>
      <xdr:rowOff>41498</xdr:rowOff>
    </xdr:to>
    <xdr:sp macro="" textlink="">
      <xdr:nvSpPr>
        <xdr:cNvPr id="696" name="楕円 695">
          <a:extLst>
            <a:ext uri="{FF2B5EF4-FFF2-40B4-BE49-F238E27FC236}">
              <a16:creationId xmlns:a16="http://schemas.microsoft.com/office/drawing/2014/main" id="{6F346436-22EF-4F2A-A8E1-24531AFD404F}"/>
            </a:ext>
          </a:extLst>
        </xdr:cNvPr>
        <xdr:cNvSpPr/>
      </xdr:nvSpPr>
      <xdr:spPr>
        <a:xfrm>
          <a:off x="12763500" y="1691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32625</xdr:rowOff>
    </xdr:from>
    <xdr:ext cx="534377" cy="259045"/>
    <xdr:sp macro="" textlink="">
      <xdr:nvSpPr>
        <xdr:cNvPr id="697" name="テキスト ボックス 696">
          <a:extLst>
            <a:ext uri="{FF2B5EF4-FFF2-40B4-BE49-F238E27FC236}">
              <a16:creationId xmlns:a16="http://schemas.microsoft.com/office/drawing/2014/main" id="{95D789C9-013E-4948-84E4-93F283362EEA}"/>
            </a:ext>
          </a:extLst>
        </xdr:cNvPr>
        <xdr:cNvSpPr txBox="1"/>
      </xdr:nvSpPr>
      <xdr:spPr>
        <a:xfrm>
          <a:off x="12547111" y="1700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519B93BA-3EA4-460C-B3B9-B479FAF08BA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D6D8F754-1D70-48DE-80F8-0B69A503DC5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1ACFF1B-3342-4950-90D0-E085F2FF6E6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27C2719E-6E7A-4A09-A96B-68851B2F55D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4061EB04-D2D5-4BC8-AE4E-C456DB06311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9DAA0062-22EE-4F58-B937-2E84DB3FC51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FA36CBFC-9438-4AE5-BB75-EF98365EADD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829B3ED4-959B-41FE-97F5-3D93E62E5E6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3D41076E-2FBF-469D-BAAA-ABAF7CD5BB2A}"/>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C287421E-9A6A-41E2-8E62-99E989A69C9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5F6D7557-F2CC-440A-B7DD-AF6F21EE14B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6492BC16-EA2A-40D5-B051-C680CBAE1E88}"/>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BE151F32-1C07-458B-ADCC-2BFC3A17F14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E61BE53E-706F-4AC9-BDF6-32B2A460EBCA}"/>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3B063319-436B-45FD-96A0-97653BF629FF}"/>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9A0E9E97-DFB2-4056-8178-51A2F2875C27}"/>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77CEAC51-3089-431A-B1A4-1F213EAA53BD}"/>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4DACAA7E-6C99-48CC-9D99-70F3720511B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8E7587C8-354C-4348-AA6E-8B535BE77F8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EEA32298-70C1-4DA8-991E-09D50FF6CF2B}"/>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1F7FC1F8-1230-4A95-8227-A8C3A927B2F1}"/>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2F399310-4092-4937-B9BA-DD92210F03B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BCBF30F3-F89B-4372-A88C-982AB61513F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404D73D4-33B6-450A-B209-B0B8ED94A0BD}"/>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BF4664C3-12E8-474C-B38F-0EC77AA9B4A2}"/>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458E21FB-D38F-433C-9706-7275A78BBEE4}"/>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7558FE1C-660A-4286-840C-E99BAF06AA82}"/>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B16CFF63-FFF1-4946-AA7D-7D9CBDDED73B}"/>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E402761D-52A9-4677-8A20-051599BB0EBB}"/>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7B69D584-2C48-4679-9253-BEBA705B4469}"/>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58AF5353-B542-4066-A4A5-F39ADD4B31B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5AA980E0-6047-4E4C-B065-534CE247FB5C}"/>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333BE18F-47E7-4073-9B25-B22676397D32}"/>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810B008C-D74F-47EE-A075-DE5C3CDE581A}"/>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784FDA45-67FB-4DB3-8485-5948D9C9DAC4}"/>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93F6D8C2-CD76-45D2-9A5E-4203D8F24D13}"/>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16ADBE9A-1923-434B-9368-EA41BCE1342E}"/>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136660A2-E706-42B6-844D-FD9A519DB528}"/>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A0DA5C06-4F36-4F96-8A83-34D0E1B575CB}"/>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41223112-4B62-42DD-8B57-11E951A6FD21}"/>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966AC4AC-E15C-4548-AD31-FDBEF644669F}"/>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21F1B38D-ABE7-4732-ACDA-C5375625181B}"/>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F5E6D3F3-E2A1-4101-90B9-EA59B27AF4D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A72E11E4-D565-4DDA-ADD3-5D4846C588C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C39C50BA-6EC8-4900-B235-77AD290CD305}"/>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C9496943-42E1-46F5-AE18-59F4901F6E2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28E65DC1-0441-45D7-AA08-644E2906850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5C47EE5D-E1E3-4921-8C63-0C13B6CC5D4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68AA8B8A-AE36-428D-832B-D386F1D4E9F1}"/>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7F7F26D2-4236-4311-B556-9080C6BF7F9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7728B83C-2A2A-4893-8B4B-E62B7A53C9E9}"/>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48EA44D8-01D3-40E6-ACA8-0BCDC92806DD}"/>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C73C4DA1-AF3F-4D61-8054-6EFEE23EE82F}"/>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B361C37A-C0C5-4E82-B064-1B9DA3A32C82}"/>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5C0E23C5-80D2-4C0D-8DA4-07015584B75E}"/>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BE348AAE-6102-4E2A-BD67-156124B683F5}"/>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45E7CF83-E306-4E04-BE13-C4DE57DD3157}"/>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4FD09329-00C4-408E-A0B6-26121875923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8B8BB2DC-C746-42A7-9BC9-D6148EB973E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A5795538-2580-4A51-B764-2A715FFB3A7C}"/>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DECE9A8B-988F-46E4-87BC-E801D9B7B77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3258A06F-1D7B-49C5-B4B2-AD1097679BF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9A59AA86-C873-484F-A89C-09A2C557712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8BC7651-896F-49E6-A14C-1D523EE0978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669FBC91-0278-4017-9484-E70AF4D2C93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952BE72D-5573-4A87-95DB-7EE101F07F4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E90674C7-900F-4D43-A246-9A1987259B8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8012B367-EC1E-474C-8EA2-CDFF75444A29}"/>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568E22EF-4AD3-44B3-83F2-046D65014AF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33CC58B0-894C-4298-960C-93F8F81A69CF}"/>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64813BB5-688C-4440-B05A-0ADAA41C5AC2}"/>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3114CBE5-6E23-4EAD-8C04-D2636E1EA7C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2E6496FE-103D-40B6-8505-4CFB86B36BAC}"/>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651E9E5B-35BB-4D04-A830-20A7F862D098}"/>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FEAC5F06-7910-4D79-83B0-E4B3AE35183B}"/>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46DDD8B3-6FBF-4290-AEC3-582CB4B9589E}"/>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8F697C38-E390-4F22-BA36-0C5A710E276D}"/>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402E5768-1C3C-4427-A449-42FDF55054F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227648D6-5019-413F-9B74-FD9A8733D214}"/>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99D3CEC3-8A2B-42FF-8709-D8D2A3F44C8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309AC06D-89CD-4430-84FA-23A53BE385AA}"/>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11C260A7-0650-4449-8FA3-9F63CA30247F}"/>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6FFE2213-716F-4ADF-A308-21452EC81AE6}"/>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BE781FF4-7730-48FC-AE80-43DFEABA0DAF}"/>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E537B0CC-9B22-4BD0-B7A4-8DAC5674C34B}"/>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10255</xdr:rowOff>
    </xdr:from>
    <xdr:to>
      <xdr:col>116</xdr:col>
      <xdr:colOff>63500</xdr:colOff>
      <xdr:row>59</xdr:row>
      <xdr:rowOff>18771</xdr:rowOff>
    </xdr:to>
    <xdr:cxnSp macro="">
      <xdr:nvCxnSpPr>
        <xdr:cNvPr id="783" name="直線コネクタ 782">
          <a:extLst>
            <a:ext uri="{FF2B5EF4-FFF2-40B4-BE49-F238E27FC236}">
              <a16:creationId xmlns:a16="http://schemas.microsoft.com/office/drawing/2014/main" id="{33D08CE7-F088-4064-AF35-8BED5B902070}"/>
            </a:ext>
          </a:extLst>
        </xdr:cNvPr>
        <xdr:cNvCxnSpPr/>
      </xdr:nvCxnSpPr>
      <xdr:spPr>
        <a:xfrm flipV="1">
          <a:off x="21323300" y="10125805"/>
          <a:ext cx="8382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AE495A46-10A9-49B2-B9E8-698E0D03DF6F}"/>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32E32E20-58BE-47A6-9130-63F657F06F1B}"/>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140119</xdr:rowOff>
    </xdr:from>
    <xdr:to>
      <xdr:col>111</xdr:col>
      <xdr:colOff>177800</xdr:colOff>
      <xdr:row>59</xdr:row>
      <xdr:rowOff>18771</xdr:rowOff>
    </xdr:to>
    <xdr:cxnSp macro="">
      <xdr:nvCxnSpPr>
        <xdr:cNvPr id="786" name="直線コネクタ 785">
          <a:extLst>
            <a:ext uri="{FF2B5EF4-FFF2-40B4-BE49-F238E27FC236}">
              <a16:creationId xmlns:a16="http://schemas.microsoft.com/office/drawing/2014/main" id="{4D915B7F-980C-4730-B683-57125E439393}"/>
            </a:ext>
          </a:extLst>
        </xdr:cNvPr>
        <xdr:cNvCxnSpPr/>
      </xdr:nvCxnSpPr>
      <xdr:spPr>
        <a:xfrm>
          <a:off x="20434300" y="10084219"/>
          <a:ext cx="889000" cy="5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8C4DBB50-E880-48AE-A344-06DB82CA7B6E}"/>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9ACBE75D-6B65-4FBA-B4DC-22D478B28A76}"/>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140119</xdr:rowOff>
    </xdr:from>
    <xdr:to>
      <xdr:col>107</xdr:col>
      <xdr:colOff>50800</xdr:colOff>
      <xdr:row>59</xdr:row>
      <xdr:rowOff>28239</xdr:rowOff>
    </xdr:to>
    <xdr:cxnSp macro="">
      <xdr:nvCxnSpPr>
        <xdr:cNvPr id="789" name="直線コネクタ 788">
          <a:extLst>
            <a:ext uri="{FF2B5EF4-FFF2-40B4-BE49-F238E27FC236}">
              <a16:creationId xmlns:a16="http://schemas.microsoft.com/office/drawing/2014/main" id="{D4DCAC71-3A19-4AE8-8D98-25268E1C7E97}"/>
            </a:ext>
          </a:extLst>
        </xdr:cNvPr>
        <xdr:cNvCxnSpPr/>
      </xdr:nvCxnSpPr>
      <xdr:spPr>
        <a:xfrm flipV="1">
          <a:off x="19545300" y="10084219"/>
          <a:ext cx="889000" cy="5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8F691143-33BE-4DE7-9F16-FCA134B0429C}"/>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7A719713-A8A4-4B99-913C-BBE674211D4D}"/>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28239</xdr:rowOff>
    </xdr:from>
    <xdr:to>
      <xdr:col>102</xdr:col>
      <xdr:colOff>114300</xdr:colOff>
      <xdr:row>59</xdr:row>
      <xdr:rowOff>31991</xdr:rowOff>
    </xdr:to>
    <xdr:cxnSp macro="">
      <xdr:nvCxnSpPr>
        <xdr:cNvPr id="792" name="直線コネクタ 791">
          <a:extLst>
            <a:ext uri="{FF2B5EF4-FFF2-40B4-BE49-F238E27FC236}">
              <a16:creationId xmlns:a16="http://schemas.microsoft.com/office/drawing/2014/main" id="{9D0CBFED-444A-4B32-8E9A-E7D1A98942AF}"/>
            </a:ext>
          </a:extLst>
        </xdr:cNvPr>
        <xdr:cNvCxnSpPr/>
      </xdr:nvCxnSpPr>
      <xdr:spPr>
        <a:xfrm flipV="1">
          <a:off x="18656300" y="10143789"/>
          <a:ext cx="889000" cy="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6083FAFF-670D-408A-8B90-236294CACE0A}"/>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FE49919F-4B0C-4273-8C9B-D77C9F5D884E}"/>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F742D3B-2417-4479-A0A0-40E9CF80088A}"/>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163441</xdr:rowOff>
    </xdr:from>
    <xdr:ext cx="469744" cy="259045"/>
    <xdr:sp macro="" textlink="">
      <xdr:nvSpPr>
        <xdr:cNvPr id="796" name="テキスト ボックス 795">
          <a:extLst>
            <a:ext uri="{FF2B5EF4-FFF2-40B4-BE49-F238E27FC236}">
              <a16:creationId xmlns:a16="http://schemas.microsoft.com/office/drawing/2014/main" id="{08C303EB-6332-4DF4-A6D6-110E6FF949F5}"/>
            </a:ext>
          </a:extLst>
        </xdr:cNvPr>
        <xdr:cNvSpPr txBox="1"/>
      </xdr:nvSpPr>
      <xdr:spPr>
        <a:xfrm>
          <a:off x="18421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B05C4ECD-5B64-451D-9650-BA2EB894B57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5263EB6E-CA88-447E-983C-4DCF9CBA9DE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EF842CAD-8493-4DEE-9047-AF88BD78B2A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AC0B5FE0-D8C8-48D5-BE0C-B5B0DA30309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C0F29B04-564C-4BE3-8B42-75715BCA176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130905</xdr:rowOff>
    </xdr:from>
    <xdr:to>
      <xdr:col>116</xdr:col>
      <xdr:colOff>114300</xdr:colOff>
      <xdr:row>59</xdr:row>
      <xdr:rowOff>61055</xdr:rowOff>
    </xdr:to>
    <xdr:sp macro="" textlink="">
      <xdr:nvSpPr>
        <xdr:cNvPr id="802" name="楕円 801">
          <a:extLst>
            <a:ext uri="{FF2B5EF4-FFF2-40B4-BE49-F238E27FC236}">
              <a16:creationId xmlns:a16="http://schemas.microsoft.com/office/drawing/2014/main" id="{B85C2C52-E667-49AD-A25D-67505D9F5081}"/>
            </a:ext>
          </a:extLst>
        </xdr:cNvPr>
        <xdr:cNvSpPr/>
      </xdr:nvSpPr>
      <xdr:spPr>
        <a:xfrm>
          <a:off x="22110700" y="100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45832</xdr:rowOff>
    </xdr:from>
    <xdr:ext cx="469744" cy="259045"/>
    <xdr:sp macro="" textlink="">
      <xdr:nvSpPr>
        <xdr:cNvPr id="803" name="貸付金該当値テキスト">
          <a:extLst>
            <a:ext uri="{FF2B5EF4-FFF2-40B4-BE49-F238E27FC236}">
              <a16:creationId xmlns:a16="http://schemas.microsoft.com/office/drawing/2014/main" id="{C9310E9F-DF91-46E8-94DC-69737C1BA1A3}"/>
            </a:ext>
          </a:extLst>
        </xdr:cNvPr>
        <xdr:cNvSpPr txBox="1"/>
      </xdr:nvSpPr>
      <xdr:spPr>
        <a:xfrm>
          <a:off x="22212300" y="998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139421</xdr:rowOff>
    </xdr:from>
    <xdr:to>
      <xdr:col>112</xdr:col>
      <xdr:colOff>38100</xdr:colOff>
      <xdr:row>59</xdr:row>
      <xdr:rowOff>69571</xdr:rowOff>
    </xdr:to>
    <xdr:sp macro="" textlink="">
      <xdr:nvSpPr>
        <xdr:cNvPr id="804" name="楕円 803">
          <a:extLst>
            <a:ext uri="{FF2B5EF4-FFF2-40B4-BE49-F238E27FC236}">
              <a16:creationId xmlns:a16="http://schemas.microsoft.com/office/drawing/2014/main" id="{80E1A11A-67B2-49AA-BE50-FB535C4ECF90}"/>
            </a:ext>
          </a:extLst>
        </xdr:cNvPr>
        <xdr:cNvSpPr/>
      </xdr:nvSpPr>
      <xdr:spPr>
        <a:xfrm>
          <a:off x="21272500" y="1008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60698</xdr:rowOff>
    </xdr:from>
    <xdr:ext cx="469744" cy="259045"/>
    <xdr:sp macro="" textlink="">
      <xdr:nvSpPr>
        <xdr:cNvPr id="805" name="テキスト ボックス 804">
          <a:extLst>
            <a:ext uri="{FF2B5EF4-FFF2-40B4-BE49-F238E27FC236}">
              <a16:creationId xmlns:a16="http://schemas.microsoft.com/office/drawing/2014/main" id="{E6C3BD49-BF22-4BCB-905B-7C6F631AC0C8}"/>
            </a:ext>
          </a:extLst>
        </xdr:cNvPr>
        <xdr:cNvSpPr txBox="1"/>
      </xdr:nvSpPr>
      <xdr:spPr>
        <a:xfrm>
          <a:off x="21088428" y="1017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89319</xdr:rowOff>
    </xdr:from>
    <xdr:to>
      <xdr:col>107</xdr:col>
      <xdr:colOff>101600</xdr:colOff>
      <xdr:row>59</xdr:row>
      <xdr:rowOff>19469</xdr:rowOff>
    </xdr:to>
    <xdr:sp macro="" textlink="">
      <xdr:nvSpPr>
        <xdr:cNvPr id="806" name="楕円 805">
          <a:extLst>
            <a:ext uri="{FF2B5EF4-FFF2-40B4-BE49-F238E27FC236}">
              <a16:creationId xmlns:a16="http://schemas.microsoft.com/office/drawing/2014/main" id="{8D42AE48-C4AD-48A7-AB36-3C3C468D75F7}"/>
            </a:ext>
          </a:extLst>
        </xdr:cNvPr>
        <xdr:cNvSpPr/>
      </xdr:nvSpPr>
      <xdr:spPr>
        <a:xfrm>
          <a:off x="20383500" y="100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10596</xdr:rowOff>
    </xdr:from>
    <xdr:ext cx="469744" cy="259045"/>
    <xdr:sp macro="" textlink="">
      <xdr:nvSpPr>
        <xdr:cNvPr id="807" name="テキスト ボックス 806">
          <a:extLst>
            <a:ext uri="{FF2B5EF4-FFF2-40B4-BE49-F238E27FC236}">
              <a16:creationId xmlns:a16="http://schemas.microsoft.com/office/drawing/2014/main" id="{DA31C4B1-EC10-4DD7-966C-D0BE135C4B6F}"/>
            </a:ext>
          </a:extLst>
        </xdr:cNvPr>
        <xdr:cNvSpPr txBox="1"/>
      </xdr:nvSpPr>
      <xdr:spPr>
        <a:xfrm>
          <a:off x="20199428" y="1012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148889</xdr:rowOff>
    </xdr:from>
    <xdr:to>
      <xdr:col>102</xdr:col>
      <xdr:colOff>165100</xdr:colOff>
      <xdr:row>59</xdr:row>
      <xdr:rowOff>79039</xdr:rowOff>
    </xdr:to>
    <xdr:sp macro="" textlink="">
      <xdr:nvSpPr>
        <xdr:cNvPr id="808" name="楕円 807">
          <a:extLst>
            <a:ext uri="{FF2B5EF4-FFF2-40B4-BE49-F238E27FC236}">
              <a16:creationId xmlns:a16="http://schemas.microsoft.com/office/drawing/2014/main" id="{2A83D863-CE8D-4F57-95F9-862B82CC159E}"/>
            </a:ext>
          </a:extLst>
        </xdr:cNvPr>
        <xdr:cNvSpPr/>
      </xdr:nvSpPr>
      <xdr:spPr>
        <a:xfrm>
          <a:off x="19494500" y="1009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70166</xdr:rowOff>
    </xdr:from>
    <xdr:ext cx="378565" cy="259045"/>
    <xdr:sp macro="" textlink="">
      <xdr:nvSpPr>
        <xdr:cNvPr id="809" name="テキスト ボックス 808">
          <a:extLst>
            <a:ext uri="{FF2B5EF4-FFF2-40B4-BE49-F238E27FC236}">
              <a16:creationId xmlns:a16="http://schemas.microsoft.com/office/drawing/2014/main" id="{37326078-C905-4A61-AD07-3531BE094334}"/>
            </a:ext>
          </a:extLst>
        </xdr:cNvPr>
        <xdr:cNvSpPr txBox="1"/>
      </xdr:nvSpPr>
      <xdr:spPr>
        <a:xfrm>
          <a:off x="19356017" y="10185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152641</xdr:rowOff>
    </xdr:from>
    <xdr:to>
      <xdr:col>98</xdr:col>
      <xdr:colOff>38100</xdr:colOff>
      <xdr:row>59</xdr:row>
      <xdr:rowOff>82791</xdr:rowOff>
    </xdr:to>
    <xdr:sp macro="" textlink="">
      <xdr:nvSpPr>
        <xdr:cNvPr id="810" name="楕円 809">
          <a:extLst>
            <a:ext uri="{FF2B5EF4-FFF2-40B4-BE49-F238E27FC236}">
              <a16:creationId xmlns:a16="http://schemas.microsoft.com/office/drawing/2014/main" id="{B7759079-8758-41E5-96BA-6E28C8597844}"/>
            </a:ext>
          </a:extLst>
        </xdr:cNvPr>
        <xdr:cNvSpPr/>
      </xdr:nvSpPr>
      <xdr:spPr>
        <a:xfrm>
          <a:off x="18605500" y="1009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73918</xdr:rowOff>
    </xdr:from>
    <xdr:ext cx="378565" cy="259045"/>
    <xdr:sp macro="" textlink="">
      <xdr:nvSpPr>
        <xdr:cNvPr id="811" name="テキスト ボックス 810">
          <a:extLst>
            <a:ext uri="{FF2B5EF4-FFF2-40B4-BE49-F238E27FC236}">
              <a16:creationId xmlns:a16="http://schemas.microsoft.com/office/drawing/2014/main" id="{836630C5-20FF-4FDF-BFED-8AA22E036E2B}"/>
            </a:ext>
          </a:extLst>
        </xdr:cNvPr>
        <xdr:cNvSpPr txBox="1"/>
      </xdr:nvSpPr>
      <xdr:spPr>
        <a:xfrm>
          <a:off x="18467017" y="1018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E24B8058-EFCD-4EB6-A9D1-853A3F7B97B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6D2978B1-A4AA-49EC-A43C-2F43A68B3698}"/>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6F6DA059-5E17-411E-A47C-BC9839322F29}"/>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29B35391-A499-44A1-905C-571DBE828D6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1FE680C4-B814-4562-83C6-5727CD632509}"/>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2C783D3A-70C0-452A-8B8C-81D052CCBEF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EFE83A9E-A2BE-4951-A45B-945565A8E2E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444A326F-F17C-47FA-8ACA-D2BB22C4A3F8}"/>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F740FDB3-0090-4864-8F0A-D707BFA0435D}"/>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423F551D-C1D0-4811-AEF6-908451916E32}"/>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A108E299-3E89-4DDF-B5BC-016C1FCDEFCD}"/>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AE206D0C-0146-4696-A34A-0A186953F32F}"/>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C752F920-7A90-48A1-A87C-655A30819D79}"/>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879D86E4-2BEC-498E-99F2-CE1995D1C3B7}"/>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25EE5436-B376-4458-B400-7C9A8F570A6F}"/>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E9C9D537-4E6A-48DD-B444-B90043942D6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68CA80A7-C960-4D79-B69F-96A8624ED5A4}"/>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F119628E-7DD5-457F-927C-1FC27A39FA88}"/>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5822AEED-DE31-4EB9-979E-60EE55B0456A}"/>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79FD6433-734C-4030-BEA9-150CF10DD4A8}"/>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A92AA1D8-7209-4B62-9906-49D6E34E2A5D}"/>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E982B989-DA38-42CA-90A9-391B505052D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FCE01A47-29CB-4154-871F-2394C60FB1FD}"/>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D70EF491-A654-4A0D-823F-884052F493B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44B89FCF-A54C-46CA-BD22-724487E77948}"/>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2366A886-3C06-49B3-B27A-AAC8D187CB4C}"/>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708727B7-AD26-436A-AD50-345749277775}"/>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55FB910C-97BD-42FF-BAB2-8EA2E75B4634}"/>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3AAB2ED8-EE2F-4319-A2C4-B8E6E5B54652}"/>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20675</xdr:rowOff>
    </xdr:from>
    <xdr:to>
      <xdr:col>116</xdr:col>
      <xdr:colOff>63500</xdr:colOff>
      <xdr:row>74</xdr:row>
      <xdr:rowOff>63824</xdr:rowOff>
    </xdr:to>
    <xdr:cxnSp macro="">
      <xdr:nvCxnSpPr>
        <xdr:cNvPr id="841" name="直線コネクタ 840">
          <a:extLst>
            <a:ext uri="{FF2B5EF4-FFF2-40B4-BE49-F238E27FC236}">
              <a16:creationId xmlns:a16="http://schemas.microsoft.com/office/drawing/2014/main" id="{7043F2C6-8488-42E1-BC42-64899289A33B}"/>
            </a:ext>
          </a:extLst>
        </xdr:cNvPr>
        <xdr:cNvCxnSpPr/>
      </xdr:nvCxnSpPr>
      <xdr:spPr>
        <a:xfrm flipV="1">
          <a:off x="21323300" y="12707975"/>
          <a:ext cx="838200" cy="4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C25007C0-52AA-4047-9E06-7805BA7B84DF}"/>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A1916322-A2AC-41F6-9677-0AB0CD2D841F}"/>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63824</xdr:rowOff>
    </xdr:from>
    <xdr:to>
      <xdr:col>111</xdr:col>
      <xdr:colOff>177800</xdr:colOff>
      <xdr:row>74</xdr:row>
      <xdr:rowOff>101886</xdr:rowOff>
    </xdr:to>
    <xdr:cxnSp macro="">
      <xdr:nvCxnSpPr>
        <xdr:cNvPr id="844" name="直線コネクタ 843">
          <a:extLst>
            <a:ext uri="{FF2B5EF4-FFF2-40B4-BE49-F238E27FC236}">
              <a16:creationId xmlns:a16="http://schemas.microsoft.com/office/drawing/2014/main" id="{8605D09D-2E53-43BB-A0D3-8D4B7680621A}"/>
            </a:ext>
          </a:extLst>
        </xdr:cNvPr>
        <xdr:cNvCxnSpPr/>
      </xdr:nvCxnSpPr>
      <xdr:spPr>
        <a:xfrm flipV="1">
          <a:off x="20434300" y="12751124"/>
          <a:ext cx="889000" cy="3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497E8512-5979-4AD4-AE99-0FA5C8421BFF}"/>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7AA1E89-CF71-4EF8-B0E4-1498EA17DB3F}"/>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101886</xdr:rowOff>
    </xdr:from>
    <xdr:to>
      <xdr:col>107</xdr:col>
      <xdr:colOff>50800</xdr:colOff>
      <xdr:row>74</xdr:row>
      <xdr:rowOff>122345</xdr:rowOff>
    </xdr:to>
    <xdr:cxnSp macro="">
      <xdr:nvCxnSpPr>
        <xdr:cNvPr id="847" name="直線コネクタ 846">
          <a:extLst>
            <a:ext uri="{FF2B5EF4-FFF2-40B4-BE49-F238E27FC236}">
              <a16:creationId xmlns:a16="http://schemas.microsoft.com/office/drawing/2014/main" id="{59700D8D-D18D-4710-9B46-36E382D601F7}"/>
            </a:ext>
          </a:extLst>
        </xdr:cNvPr>
        <xdr:cNvCxnSpPr/>
      </xdr:nvCxnSpPr>
      <xdr:spPr>
        <a:xfrm flipV="1">
          <a:off x="19545300" y="12789186"/>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B7ADA28A-3954-4774-A220-89B543A39B31}"/>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D4D6659A-6918-468D-8084-F8F4687D7E9E}"/>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122345</xdr:rowOff>
    </xdr:from>
    <xdr:to>
      <xdr:col>102</xdr:col>
      <xdr:colOff>114300</xdr:colOff>
      <xdr:row>74</xdr:row>
      <xdr:rowOff>126003</xdr:rowOff>
    </xdr:to>
    <xdr:cxnSp macro="">
      <xdr:nvCxnSpPr>
        <xdr:cNvPr id="850" name="直線コネクタ 849">
          <a:extLst>
            <a:ext uri="{FF2B5EF4-FFF2-40B4-BE49-F238E27FC236}">
              <a16:creationId xmlns:a16="http://schemas.microsoft.com/office/drawing/2014/main" id="{155E92B9-8BBB-4B1E-AE6D-40C2CE500D3C}"/>
            </a:ext>
          </a:extLst>
        </xdr:cNvPr>
        <xdr:cNvCxnSpPr/>
      </xdr:nvCxnSpPr>
      <xdr:spPr>
        <a:xfrm flipV="1">
          <a:off x="18656300" y="12809645"/>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B5A3E99F-D1EB-4F82-9B14-509A5771E829}"/>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205DC41-C9BB-4A60-8A40-4D789F25A1CF}"/>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4BE2FADD-9D8C-4D05-842F-026E8C700D7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54" name="テキスト ボックス 853">
          <a:extLst>
            <a:ext uri="{FF2B5EF4-FFF2-40B4-BE49-F238E27FC236}">
              <a16:creationId xmlns:a16="http://schemas.microsoft.com/office/drawing/2014/main" id="{B2EF5774-F490-41FA-801E-B167C9D925B7}"/>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FAA06FA9-4819-4DD1-8B92-8C0B8A589B8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ACC30427-08F6-413A-B78D-7D1E2CF294D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814FB3CE-62BD-4D94-B732-7D802C9245ED}"/>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7792E225-355C-4153-9D2C-C1176DC2A941}"/>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14E229E3-0E6B-42DE-89BF-1E57535CB10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141325</xdr:rowOff>
    </xdr:from>
    <xdr:to>
      <xdr:col>116</xdr:col>
      <xdr:colOff>114300</xdr:colOff>
      <xdr:row>74</xdr:row>
      <xdr:rowOff>71475</xdr:rowOff>
    </xdr:to>
    <xdr:sp macro="" textlink="">
      <xdr:nvSpPr>
        <xdr:cNvPr id="860" name="楕円 859">
          <a:extLst>
            <a:ext uri="{FF2B5EF4-FFF2-40B4-BE49-F238E27FC236}">
              <a16:creationId xmlns:a16="http://schemas.microsoft.com/office/drawing/2014/main" id="{5EA62D04-8EBE-4D54-8C0C-CD4B334B237A}"/>
            </a:ext>
          </a:extLst>
        </xdr:cNvPr>
        <xdr:cNvSpPr/>
      </xdr:nvSpPr>
      <xdr:spPr>
        <a:xfrm>
          <a:off x="22110700" y="1265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164202</xdr:rowOff>
    </xdr:from>
    <xdr:ext cx="534377" cy="259045"/>
    <xdr:sp macro="" textlink="">
      <xdr:nvSpPr>
        <xdr:cNvPr id="861" name="繰出金該当値テキスト">
          <a:extLst>
            <a:ext uri="{FF2B5EF4-FFF2-40B4-BE49-F238E27FC236}">
              <a16:creationId xmlns:a16="http://schemas.microsoft.com/office/drawing/2014/main" id="{9002CF8F-83E0-4E39-87C0-BB422A674DB4}"/>
            </a:ext>
          </a:extLst>
        </xdr:cNvPr>
        <xdr:cNvSpPr txBox="1"/>
      </xdr:nvSpPr>
      <xdr:spPr>
        <a:xfrm>
          <a:off x="22212300" y="125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13024</xdr:rowOff>
    </xdr:from>
    <xdr:to>
      <xdr:col>112</xdr:col>
      <xdr:colOff>38100</xdr:colOff>
      <xdr:row>74</xdr:row>
      <xdr:rowOff>114624</xdr:rowOff>
    </xdr:to>
    <xdr:sp macro="" textlink="">
      <xdr:nvSpPr>
        <xdr:cNvPr id="862" name="楕円 861">
          <a:extLst>
            <a:ext uri="{FF2B5EF4-FFF2-40B4-BE49-F238E27FC236}">
              <a16:creationId xmlns:a16="http://schemas.microsoft.com/office/drawing/2014/main" id="{BA4999A9-DA17-4609-B330-63220A291409}"/>
            </a:ext>
          </a:extLst>
        </xdr:cNvPr>
        <xdr:cNvSpPr/>
      </xdr:nvSpPr>
      <xdr:spPr>
        <a:xfrm>
          <a:off x="21272500" y="1270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131151</xdr:rowOff>
    </xdr:from>
    <xdr:ext cx="534377" cy="259045"/>
    <xdr:sp macro="" textlink="">
      <xdr:nvSpPr>
        <xdr:cNvPr id="863" name="テキスト ボックス 862">
          <a:extLst>
            <a:ext uri="{FF2B5EF4-FFF2-40B4-BE49-F238E27FC236}">
              <a16:creationId xmlns:a16="http://schemas.microsoft.com/office/drawing/2014/main" id="{4E7CD2C9-AF3F-4A63-84B7-ED180574DFB1}"/>
            </a:ext>
          </a:extLst>
        </xdr:cNvPr>
        <xdr:cNvSpPr txBox="1"/>
      </xdr:nvSpPr>
      <xdr:spPr>
        <a:xfrm>
          <a:off x="21056111" y="1247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51086</xdr:rowOff>
    </xdr:from>
    <xdr:to>
      <xdr:col>107</xdr:col>
      <xdr:colOff>101600</xdr:colOff>
      <xdr:row>74</xdr:row>
      <xdr:rowOff>152686</xdr:rowOff>
    </xdr:to>
    <xdr:sp macro="" textlink="">
      <xdr:nvSpPr>
        <xdr:cNvPr id="864" name="楕円 863">
          <a:extLst>
            <a:ext uri="{FF2B5EF4-FFF2-40B4-BE49-F238E27FC236}">
              <a16:creationId xmlns:a16="http://schemas.microsoft.com/office/drawing/2014/main" id="{9194EF20-95B9-43C4-9590-D8546B407024}"/>
            </a:ext>
          </a:extLst>
        </xdr:cNvPr>
        <xdr:cNvSpPr/>
      </xdr:nvSpPr>
      <xdr:spPr>
        <a:xfrm>
          <a:off x="20383500" y="1273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169213</xdr:rowOff>
    </xdr:from>
    <xdr:ext cx="534377" cy="259045"/>
    <xdr:sp macro="" textlink="">
      <xdr:nvSpPr>
        <xdr:cNvPr id="865" name="テキスト ボックス 864">
          <a:extLst>
            <a:ext uri="{FF2B5EF4-FFF2-40B4-BE49-F238E27FC236}">
              <a16:creationId xmlns:a16="http://schemas.microsoft.com/office/drawing/2014/main" id="{10F174BB-B39E-4363-9A77-E1F9AE617C7A}"/>
            </a:ext>
          </a:extLst>
        </xdr:cNvPr>
        <xdr:cNvSpPr txBox="1"/>
      </xdr:nvSpPr>
      <xdr:spPr>
        <a:xfrm>
          <a:off x="20167111" y="1251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71545</xdr:rowOff>
    </xdr:from>
    <xdr:to>
      <xdr:col>102</xdr:col>
      <xdr:colOff>165100</xdr:colOff>
      <xdr:row>75</xdr:row>
      <xdr:rowOff>1695</xdr:rowOff>
    </xdr:to>
    <xdr:sp macro="" textlink="">
      <xdr:nvSpPr>
        <xdr:cNvPr id="866" name="楕円 865">
          <a:extLst>
            <a:ext uri="{FF2B5EF4-FFF2-40B4-BE49-F238E27FC236}">
              <a16:creationId xmlns:a16="http://schemas.microsoft.com/office/drawing/2014/main" id="{C5734C47-09B4-4FE9-B6B2-AC043DF37E15}"/>
            </a:ext>
          </a:extLst>
        </xdr:cNvPr>
        <xdr:cNvSpPr/>
      </xdr:nvSpPr>
      <xdr:spPr>
        <a:xfrm>
          <a:off x="19494500" y="127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18222</xdr:rowOff>
    </xdr:from>
    <xdr:ext cx="534377" cy="259045"/>
    <xdr:sp macro="" textlink="">
      <xdr:nvSpPr>
        <xdr:cNvPr id="867" name="テキスト ボックス 866">
          <a:extLst>
            <a:ext uri="{FF2B5EF4-FFF2-40B4-BE49-F238E27FC236}">
              <a16:creationId xmlns:a16="http://schemas.microsoft.com/office/drawing/2014/main" id="{F1390F98-38A4-45A8-BD12-7DB1BCFE25C9}"/>
            </a:ext>
          </a:extLst>
        </xdr:cNvPr>
        <xdr:cNvSpPr txBox="1"/>
      </xdr:nvSpPr>
      <xdr:spPr>
        <a:xfrm>
          <a:off x="19278111" y="1253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75203</xdr:rowOff>
    </xdr:from>
    <xdr:to>
      <xdr:col>98</xdr:col>
      <xdr:colOff>38100</xdr:colOff>
      <xdr:row>75</xdr:row>
      <xdr:rowOff>5353</xdr:rowOff>
    </xdr:to>
    <xdr:sp macro="" textlink="">
      <xdr:nvSpPr>
        <xdr:cNvPr id="868" name="楕円 867">
          <a:extLst>
            <a:ext uri="{FF2B5EF4-FFF2-40B4-BE49-F238E27FC236}">
              <a16:creationId xmlns:a16="http://schemas.microsoft.com/office/drawing/2014/main" id="{9BE9CBBB-1375-417B-8A42-034B84902008}"/>
            </a:ext>
          </a:extLst>
        </xdr:cNvPr>
        <xdr:cNvSpPr/>
      </xdr:nvSpPr>
      <xdr:spPr>
        <a:xfrm>
          <a:off x="18605500" y="1276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21880</xdr:rowOff>
    </xdr:from>
    <xdr:ext cx="534377" cy="259045"/>
    <xdr:sp macro="" textlink="">
      <xdr:nvSpPr>
        <xdr:cNvPr id="869" name="テキスト ボックス 868">
          <a:extLst>
            <a:ext uri="{FF2B5EF4-FFF2-40B4-BE49-F238E27FC236}">
              <a16:creationId xmlns:a16="http://schemas.microsoft.com/office/drawing/2014/main" id="{05EC6363-C618-4B46-96CB-718103B2E2BA}"/>
            </a:ext>
          </a:extLst>
        </xdr:cNvPr>
        <xdr:cNvSpPr txBox="1"/>
      </xdr:nvSpPr>
      <xdr:spPr>
        <a:xfrm>
          <a:off x="18389111" y="1253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95CD012C-5EC6-4514-B9CF-B840C7004C15}"/>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CB79EADF-9C8A-4B21-9CDF-B1054573E01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C3E7042D-8564-4ECC-821A-5538EDFA2D01}"/>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159EC60A-91BC-4EBD-A5A7-DB328DF7227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936E0C2C-85D1-4404-80A0-1C143E5E1618}"/>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86C7744D-BAF4-41AB-9471-F4284C230A29}"/>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C2CE0364-6CAF-49A5-8DB6-BA1BEA930E3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2C8CB824-AE53-4207-8B89-75BB5AD92A4D}"/>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641BD892-E164-4E80-A09D-8A596176EDB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813B334A-7A01-435B-A393-88666EA3F168}"/>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25EB4559-541A-47BE-8BB4-E5708B7F2D2C}"/>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F7A19A5D-6CFB-45CD-B322-D82453D44A7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DB29CBAF-885F-4A87-A976-FB0852325D9C}"/>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4686D8C4-547E-49FA-B4ED-1A88A643599F}"/>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DFACEEF-B81B-4107-BBE8-AAEC3CF11635}"/>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1ECDE06B-77A7-4D66-B74A-3BB6E7ED732D}"/>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5C4423AF-F891-429E-98BE-0C4485B6DFE2}"/>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1B390CC-D03C-4EC1-B17E-B0DFBA4A4F3E}"/>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21A2B5DD-FDF5-4305-8927-98C5FF129F38}"/>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A84DC391-D010-4419-9B3E-B4E3828866D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F05F79D7-2D65-4AAA-A8FB-FDCDF1FF478E}"/>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653AC663-5D7D-4FF8-BF30-364BD1199D8F}"/>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DDFD70BD-3508-46AE-93A7-8921ADE1AD1E}"/>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E0520C95-44BF-46DF-A8C6-A5891639D33B}"/>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9C54040-6E23-4ABC-BB9D-53FEA7D8479C}"/>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940EA97E-8FF7-48FA-9A11-50E13D0AA809}"/>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2C26B178-9D51-46A2-B18E-338D589AFBC4}"/>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DF4DD821-52FD-4E8E-B0B4-DF7E7DB4D319}"/>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E171C4D-58B3-4313-BF3F-5DA2EDC5D1A8}"/>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B1C0CDE2-9C60-424E-B821-B80DDC485EFD}"/>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E27AC88-5A19-4C7C-9F47-4535B1A04E8F}"/>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6DFC6AD2-A594-4B0F-AD7A-BA82EBA004B7}"/>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35701E0C-E7A1-4C35-9FE0-8F51E37B739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13B2F2D8-2188-4BD8-82EB-A61CEBF64EEF}"/>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742637F4-34E5-480E-BD93-8E242646420D}"/>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F04163FE-1605-46B0-9CF0-0A74917D027A}"/>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8080A659-BC5A-4CB2-83DC-967225F4CBCF}"/>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86EA473C-5C7B-4D26-8630-BA5B3DB60CAF}"/>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DFB51CD1-8D7E-4B8E-A9AF-CD0660574AB4}"/>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645F0BE-7474-49B1-BB95-9B6C83BF1EB8}"/>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4A1887E2-C551-4A44-8E69-5963A493ADD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A71F3A15-BA06-4C40-A60A-024F5E60225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22A3390F-5565-470F-8DD5-645D14FBE96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9B35C462-74F9-4018-8D11-7D044A40A93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7BBDC82-9363-4A99-8A8A-612E8444F2B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37804D37-8A67-41F9-9505-46B76E8D65D6}"/>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29B31F91-52E4-47E3-BF04-64219EA5689F}"/>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5CD9DBA1-0235-4E5F-ADD0-488FEFAA62FC}"/>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E886CF02-7720-4078-8C88-AC702658AFBA}"/>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5F0E5123-42D9-48B7-9662-E9FA01759A58}"/>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B353AAC4-E025-457B-B585-6A2B4410B0B9}"/>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F71B01F5-B868-4065-B96B-300D4892FE09}"/>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28127304-BFEE-489C-9514-4EC3D6EEE7EB}"/>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DE8A1E3C-F5A6-4712-942D-2DCF6E67863E}"/>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BAC8E23D-9398-4E01-A551-B39AA71F8E3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FC015093-90F2-4760-B08D-7669F61621E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74B7117C-E149-47C0-B7E0-45EAFEE078C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6B47A661-4EF2-4B72-B1C7-12CC7F498C24}"/>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・歳出総決算額は、住民一人当たり</a:t>
          </a:r>
          <a:r>
            <a:rPr kumimoji="1" lang="en-US" altLang="ja-JP" sz="1300">
              <a:latin typeface="ＭＳ Ｐゴシック" panose="020B0600070205080204" pitchFamily="50" charset="-128"/>
              <a:ea typeface="ＭＳ Ｐゴシック" panose="020B0600070205080204" pitchFamily="50" charset="-128"/>
            </a:rPr>
            <a:t>808,338</a:t>
          </a:r>
          <a:r>
            <a:rPr kumimoji="1" lang="ja-JP" altLang="en-US" sz="1300">
              <a:latin typeface="ＭＳ Ｐゴシック" panose="020B0600070205080204" pitchFamily="50" charset="-128"/>
              <a:ea typeface="ＭＳ Ｐゴシック" panose="020B0600070205080204" pitchFamily="50" charset="-128"/>
            </a:rPr>
            <a:t>円となり、前年度比で</a:t>
          </a:r>
          <a:r>
            <a:rPr kumimoji="1" lang="en-US" altLang="ja-JP" sz="1300">
              <a:latin typeface="ＭＳ Ｐゴシック" panose="020B0600070205080204" pitchFamily="50" charset="-128"/>
              <a:ea typeface="ＭＳ Ｐゴシック" panose="020B0600070205080204" pitchFamily="50" charset="-128"/>
            </a:rPr>
            <a:t>54,155</a:t>
          </a:r>
          <a:r>
            <a:rPr kumimoji="1" lang="ja-JP" altLang="en-US" sz="1300">
              <a:latin typeface="ＭＳ Ｐゴシック" panose="020B0600070205080204" pitchFamily="50" charset="-128"/>
              <a:ea typeface="ＭＳ Ｐゴシック" panose="020B0600070205080204" pitchFamily="50" charset="-128"/>
            </a:rPr>
            <a:t>円の増。</a:t>
          </a:r>
        </a:p>
        <a:p>
          <a:r>
            <a:rPr kumimoji="1" lang="ja-JP" altLang="en-US" sz="1300">
              <a:latin typeface="ＭＳ Ｐゴシック" panose="020B0600070205080204" pitchFamily="50" charset="-128"/>
              <a:ea typeface="ＭＳ Ｐゴシック" panose="020B0600070205080204" pitchFamily="50" charset="-128"/>
            </a:rPr>
            <a:t>・主な構成項目である普通建設事業費は、住民一人当たり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91,360</a:t>
          </a:r>
          <a:r>
            <a:rPr kumimoji="1" lang="ja-JP" altLang="en-US" sz="1300">
              <a:latin typeface="ＭＳ Ｐゴシック" panose="020B0600070205080204" pitchFamily="50" charset="-128"/>
              <a:ea typeface="ＭＳ Ｐゴシック" panose="020B0600070205080204" pitchFamily="50" charset="-128"/>
            </a:rPr>
            <a:t>円であり、前年度比で</a:t>
          </a:r>
          <a:r>
            <a:rPr kumimoji="1" lang="en-US" altLang="ja-JP" sz="1300">
              <a:latin typeface="ＭＳ Ｐゴシック" panose="020B0600070205080204" pitchFamily="50" charset="-128"/>
              <a:ea typeface="ＭＳ Ｐゴシック" panose="020B0600070205080204" pitchFamily="50" charset="-128"/>
            </a:rPr>
            <a:t>19,550</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・増加の主な要因は立体駐車場の長寿命化改修工事や大雲橋架替え工事の実施による増。</a:t>
          </a:r>
        </a:p>
        <a:p>
          <a:r>
            <a:rPr kumimoji="1" lang="ja-JP" altLang="en-US" sz="1300">
              <a:latin typeface="ＭＳ Ｐゴシック" panose="020B0600070205080204" pitchFamily="50" charset="-128"/>
              <a:ea typeface="ＭＳ Ｐゴシック" panose="020B0600070205080204" pitchFamily="50" charset="-128"/>
            </a:rPr>
            <a:t>・令和元年頃の生活関連基盤の整備等の償還も開始したことから公債費についても住民一人当たり</a:t>
          </a:r>
          <a:r>
            <a:rPr kumimoji="1" lang="en-US" altLang="ja-JP" sz="1300">
              <a:latin typeface="ＭＳ Ｐゴシック" panose="020B0600070205080204" pitchFamily="50" charset="-128"/>
              <a:ea typeface="ＭＳ Ｐゴシック" panose="020B0600070205080204" pitchFamily="50" charset="-128"/>
            </a:rPr>
            <a:t>106,266</a:t>
          </a:r>
          <a:r>
            <a:rPr kumimoji="1" lang="ja-JP" altLang="en-US" sz="1300">
              <a:latin typeface="ＭＳ Ｐゴシック" panose="020B0600070205080204" pitchFamily="50" charset="-128"/>
              <a:ea typeface="ＭＳ Ｐゴシック" panose="020B0600070205080204" pitchFamily="50" charset="-128"/>
            </a:rPr>
            <a:t>円であり、前年度比で</a:t>
          </a:r>
          <a:r>
            <a:rPr kumimoji="1" lang="en-US" altLang="ja-JP" sz="1300">
              <a:latin typeface="ＭＳ Ｐゴシック" panose="020B0600070205080204" pitchFamily="50" charset="-128"/>
              <a:ea typeface="ＭＳ Ｐゴシック" panose="020B0600070205080204" pitchFamily="50" charset="-128"/>
            </a:rPr>
            <a:t>11,636</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・類似団体平均と比較しても高い傾向にあり、今後も大型の整備（新し尿処理施設、庁舎移転等）が控えていることから、宮津市第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期行財政運営指針（</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R12</a:t>
          </a:r>
          <a:r>
            <a:rPr kumimoji="1" lang="ja-JP" altLang="en-US" sz="1300">
              <a:latin typeface="ＭＳ Ｐゴシック" panose="020B0600070205080204" pitchFamily="50" charset="-128"/>
              <a:ea typeface="ＭＳ Ｐゴシック" panose="020B0600070205080204" pitchFamily="50" charset="-128"/>
            </a:rPr>
            <a:t>）に基づき計画的な整備を進める。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0872CD-DECF-464E-ACC8-46D9130036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32FF870-EB9E-42DE-B2AD-25284540EF4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0020DFF-6ABC-4371-89B6-3F59059B7A8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BFB668F-0C02-41C1-A92F-C919858AC43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8A4006-0900-4BEC-96E7-0EB16354665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85D03A-0854-47B9-88BB-8FA7B078699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EAD09D-2C7A-4327-A386-A7F3CFD6C9B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03C2D52-C815-4AB9-9676-09E5CF8DF57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4E5367E-42B2-4957-9BD0-6C023BC2A7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B9E27E8-E46C-49FB-8F99-9A6D398EFD3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A13937-1C53-44E8-8235-582AC208FD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709173-F00F-457F-B92D-82666F822C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F3C5BF-95D0-47D9-86BB-6B846FF462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47A713-F5CC-410B-B551-5EE3D0ADB59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54A301-A534-49AC-9300-E3804F84B70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8C13327-4B07-4D89-B04D-7A7B9FBB3BA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87A113A-8F35-42F8-BEA0-609342CCFF8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208B3C4-8C20-4ABA-9D3C-12BFB431A72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8E6FBA1-EA0F-4253-8749-332D8E2706A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3D37FB6-D4AA-41D3-9024-C92E22A6DDF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938F420-D212-4CE3-AED8-51336A74CFC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5A4CE43-3475-4AF8-9FC0-537C946ED8D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AA65C0E-6CF2-48A8-8CC4-93405FFB107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1962A2D-C70D-4DC5-A708-3ACC87A2A9F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51209C7-2C96-4416-BFC4-69644C2233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7482F05-EE4C-4690-9639-80CE9515112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2C62EA-A856-4B36-B43F-7A418EDC64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5D44A86-2AD8-40BC-838B-5B5EB0451E5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C62832E-9B4A-4397-AE5C-03712D816CC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D9E1424-6599-490D-84D9-4515BFF577B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912CF30-8614-426A-8AAE-A565849D457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1D8ACBD-BCB6-4F03-99C5-B79E1CCE0A3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A4E6E59-1857-485C-A126-2EC904ABD70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EF0CA6F-BAC0-46AC-BE8E-752306186AA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C94AF4A-147E-48F8-817D-86FD4390302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E1FE2F2-1DEC-4AAE-BC57-C6436721CF3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315B3D2F-2C64-4172-8CE9-8CE9060EB05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3D95E8D-6A0F-4C2D-8563-E34CC834982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3C92940-6841-4A91-8EE8-339B20C2C14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A7A87AC-8166-48C0-B2BD-9E85D9B929C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E4F41692-D369-4829-87EE-38545603B34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CF65E951-B3F9-4EDB-A7D7-E949CC217C3D}"/>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BB7F2C88-0657-45B7-879F-23174E8EE04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58A067F1-9438-44CD-A252-6288226C2EE9}"/>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E84B7BFC-90C1-49DC-BD6C-29542EDBD911}"/>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4F608E06-5E3B-434D-AA0A-4D886BF99A89}"/>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AE17706F-3E84-4244-B29F-E8B8A7598C52}"/>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A81F4784-54CB-49B7-A478-DFDF64345BC3}"/>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D26E7D5E-8D3C-4765-9C55-D42CFD547C4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82E5137D-5D5E-4FD2-9C93-5FC947C4BBE4}"/>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BBAB329B-321C-43D7-92BA-7F80DFA53DD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92B257D0-8C8D-481D-9C6E-0781F189E58A}"/>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849B3148-CEE7-49EB-8270-B44C06F8C4E9}"/>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74A53358-4300-4B97-A622-CA34D76124EA}"/>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EC6F49-97C5-4248-A63C-C4271D693E62}"/>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EA974D8C-6851-4645-B3A2-EC286315ED3B}"/>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116383</xdr:rowOff>
    </xdr:from>
    <xdr:to>
      <xdr:col>24</xdr:col>
      <xdr:colOff>63500</xdr:colOff>
      <xdr:row>36</xdr:row>
      <xdr:rowOff>129733</xdr:rowOff>
    </xdr:to>
    <xdr:cxnSp macro="">
      <xdr:nvCxnSpPr>
        <xdr:cNvPr id="58" name="直線コネクタ 57">
          <a:extLst>
            <a:ext uri="{FF2B5EF4-FFF2-40B4-BE49-F238E27FC236}">
              <a16:creationId xmlns:a16="http://schemas.microsoft.com/office/drawing/2014/main" id="{6ED6CC15-7BEB-46EC-9E99-52D64823FCE7}"/>
            </a:ext>
          </a:extLst>
        </xdr:cNvPr>
        <xdr:cNvCxnSpPr/>
      </xdr:nvCxnSpPr>
      <xdr:spPr>
        <a:xfrm flipV="1">
          <a:off x="3797300" y="6288583"/>
          <a:ext cx="8382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CCB2A0CB-ADAD-493B-885B-ABDD98F38F68}"/>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CCEF4E4E-13D7-41CA-8BA6-2D9D2E49F6EB}"/>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129733</xdr:rowOff>
    </xdr:from>
    <xdr:to>
      <xdr:col>19</xdr:col>
      <xdr:colOff>177800</xdr:colOff>
      <xdr:row>36</xdr:row>
      <xdr:rowOff>144775</xdr:rowOff>
    </xdr:to>
    <xdr:cxnSp macro="">
      <xdr:nvCxnSpPr>
        <xdr:cNvPr id="61" name="直線コネクタ 60">
          <a:extLst>
            <a:ext uri="{FF2B5EF4-FFF2-40B4-BE49-F238E27FC236}">
              <a16:creationId xmlns:a16="http://schemas.microsoft.com/office/drawing/2014/main" id="{1107E3DC-5DF7-445E-A804-ACF892CA364F}"/>
            </a:ext>
          </a:extLst>
        </xdr:cNvPr>
        <xdr:cNvCxnSpPr/>
      </xdr:nvCxnSpPr>
      <xdr:spPr>
        <a:xfrm flipV="1">
          <a:off x="2908300" y="6301933"/>
          <a:ext cx="889000" cy="1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26CF1640-A7F3-40D8-9BD9-A1DDCFB9C4DF}"/>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17811B7-E9A2-4BB7-9B6E-6C7C24B1FFAB}"/>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137048</xdr:rowOff>
    </xdr:from>
    <xdr:to>
      <xdr:col>15</xdr:col>
      <xdr:colOff>50800</xdr:colOff>
      <xdr:row>36</xdr:row>
      <xdr:rowOff>144775</xdr:rowOff>
    </xdr:to>
    <xdr:cxnSp macro="">
      <xdr:nvCxnSpPr>
        <xdr:cNvPr id="64" name="直線コネクタ 63">
          <a:extLst>
            <a:ext uri="{FF2B5EF4-FFF2-40B4-BE49-F238E27FC236}">
              <a16:creationId xmlns:a16="http://schemas.microsoft.com/office/drawing/2014/main" id="{941DB320-13CB-403A-9E86-525723BE17E6}"/>
            </a:ext>
          </a:extLst>
        </xdr:cNvPr>
        <xdr:cNvCxnSpPr/>
      </xdr:nvCxnSpPr>
      <xdr:spPr>
        <a:xfrm>
          <a:off x="2019300" y="6309248"/>
          <a:ext cx="8890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497D9002-9635-4297-B4BC-2E8648785C81}"/>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1914DD4A-C238-4B67-84A4-76AA49558276}"/>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137048</xdr:rowOff>
    </xdr:from>
    <xdr:to>
      <xdr:col>10</xdr:col>
      <xdr:colOff>114300</xdr:colOff>
      <xdr:row>36</xdr:row>
      <xdr:rowOff>140843</xdr:rowOff>
    </xdr:to>
    <xdr:cxnSp macro="">
      <xdr:nvCxnSpPr>
        <xdr:cNvPr id="67" name="直線コネクタ 66">
          <a:extLst>
            <a:ext uri="{FF2B5EF4-FFF2-40B4-BE49-F238E27FC236}">
              <a16:creationId xmlns:a16="http://schemas.microsoft.com/office/drawing/2014/main" id="{C6733004-81C8-45A2-8CB8-C2B9ADA32C5E}"/>
            </a:ext>
          </a:extLst>
        </xdr:cNvPr>
        <xdr:cNvCxnSpPr/>
      </xdr:nvCxnSpPr>
      <xdr:spPr>
        <a:xfrm flipV="1">
          <a:off x="1130300" y="6309248"/>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2246A2A4-C3E3-48F6-98FA-CBB969D8596A}"/>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D5AA54DC-51A9-4518-9500-D8C70A77EF63}"/>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B7D8D680-6DE3-46E0-BD03-15138D5A028E}"/>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128729</xdr:rowOff>
    </xdr:from>
    <xdr:ext cx="469744" cy="259045"/>
    <xdr:sp macro="" textlink="">
      <xdr:nvSpPr>
        <xdr:cNvPr id="71" name="テキスト ボックス 70">
          <a:extLst>
            <a:ext uri="{FF2B5EF4-FFF2-40B4-BE49-F238E27FC236}">
              <a16:creationId xmlns:a16="http://schemas.microsoft.com/office/drawing/2014/main" id="{6F80E006-A3AB-4CCE-B8E1-8C8D94836BDD}"/>
            </a:ext>
          </a:extLst>
        </xdr:cNvPr>
        <xdr:cNvSpPr txBox="1"/>
      </xdr:nvSpPr>
      <xdr:spPr>
        <a:xfrm>
          <a:off x="895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B51E5427-0191-4F64-8E23-F3E3816E1EA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50639593-2D9C-42DF-A2EF-4BE0D8CD722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EF5F1F4-4001-44CD-896C-68ED0D86F05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466971F-73F1-4B61-9F67-8763B84FD8D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C5619DE-AB49-486A-A8C7-9CA126A678E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65583</xdr:rowOff>
    </xdr:from>
    <xdr:to>
      <xdr:col>24</xdr:col>
      <xdr:colOff>114300</xdr:colOff>
      <xdr:row>36</xdr:row>
      <xdr:rowOff>167183</xdr:rowOff>
    </xdr:to>
    <xdr:sp macro="" textlink="">
      <xdr:nvSpPr>
        <xdr:cNvPr id="77" name="楕円 76">
          <a:extLst>
            <a:ext uri="{FF2B5EF4-FFF2-40B4-BE49-F238E27FC236}">
              <a16:creationId xmlns:a16="http://schemas.microsoft.com/office/drawing/2014/main" id="{8F2D5AB4-ADCB-4941-87C4-662CA22B96B4}"/>
            </a:ext>
          </a:extLst>
        </xdr:cNvPr>
        <xdr:cNvSpPr/>
      </xdr:nvSpPr>
      <xdr:spPr>
        <a:xfrm>
          <a:off x="4584700" y="62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88460</xdr:rowOff>
    </xdr:from>
    <xdr:ext cx="469744" cy="259045"/>
    <xdr:sp macro="" textlink="">
      <xdr:nvSpPr>
        <xdr:cNvPr id="78" name="議会費該当値テキスト">
          <a:extLst>
            <a:ext uri="{FF2B5EF4-FFF2-40B4-BE49-F238E27FC236}">
              <a16:creationId xmlns:a16="http://schemas.microsoft.com/office/drawing/2014/main" id="{F29C92D0-7406-4DB0-91F8-92048BD7D064}"/>
            </a:ext>
          </a:extLst>
        </xdr:cNvPr>
        <xdr:cNvSpPr txBox="1"/>
      </xdr:nvSpPr>
      <xdr:spPr>
        <a:xfrm>
          <a:off x="4686300" y="608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78933</xdr:rowOff>
    </xdr:from>
    <xdr:to>
      <xdr:col>20</xdr:col>
      <xdr:colOff>38100</xdr:colOff>
      <xdr:row>37</xdr:row>
      <xdr:rowOff>9083</xdr:rowOff>
    </xdr:to>
    <xdr:sp macro="" textlink="">
      <xdr:nvSpPr>
        <xdr:cNvPr id="79" name="楕円 78">
          <a:extLst>
            <a:ext uri="{FF2B5EF4-FFF2-40B4-BE49-F238E27FC236}">
              <a16:creationId xmlns:a16="http://schemas.microsoft.com/office/drawing/2014/main" id="{FDFD1962-BD2F-463B-83FF-B425579C1E2A}"/>
            </a:ext>
          </a:extLst>
        </xdr:cNvPr>
        <xdr:cNvSpPr/>
      </xdr:nvSpPr>
      <xdr:spPr>
        <a:xfrm>
          <a:off x="3746500" y="625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25610</xdr:rowOff>
    </xdr:from>
    <xdr:ext cx="469744" cy="259045"/>
    <xdr:sp macro="" textlink="">
      <xdr:nvSpPr>
        <xdr:cNvPr id="80" name="テキスト ボックス 79">
          <a:extLst>
            <a:ext uri="{FF2B5EF4-FFF2-40B4-BE49-F238E27FC236}">
              <a16:creationId xmlns:a16="http://schemas.microsoft.com/office/drawing/2014/main" id="{8EC2999F-7FCB-4E8E-8C67-FD2B598C1116}"/>
            </a:ext>
          </a:extLst>
        </xdr:cNvPr>
        <xdr:cNvSpPr txBox="1"/>
      </xdr:nvSpPr>
      <xdr:spPr>
        <a:xfrm>
          <a:off x="3562428" y="602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93975</xdr:rowOff>
    </xdr:from>
    <xdr:to>
      <xdr:col>15</xdr:col>
      <xdr:colOff>101600</xdr:colOff>
      <xdr:row>37</xdr:row>
      <xdr:rowOff>24125</xdr:rowOff>
    </xdr:to>
    <xdr:sp macro="" textlink="">
      <xdr:nvSpPr>
        <xdr:cNvPr id="81" name="楕円 80">
          <a:extLst>
            <a:ext uri="{FF2B5EF4-FFF2-40B4-BE49-F238E27FC236}">
              <a16:creationId xmlns:a16="http://schemas.microsoft.com/office/drawing/2014/main" id="{2BB06567-D6CE-4203-9994-91BAD2465773}"/>
            </a:ext>
          </a:extLst>
        </xdr:cNvPr>
        <xdr:cNvSpPr/>
      </xdr:nvSpPr>
      <xdr:spPr>
        <a:xfrm>
          <a:off x="2857500" y="626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40652</xdr:rowOff>
    </xdr:from>
    <xdr:ext cx="469744" cy="259045"/>
    <xdr:sp macro="" textlink="">
      <xdr:nvSpPr>
        <xdr:cNvPr id="82" name="テキスト ボックス 81">
          <a:extLst>
            <a:ext uri="{FF2B5EF4-FFF2-40B4-BE49-F238E27FC236}">
              <a16:creationId xmlns:a16="http://schemas.microsoft.com/office/drawing/2014/main" id="{B78F8496-5A5B-436D-AE7B-5D49C976F38F}"/>
            </a:ext>
          </a:extLst>
        </xdr:cNvPr>
        <xdr:cNvSpPr txBox="1"/>
      </xdr:nvSpPr>
      <xdr:spPr>
        <a:xfrm>
          <a:off x="2673428" y="604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86248</xdr:rowOff>
    </xdr:from>
    <xdr:to>
      <xdr:col>10</xdr:col>
      <xdr:colOff>165100</xdr:colOff>
      <xdr:row>37</xdr:row>
      <xdr:rowOff>16398</xdr:rowOff>
    </xdr:to>
    <xdr:sp macro="" textlink="">
      <xdr:nvSpPr>
        <xdr:cNvPr id="83" name="楕円 82">
          <a:extLst>
            <a:ext uri="{FF2B5EF4-FFF2-40B4-BE49-F238E27FC236}">
              <a16:creationId xmlns:a16="http://schemas.microsoft.com/office/drawing/2014/main" id="{9423683D-1906-49FD-B1B9-82E222F7B2CA}"/>
            </a:ext>
          </a:extLst>
        </xdr:cNvPr>
        <xdr:cNvSpPr/>
      </xdr:nvSpPr>
      <xdr:spPr>
        <a:xfrm>
          <a:off x="1968500" y="625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32925</xdr:rowOff>
    </xdr:from>
    <xdr:ext cx="469744" cy="259045"/>
    <xdr:sp macro="" textlink="">
      <xdr:nvSpPr>
        <xdr:cNvPr id="84" name="テキスト ボックス 83">
          <a:extLst>
            <a:ext uri="{FF2B5EF4-FFF2-40B4-BE49-F238E27FC236}">
              <a16:creationId xmlns:a16="http://schemas.microsoft.com/office/drawing/2014/main" id="{D1FA15AB-3F02-4DB0-8DF3-0471E2080C09}"/>
            </a:ext>
          </a:extLst>
        </xdr:cNvPr>
        <xdr:cNvSpPr txBox="1"/>
      </xdr:nvSpPr>
      <xdr:spPr>
        <a:xfrm>
          <a:off x="1784428" y="603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90043</xdr:rowOff>
    </xdr:from>
    <xdr:to>
      <xdr:col>6</xdr:col>
      <xdr:colOff>38100</xdr:colOff>
      <xdr:row>37</xdr:row>
      <xdr:rowOff>20193</xdr:rowOff>
    </xdr:to>
    <xdr:sp macro="" textlink="">
      <xdr:nvSpPr>
        <xdr:cNvPr id="85" name="楕円 84">
          <a:extLst>
            <a:ext uri="{FF2B5EF4-FFF2-40B4-BE49-F238E27FC236}">
              <a16:creationId xmlns:a16="http://schemas.microsoft.com/office/drawing/2014/main" id="{4DEA187C-1BDD-40E3-B34A-F994BF24BEEC}"/>
            </a:ext>
          </a:extLst>
        </xdr:cNvPr>
        <xdr:cNvSpPr/>
      </xdr:nvSpPr>
      <xdr:spPr>
        <a:xfrm>
          <a:off x="1079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36720</xdr:rowOff>
    </xdr:from>
    <xdr:ext cx="469744" cy="259045"/>
    <xdr:sp macro="" textlink="">
      <xdr:nvSpPr>
        <xdr:cNvPr id="86" name="テキスト ボックス 85">
          <a:extLst>
            <a:ext uri="{FF2B5EF4-FFF2-40B4-BE49-F238E27FC236}">
              <a16:creationId xmlns:a16="http://schemas.microsoft.com/office/drawing/2014/main" id="{7082AB70-C3F6-4163-B30D-D3662A96B102}"/>
            </a:ext>
          </a:extLst>
        </xdr:cNvPr>
        <xdr:cNvSpPr txBox="1"/>
      </xdr:nvSpPr>
      <xdr:spPr>
        <a:xfrm>
          <a:off x="895428"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32CAF671-3660-48BB-A42C-8B08453B250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AFFB8339-9220-438A-8E19-945ECCA8ED0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4BBC07D-65FC-4AA0-BD14-15BD2E805CB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5FA078CB-17F4-4B80-8520-E37A539D59F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312D4578-0D05-45D4-A7F8-5EF13008415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9A17496D-FDAA-4EB1-826D-48A59B911A8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5819DAA-3380-4796-8F9D-C1D867EA341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47A0C87-2B49-4126-8B23-AC52927B48F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45344F69-046B-4C40-99B3-924B4BC9D57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A08B8AAF-F885-46D9-801E-20CF891E095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A7F34198-D145-468B-942A-2FDD8C8AA648}"/>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5F204D28-5479-4361-8BC4-275B8631FCB2}"/>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B85F4F0A-2056-41CD-96A8-8C66EB8D7851}"/>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367FBC65-6C46-43A9-B207-F7F3913C8F05}"/>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EE3D3C60-DE28-419E-9657-2B4D9E357C3D}"/>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7272345F-2D78-4717-8905-D7DE95AFBFD5}"/>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EC169C2E-F691-43D7-910E-3AE4A4E20F15}"/>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42E70D0E-77FB-4EF0-B5AA-14007901260E}"/>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C09219A0-2B74-4522-99E0-153E82A14F4B}"/>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CB82B25B-052B-479D-8D01-45062D0B9B2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958A04B5-C3D7-4E3D-A69B-A64939966AB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3AD7218F-313F-4757-BD6F-4E9008B2353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5747EC14-9E49-4595-81EF-00830212AAC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B1D74E1F-EF94-4710-A8AB-1DBEEF775ED6}"/>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FCCD48EC-9338-4B18-AA6F-AC21B5B76F1B}"/>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13053C87-F9F4-4E58-9C2A-F6C374225AD7}"/>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3C0D203E-D57D-4A45-A3A4-CB0F645A8CD3}"/>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614AB948-C3C9-4F3C-B6FB-8BAEF2E565D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93956</xdr:rowOff>
    </xdr:from>
    <xdr:to>
      <xdr:col>24</xdr:col>
      <xdr:colOff>63500</xdr:colOff>
      <xdr:row>57</xdr:row>
      <xdr:rowOff>141102</xdr:rowOff>
    </xdr:to>
    <xdr:cxnSp macro="">
      <xdr:nvCxnSpPr>
        <xdr:cNvPr id="115" name="直線コネクタ 114">
          <a:extLst>
            <a:ext uri="{FF2B5EF4-FFF2-40B4-BE49-F238E27FC236}">
              <a16:creationId xmlns:a16="http://schemas.microsoft.com/office/drawing/2014/main" id="{3BD7DC33-342C-4E0A-9B8C-2BFFA91BDC37}"/>
            </a:ext>
          </a:extLst>
        </xdr:cNvPr>
        <xdr:cNvCxnSpPr/>
      </xdr:nvCxnSpPr>
      <xdr:spPr>
        <a:xfrm flipV="1">
          <a:off x="3797300" y="9866606"/>
          <a:ext cx="838200" cy="4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CDC3A506-03A9-4F72-BA6C-DBBCCDBAB0F6}"/>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5248DFD4-9394-4849-810C-5AB1BE677E58}"/>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132369</xdr:rowOff>
    </xdr:from>
    <xdr:to>
      <xdr:col>19</xdr:col>
      <xdr:colOff>177800</xdr:colOff>
      <xdr:row>57</xdr:row>
      <xdr:rowOff>141102</xdr:rowOff>
    </xdr:to>
    <xdr:cxnSp macro="">
      <xdr:nvCxnSpPr>
        <xdr:cNvPr id="118" name="直線コネクタ 117">
          <a:extLst>
            <a:ext uri="{FF2B5EF4-FFF2-40B4-BE49-F238E27FC236}">
              <a16:creationId xmlns:a16="http://schemas.microsoft.com/office/drawing/2014/main" id="{3DB442CE-7891-4354-A599-A896C9FDACCB}"/>
            </a:ext>
          </a:extLst>
        </xdr:cNvPr>
        <xdr:cNvCxnSpPr/>
      </xdr:nvCxnSpPr>
      <xdr:spPr>
        <a:xfrm>
          <a:off x="2908300" y="9905019"/>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C82EF4DC-BF9D-41DF-BFC0-21BD2FBFE6B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FF6BE95E-4271-4214-AB84-E0B1765745C7}"/>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132369</xdr:rowOff>
    </xdr:from>
    <xdr:to>
      <xdr:col>15</xdr:col>
      <xdr:colOff>50800</xdr:colOff>
      <xdr:row>57</xdr:row>
      <xdr:rowOff>153441</xdr:rowOff>
    </xdr:to>
    <xdr:cxnSp macro="">
      <xdr:nvCxnSpPr>
        <xdr:cNvPr id="121" name="直線コネクタ 120">
          <a:extLst>
            <a:ext uri="{FF2B5EF4-FFF2-40B4-BE49-F238E27FC236}">
              <a16:creationId xmlns:a16="http://schemas.microsoft.com/office/drawing/2014/main" id="{5B0F39AE-0EC5-43A6-A388-79D661C61B4C}"/>
            </a:ext>
          </a:extLst>
        </xdr:cNvPr>
        <xdr:cNvCxnSpPr/>
      </xdr:nvCxnSpPr>
      <xdr:spPr>
        <a:xfrm flipV="1">
          <a:off x="2019300" y="9905019"/>
          <a:ext cx="889000" cy="2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D328CF0F-B014-4A14-B878-58DE53FF6E32}"/>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9657E9A6-F711-4184-AAA3-210550C7C903}"/>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156028</xdr:rowOff>
    </xdr:from>
    <xdr:to>
      <xdr:col>10</xdr:col>
      <xdr:colOff>114300</xdr:colOff>
      <xdr:row>57</xdr:row>
      <xdr:rowOff>153441</xdr:rowOff>
    </xdr:to>
    <xdr:cxnSp macro="">
      <xdr:nvCxnSpPr>
        <xdr:cNvPr id="124" name="直線コネクタ 123">
          <a:extLst>
            <a:ext uri="{FF2B5EF4-FFF2-40B4-BE49-F238E27FC236}">
              <a16:creationId xmlns:a16="http://schemas.microsoft.com/office/drawing/2014/main" id="{243908F8-AF6B-40EC-B99E-48DC28B2003B}"/>
            </a:ext>
          </a:extLst>
        </xdr:cNvPr>
        <xdr:cNvCxnSpPr/>
      </xdr:nvCxnSpPr>
      <xdr:spPr>
        <a:xfrm>
          <a:off x="1130300" y="9757228"/>
          <a:ext cx="889000" cy="16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7BB80085-11CE-40CE-952D-C62D9EE311FB}"/>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BC6DB97E-A388-4F1F-A6F9-C6AC917E3337}"/>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7E71EE60-994E-4E52-BE32-5E39F1196A49}"/>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27865</xdr:rowOff>
    </xdr:from>
    <xdr:ext cx="599010" cy="259045"/>
    <xdr:sp macro="" textlink="">
      <xdr:nvSpPr>
        <xdr:cNvPr id="128" name="テキスト ボックス 127">
          <a:extLst>
            <a:ext uri="{FF2B5EF4-FFF2-40B4-BE49-F238E27FC236}">
              <a16:creationId xmlns:a16="http://schemas.microsoft.com/office/drawing/2014/main" id="{8F11301B-6D8E-46A3-B4FB-D1070A3F7D43}"/>
            </a:ext>
          </a:extLst>
        </xdr:cNvPr>
        <xdr:cNvSpPr txBox="1"/>
      </xdr:nvSpPr>
      <xdr:spPr>
        <a:xfrm>
          <a:off x="830795" y="980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66970C5E-ABE7-48B2-9DBA-BE0A4BB21A6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1F4CEA3-4D18-4322-83AE-5BD50E83056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26A3213-3F30-4067-BFCD-3CA1B7D0E3F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414D241-B8B6-4505-A83A-AB3735478FA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B8E773E-711B-46DF-9436-A0880627781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43156</xdr:rowOff>
    </xdr:from>
    <xdr:to>
      <xdr:col>24</xdr:col>
      <xdr:colOff>114300</xdr:colOff>
      <xdr:row>57</xdr:row>
      <xdr:rowOff>144756</xdr:rowOff>
    </xdr:to>
    <xdr:sp macro="" textlink="">
      <xdr:nvSpPr>
        <xdr:cNvPr id="134" name="楕円 133">
          <a:extLst>
            <a:ext uri="{FF2B5EF4-FFF2-40B4-BE49-F238E27FC236}">
              <a16:creationId xmlns:a16="http://schemas.microsoft.com/office/drawing/2014/main" id="{23E53BAD-A674-40D3-816F-169A896EFDA8}"/>
            </a:ext>
          </a:extLst>
        </xdr:cNvPr>
        <xdr:cNvSpPr/>
      </xdr:nvSpPr>
      <xdr:spPr>
        <a:xfrm>
          <a:off x="4584700" y="981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66033</xdr:rowOff>
    </xdr:from>
    <xdr:ext cx="599010" cy="259045"/>
    <xdr:sp macro="" textlink="">
      <xdr:nvSpPr>
        <xdr:cNvPr id="135" name="総務費該当値テキスト">
          <a:extLst>
            <a:ext uri="{FF2B5EF4-FFF2-40B4-BE49-F238E27FC236}">
              <a16:creationId xmlns:a16="http://schemas.microsoft.com/office/drawing/2014/main" id="{31D4E39E-5180-4EE4-B8F0-27751C177D1B}"/>
            </a:ext>
          </a:extLst>
        </xdr:cNvPr>
        <xdr:cNvSpPr txBox="1"/>
      </xdr:nvSpPr>
      <xdr:spPr>
        <a:xfrm>
          <a:off x="4686300" y="9667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90302</xdr:rowOff>
    </xdr:from>
    <xdr:to>
      <xdr:col>20</xdr:col>
      <xdr:colOff>38100</xdr:colOff>
      <xdr:row>58</xdr:row>
      <xdr:rowOff>20452</xdr:rowOff>
    </xdr:to>
    <xdr:sp macro="" textlink="">
      <xdr:nvSpPr>
        <xdr:cNvPr id="136" name="楕円 135">
          <a:extLst>
            <a:ext uri="{FF2B5EF4-FFF2-40B4-BE49-F238E27FC236}">
              <a16:creationId xmlns:a16="http://schemas.microsoft.com/office/drawing/2014/main" id="{246C1513-4767-47B5-BC2F-845F4DC1BD80}"/>
            </a:ext>
          </a:extLst>
        </xdr:cNvPr>
        <xdr:cNvSpPr/>
      </xdr:nvSpPr>
      <xdr:spPr>
        <a:xfrm>
          <a:off x="3746500" y="986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36979</xdr:rowOff>
    </xdr:from>
    <xdr:ext cx="599010" cy="259045"/>
    <xdr:sp macro="" textlink="">
      <xdr:nvSpPr>
        <xdr:cNvPr id="137" name="テキスト ボックス 136">
          <a:extLst>
            <a:ext uri="{FF2B5EF4-FFF2-40B4-BE49-F238E27FC236}">
              <a16:creationId xmlns:a16="http://schemas.microsoft.com/office/drawing/2014/main" id="{8710E2E7-8DD3-4DDB-A416-D56CB122DF20}"/>
            </a:ext>
          </a:extLst>
        </xdr:cNvPr>
        <xdr:cNvSpPr txBox="1"/>
      </xdr:nvSpPr>
      <xdr:spPr>
        <a:xfrm>
          <a:off x="3497795" y="963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81569</xdr:rowOff>
    </xdr:from>
    <xdr:to>
      <xdr:col>15</xdr:col>
      <xdr:colOff>101600</xdr:colOff>
      <xdr:row>58</xdr:row>
      <xdr:rowOff>11719</xdr:rowOff>
    </xdr:to>
    <xdr:sp macro="" textlink="">
      <xdr:nvSpPr>
        <xdr:cNvPr id="138" name="楕円 137">
          <a:extLst>
            <a:ext uri="{FF2B5EF4-FFF2-40B4-BE49-F238E27FC236}">
              <a16:creationId xmlns:a16="http://schemas.microsoft.com/office/drawing/2014/main" id="{6E21C4EF-AD05-48AF-A3C4-388FBD948E62}"/>
            </a:ext>
          </a:extLst>
        </xdr:cNvPr>
        <xdr:cNvSpPr/>
      </xdr:nvSpPr>
      <xdr:spPr>
        <a:xfrm>
          <a:off x="2857500" y="985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28246</xdr:rowOff>
    </xdr:from>
    <xdr:ext cx="599010" cy="259045"/>
    <xdr:sp macro="" textlink="">
      <xdr:nvSpPr>
        <xdr:cNvPr id="139" name="テキスト ボックス 138">
          <a:extLst>
            <a:ext uri="{FF2B5EF4-FFF2-40B4-BE49-F238E27FC236}">
              <a16:creationId xmlns:a16="http://schemas.microsoft.com/office/drawing/2014/main" id="{6670F81F-E167-4CAD-9214-502EEB0CB172}"/>
            </a:ext>
          </a:extLst>
        </xdr:cNvPr>
        <xdr:cNvSpPr txBox="1"/>
      </xdr:nvSpPr>
      <xdr:spPr>
        <a:xfrm>
          <a:off x="2608795" y="962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102641</xdr:rowOff>
    </xdr:from>
    <xdr:to>
      <xdr:col>10</xdr:col>
      <xdr:colOff>165100</xdr:colOff>
      <xdr:row>58</xdr:row>
      <xdr:rowOff>32791</xdr:rowOff>
    </xdr:to>
    <xdr:sp macro="" textlink="">
      <xdr:nvSpPr>
        <xdr:cNvPr id="140" name="楕円 139">
          <a:extLst>
            <a:ext uri="{FF2B5EF4-FFF2-40B4-BE49-F238E27FC236}">
              <a16:creationId xmlns:a16="http://schemas.microsoft.com/office/drawing/2014/main" id="{961B2D82-FDF7-44CA-849C-C76D7323DDC7}"/>
            </a:ext>
          </a:extLst>
        </xdr:cNvPr>
        <xdr:cNvSpPr/>
      </xdr:nvSpPr>
      <xdr:spPr>
        <a:xfrm>
          <a:off x="1968500" y="987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49318</xdr:rowOff>
    </xdr:from>
    <xdr:ext cx="599010" cy="259045"/>
    <xdr:sp macro="" textlink="">
      <xdr:nvSpPr>
        <xdr:cNvPr id="141" name="テキスト ボックス 140">
          <a:extLst>
            <a:ext uri="{FF2B5EF4-FFF2-40B4-BE49-F238E27FC236}">
              <a16:creationId xmlns:a16="http://schemas.microsoft.com/office/drawing/2014/main" id="{8B1D885F-3959-4891-B2F7-8458BE4A32CF}"/>
            </a:ext>
          </a:extLst>
        </xdr:cNvPr>
        <xdr:cNvSpPr txBox="1"/>
      </xdr:nvSpPr>
      <xdr:spPr>
        <a:xfrm>
          <a:off x="1719795" y="965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105228</xdr:rowOff>
    </xdr:from>
    <xdr:to>
      <xdr:col>6</xdr:col>
      <xdr:colOff>38100</xdr:colOff>
      <xdr:row>57</xdr:row>
      <xdr:rowOff>35378</xdr:rowOff>
    </xdr:to>
    <xdr:sp macro="" textlink="">
      <xdr:nvSpPr>
        <xdr:cNvPr id="142" name="楕円 141">
          <a:extLst>
            <a:ext uri="{FF2B5EF4-FFF2-40B4-BE49-F238E27FC236}">
              <a16:creationId xmlns:a16="http://schemas.microsoft.com/office/drawing/2014/main" id="{F2331384-ED82-46B3-BAD9-AC431C3F3E28}"/>
            </a:ext>
          </a:extLst>
        </xdr:cNvPr>
        <xdr:cNvSpPr/>
      </xdr:nvSpPr>
      <xdr:spPr>
        <a:xfrm>
          <a:off x="1079500" y="970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51905</xdr:rowOff>
    </xdr:from>
    <xdr:ext cx="599010" cy="259045"/>
    <xdr:sp macro="" textlink="">
      <xdr:nvSpPr>
        <xdr:cNvPr id="143" name="テキスト ボックス 142">
          <a:extLst>
            <a:ext uri="{FF2B5EF4-FFF2-40B4-BE49-F238E27FC236}">
              <a16:creationId xmlns:a16="http://schemas.microsoft.com/office/drawing/2014/main" id="{2EA34E3C-EB2A-4AAB-B9C2-689AB93E51E7}"/>
            </a:ext>
          </a:extLst>
        </xdr:cNvPr>
        <xdr:cNvSpPr txBox="1"/>
      </xdr:nvSpPr>
      <xdr:spPr>
        <a:xfrm>
          <a:off x="830795" y="948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E5455F2A-7FC5-4E94-9CDD-08255E55EED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8D6DD824-419C-4E79-8137-51F5EF9CA7E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B0E9C71F-8BAB-4616-8DDD-8AFDF1F9360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5A9779DD-46E3-4D2A-937F-4FADAA7A493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902E1046-CD71-4A3F-811C-F958E8AB26E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83DD87B8-4283-4313-A2D0-DB81579021C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1F0174BF-5EE6-4F8E-B7E5-1BEDFBD5BE2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1F85B442-F703-46DA-AF40-F6B5F429641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B5E2E713-86B6-4797-9C00-10C10A20DEA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E747AAFE-2DFF-4299-9F66-38107D044D1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40DDF914-5DC5-4008-8E46-59D5D53005A1}"/>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4F20DF04-2F1A-42FC-AE2C-67CCFE9409B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6F5FB9F0-1584-456E-93E2-6A2FA900F63A}"/>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6B9BD239-8B33-4AF4-8F3D-B68846F1144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6926374F-5A6C-45B7-8208-A3B3B8E70594}"/>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57CC411D-BDFD-4B36-8EA0-42182242168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3C79F7FE-CCD7-41DD-86BF-83D875A9E702}"/>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C428934A-5A52-4007-BD42-CDF07CD69AF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57FA9DFB-738D-4812-A292-8B1AAB4AF072}"/>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4AFA839F-3B5D-4F2D-B12E-3E3CB64D6F07}"/>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79BCC465-50AB-45CD-B56C-60344F260EC3}"/>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CCAB2EE0-5F25-40C0-909A-3A901B890A9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A0593B8D-E486-40F3-BB99-E3C32EA7922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334D7714-8534-4E8D-AC86-BB2B296ACC8C}"/>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B8CCF363-61C1-403A-9C64-A8CD2B80C4EE}"/>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2D485830-9AF0-4F37-8D3E-C2BD8759B17B}"/>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F8450828-A3BF-4B6A-8F24-23FD49936426}"/>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ACDC0E74-D180-436B-A5D5-7D9FB84896E8}"/>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1145652B-80F0-4083-A6F7-873141644F34}"/>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69073</xdr:rowOff>
    </xdr:from>
    <xdr:to>
      <xdr:col>24</xdr:col>
      <xdr:colOff>63500</xdr:colOff>
      <xdr:row>76</xdr:row>
      <xdr:rowOff>92373</xdr:rowOff>
    </xdr:to>
    <xdr:cxnSp macro="">
      <xdr:nvCxnSpPr>
        <xdr:cNvPr id="173" name="直線コネクタ 172">
          <a:extLst>
            <a:ext uri="{FF2B5EF4-FFF2-40B4-BE49-F238E27FC236}">
              <a16:creationId xmlns:a16="http://schemas.microsoft.com/office/drawing/2014/main" id="{432B89D4-8277-41B6-943C-F40A4FCE8725}"/>
            </a:ext>
          </a:extLst>
        </xdr:cNvPr>
        <xdr:cNvCxnSpPr/>
      </xdr:nvCxnSpPr>
      <xdr:spPr>
        <a:xfrm flipV="1">
          <a:off x="3797300" y="13099273"/>
          <a:ext cx="838200" cy="2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CE5E53A3-FB09-45BA-A712-E99AA5E74B86}"/>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1423AE17-29C0-49F5-B8D6-9B2E488E5F1D}"/>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92373</xdr:rowOff>
    </xdr:from>
    <xdr:to>
      <xdr:col>19</xdr:col>
      <xdr:colOff>177800</xdr:colOff>
      <xdr:row>76</xdr:row>
      <xdr:rowOff>154814</xdr:rowOff>
    </xdr:to>
    <xdr:cxnSp macro="">
      <xdr:nvCxnSpPr>
        <xdr:cNvPr id="176" name="直線コネクタ 175">
          <a:extLst>
            <a:ext uri="{FF2B5EF4-FFF2-40B4-BE49-F238E27FC236}">
              <a16:creationId xmlns:a16="http://schemas.microsoft.com/office/drawing/2014/main" id="{FCD6FD01-31CB-4742-B215-C281BD20BC2F}"/>
            </a:ext>
          </a:extLst>
        </xdr:cNvPr>
        <xdr:cNvCxnSpPr/>
      </xdr:nvCxnSpPr>
      <xdr:spPr>
        <a:xfrm flipV="1">
          <a:off x="2908300" y="13122573"/>
          <a:ext cx="889000" cy="6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3F029EDF-CD58-4396-88A7-009D53AD9F58}"/>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8A4F0E5-C090-468B-A6B8-9171EEB8C66E}"/>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120266</xdr:rowOff>
    </xdr:from>
    <xdr:to>
      <xdr:col>15</xdr:col>
      <xdr:colOff>50800</xdr:colOff>
      <xdr:row>76</xdr:row>
      <xdr:rowOff>154814</xdr:rowOff>
    </xdr:to>
    <xdr:cxnSp macro="">
      <xdr:nvCxnSpPr>
        <xdr:cNvPr id="179" name="直線コネクタ 178">
          <a:extLst>
            <a:ext uri="{FF2B5EF4-FFF2-40B4-BE49-F238E27FC236}">
              <a16:creationId xmlns:a16="http://schemas.microsoft.com/office/drawing/2014/main" id="{22C1FBF1-7F89-4C8A-A943-DC2B1A62E106}"/>
            </a:ext>
          </a:extLst>
        </xdr:cNvPr>
        <xdr:cNvCxnSpPr/>
      </xdr:nvCxnSpPr>
      <xdr:spPr>
        <a:xfrm>
          <a:off x="2019300" y="13150466"/>
          <a:ext cx="889000" cy="3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FC5E0324-B405-4024-9098-3B6514742AC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C54FA9C7-4AE9-4564-8F80-508889BCE835}"/>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120266</xdr:rowOff>
    </xdr:from>
    <xdr:to>
      <xdr:col>10</xdr:col>
      <xdr:colOff>114300</xdr:colOff>
      <xdr:row>77</xdr:row>
      <xdr:rowOff>23027</xdr:rowOff>
    </xdr:to>
    <xdr:cxnSp macro="">
      <xdr:nvCxnSpPr>
        <xdr:cNvPr id="182" name="直線コネクタ 181">
          <a:extLst>
            <a:ext uri="{FF2B5EF4-FFF2-40B4-BE49-F238E27FC236}">
              <a16:creationId xmlns:a16="http://schemas.microsoft.com/office/drawing/2014/main" id="{7C6DBF77-AB3D-48B7-A375-FB48494218A9}"/>
            </a:ext>
          </a:extLst>
        </xdr:cNvPr>
        <xdr:cNvCxnSpPr/>
      </xdr:nvCxnSpPr>
      <xdr:spPr>
        <a:xfrm flipV="1">
          <a:off x="1130300" y="13150466"/>
          <a:ext cx="889000" cy="7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BF7F8AEB-FFB5-42B0-A33B-C94809806CA2}"/>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212823F0-FA2A-4A6B-A096-4B4DF81B57A1}"/>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6D837AC8-7FDE-45D0-B422-6A54708C5AED}"/>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63E00807-9BE8-4AC9-B834-849CD95646F5}"/>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49DCA2DE-77FD-4DDB-BAAC-B9987A419C7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DD2682DB-B741-4D6B-A6B3-44A3F144890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6A66F21-7A1D-4E82-818A-5DF30D5D565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60CCD5F-1784-469B-A386-8A04EF4A74A3}"/>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705C85A-E138-48E3-8BBA-469CBD4D8F4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18273</xdr:rowOff>
    </xdr:from>
    <xdr:to>
      <xdr:col>24</xdr:col>
      <xdr:colOff>114300</xdr:colOff>
      <xdr:row>76</xdr:row>
      <xdr:rowOff>119873</xdr:rowOff>
    </xdr:to>
    <xdr:sp macro="" textlink="">
      <xdr:nvSpPr>
        <xdr:cNvPr id="192" name="楕円 191">
          <a:extLst>
            <a:ext uri="{FF2B5EF4-FFF2-40B4-BE49-F238E27FC236}">
              <a16:creationId xmlns:a16="http://schemas.microsoft.com/office/drawing/2014/main" id="{75AC9E44-A887-46A7-A67A-D5B8CE276611}"/>
            </a:ext>
          </a:extLst>
        </xdr:cNvPr>
        <xdr:cNvSpPr/>
      </xdr:nvSpPr>
      <xdr:spPr>
        <a:xfrm>
          <a:off x="4584700" y="1304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168150</xdr:rowOff>
    </xdr:from>
    <xdr:ext cx="599010" cy="259045"/>
    <xdr:sp macro="" textlink="">
      <xdr:nvSpPr>
        <xdr:cNvPr id="193" name="民生費該当値テキスト">
          <a:extLst>
            <a:ext uri="{FF2B5EF4-FFF2-40B4-BE49-F238E27FC236}">
              <a16:creationId xmlns:a16="http://schemas.microsoft.com/office/drawing/2014/main" id="{9144CA51-AE63-4B44-A660-0AFF9A8B2720}"/>
            </a:ext>
          </a:extLst>
        </xdr:cNvPr>
        <xdr:cNvSpPr txBox="1"/>
      </xdr:nvSpPr>
      <xdr:spPr>
        <a:xfrm>
          <a:off x="4686300" y="1302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41573</xdr:rowOff>
    </xdr:from>
    <xdr:to>
      <xdr:col>20</xdr:col>
      <xdr:colOff>38100</xdr:colOff>
      <xdr:row>76</xdr:row>
      <xdr:rowOff>143173</xdr:rowOff>
    </xdr:to>
    <xdr:sp macro="" textlink="">
      <xdr:nvSpPr>
        <xdr:cNvPr id="194" name="楕円 193">
          <a:extLst>
            <a:ext uri="{FF2B5EF4-FFF2-40B4-BE49-F238E27FC236}">
              <a16:creationId xmlns:a16="http://schemas.microsoft.com/office/drawing/2014/main" id="{100E8496-740A-408A-B396-D8AE5CED0E32}"/>
            </a:ext>
          </a:extLst>
        </xdr:cNvPr>
        <xdr:cNvSpPr/>
      </xdr:nvSpPr>
      <xdr:spPr>
        <a:xfrm>
          <a:off x="3746500" y="1307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134300</xdr:rowOff>
    </xdr:from>
    <xdr:ext cx="599010" cy="259045"/>
    <xdr:sp macro="" textlink="">
      <xdr:nvSpPr>
        <xdr:cNvPr id="195" name="テキスト ボックス 194">
          <a:extLst>
            <a:ext uri="{FF2B5EF4-FFF2-40B4-BE49-F238E27FC236}">
              <a16:creationId xmlns:a16="http://schemas.microsoft.com/office/drawing/2014/main" id="{C35030E3-786F-4C77-8BEB-74C2509ED3CF}"/>
            </a:ext>
          </a:extLst>
        </xdr:cNvPr>
        <xdr:cNvSpPr txBox="1"/>
      </xdr:nvSpPr>
      <xdr:spPr>
        <a:xfrm>
          <a:off x="3497795" y="1316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104014</xdr:rowOff>
    </xdr:from>
    <xdr:to>
      <xdr:col>15</xdr:col>
      <xdr:colOff>101600</xdr:colOff>
      <xdr:row>77</xdr:row>
      <xdr:rowOff>34164</xdr:rowOff>
    </xdr:to>
    <xdr:sp macro="" textlink="">
      <xdr:nvSpPr>
        <xdr:cNvPr id="196" name="楕円 195">
          <a:extLst>
            <a:ext uri="{FF2B5EF4-FFF2-40B4-BE49-F238E27FC236}">
              <a16:creationId xmlns:a16="http://schemas.microsoft.com/office/drawing/2014/main" id="{C9F5C144-EC8A-49B2-8775-F051A9E69AF3}"/>
            </a:ext>
          </a:extLst>
        </xdr:cNvPr>
        <xdr:cNvSpPr/>
      </xdr:nvSpPr>
      <xdr:spPr>
        <a:xfrm>
          <a:off x="2857500" y="1313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25291</xdr:rowOff>
    </xdr:from>
    <xdr:ext cx="599010" cy="259045"/>
    <xdr:sp macro="" textlink="">
      <xdr:nvSpPr>
        <xdr:cNvPr id="197" name="テキスト ボックス 196">
          <a:extLst>
            <a:ext uri="{FF2B5EF4-FFF2-40B4-BE49-F238E27FC236}">
              <a16:creationId xmlns:a16="http://schemas.microsoft.com/office/drawing/2014/main" id="{16951C7A-DA80-457D-935B-5F3E0393DF87}"/>
            </a:ext>
          </a:extLst>
        </xdr:cNvPr>
        <xdr:cNvSpPr txBox="1"/>
      </xdr:nvSpPr>
      <xdr:spPr>
        <a:xfrm>
          <a:off x="2608795" y="1322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69466</xdr:rowOff>
    </xdr:from>
    <xdr:to>
      <xdr:col>10</xdr:col>
      <xdr:colOff>165100</xdr:colOff>
      <xdr:row>76</xdr:row>
      <xdr:rowOff>171066</xdr:rowOff>
    </xdr:to>
    <xdr:sp macro="" textlink="">
      <xdr:nvSpPr>
        <xdr:cNvPr id="198" name="楕円 197">
          <a:extLst>
            <a:ext uri="{FF2B5EF4-FFF2-40B4-BE49-F238E27FC236}">
              <a16:creationId xmlns:a16="http://schemas.microsoft.com/office/drawing/2014/main" id="{A3D26060-9F52-42C6-886D-E1CF7E44175D}"/>
            </a:ext>
          </a:extLst>
        </xdr:cNvPr>
        <xdr:cNvSpPr/>
      </xdr:nvSpPr>
      <xdr:spPr>
        <a:xfrm>
          <a:off x="1968500" y="1309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162193</xdr:rowOff>
    </xdr:from>
    <xdr:ext cx="599010" cy="259045"/>
    <xdr:sp macro="" textlink="">
      <xdr:nvSpPr>
        <xdr:cNvPr id="199" name="テキスト ボックス 198">
          <a:extLst>
            <a:ext uri="{FF2B5EF4-FFF2-40B4-BE49-F238E27FC236}">
              <a16:creationId xmlns:a16="http://schemas.microsoft.com/office/drawing/2014/main" id="{221E5918-7F31-4EA5-B5B4-5C54F88EE6CB}"/>
            </a:ext>
          </a:extLst>
        </xdr:cNvPr>
        <xdr:cNvSpPr txBox="1"/>
      </xdr:nvSpPr>
      <xdr:spPr>
        <a:xfrm>
          <a:off x="1719795" y="1319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143677</xdr:rowOff>
    </xdr:from>
    <xdr:to>
      <xdr:col>6</xdr:col>
      <xdr:colOff>38100</xdr:colOff>
      <xdr:row>77</xdr:row>
      <xdr:rowOff>73827</xdr:rowOff>
    </xdr:to>
    <xdr:sp macro="" textlink="">
      <xdr:nvSpPr>
        <xdr:cNvPr id="200" name="楕円 199">
          <a:extLst>
            <a:ext uri="{FF2B5EF4-FFF2-40B4-BE49-F238E27FC236}">
              <a16:creationId xmlns:a16="http://schemas.microsoft.com/office/drawing/2014/main" id="{0E0B102D-D760-4C80-9694-F6E692F0EF7A}"/>
            </a:ext>
          </a:extLst>
        </xdr:cNvPr>
        <xdr:cNvSpPr/>
      </xdr:nvSpPr>
      <xdr:spPr>
        <a:xfrm>
          <a:off x="1079500" y="1317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90354</xdr:rowOff>
    </xdr:from>
    <xdr:ext cx="599010" cy="259045"/>
    <xdr:sp macro="" textlink="">
      <xdr:nvSpPr>
        <xdr:cNvPr id="201" name="テキスト ボックス 200">
          <a:extLst>
            <a:ext uri="{FF2B5EF4-FFF2-40B4-BE49-F238E27FC236}">
              <a16:creationId xmlns:a16="http://schemas.microsoft.com/office/drawing/2014/main" id="{30844F8D-B609-4B64-81B1-3855989423B3}"/>
            </a:ext>
          </a:extLst>
        </xdr:cNvPr>
        <xdr:cNvSpPr txBox="1"/>
      </xdr:nvSpPr>
      <xdr:spPr>
        <a:xfrm>
          <a:off x="830795" y="129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7F7A0184-4365-46C7-8298-8F895D91742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82272AF0-049D-4713-842E-E463DDF3E51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43BB5123-3FC6-4551-B1BE-0330F3ABACC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FA547447-90D2-452B-B551-1CA291BF916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6B2D0A01-19FE-45EC-B336-0CF4CEBD177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5372C6FF-FF4F-45D5-9097-01417FB47FC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711503AB-AB76-4941-A343-5E8E9D8774A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FBA5429A-ADC9-46D8-A982-3FED2514B14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4A116F1B-A938-4DF7-A6F5-E53F9F762A7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35F752AC-F44E-4DF0-B483-A7F3F0D1212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3604C-15B7-4202-943C-A2B9F236C65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DFD7902E-8CCA-42D3-8F69-751074FBDC95}"/>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FE4DB24D-2D85-4B21-9FE4-81146B4971EF}"/>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C5CE86A9-5DC6-4F32-A97F-3C1E64831D9A}"/>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E48D4094-2979-4AF9-812F-03F32A7B00C1}"/>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363BB35B-B245-4573-BCBE-F83A435B2F4B}"/>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E30A1DDA-656A-4637-9126-66FD0D6CDD1C}"/>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6CD4ADC3-9B99-4B33-8C65-2C4CD5F51C45}"/>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3BE70794-9F79-43A0-B533-D2AC80B2C38C}"/>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2BE7E254-ABF9-422B-97EF-98417B3E7FE7}"/>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DBE3CC4-F123-4A04-8E3F-A06DB98CE691}"/>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B0D8FFC6-DD89-44DF-A152-7E8DAB4368A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5479A14A-5841-4F17-BC66-0D146F6CA09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A6AF99FE-3A4B-4128-BB32-269F4032C07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3D8A9B5F-71C9-4D80-9CDF-C4F2B033B12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4DA08124-9658-4AC2-AD85-7DE648F3DA65}"/>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1F5EBB3C-A0DC-4356-91A2-A54FBAAA2A3A}"/>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12CD4C2-27AE-4053-9569-44AF597B2299}"/>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EB1F7457-6CB3-4840-B85C-50BF808C3E3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7F71039D-B632-4942-8FF5-802B6EF68786}"/>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128113</xdr:rowOff>
    </xdr:from>
    <xdr:to>
      <xdr:col>24</xdr:col>
      <xdr:colOff>63500</xdr:colOff>
      <xdr:row>97</xdr:row>
      <xdr:rowOff>28169</xdr:rowOff>
    </xdr:to>
    <xdr:cxnSp macro="">
      <xdr:nvCxnSpPr>
        <xdr:cNvPr id="232" name="直線コネクタ 231">
          <a:extLst>
            <a:ext uri="{FF2B5EF4-FFF2-40B4-BE49-F238E27FC236}">
              <a16:creationId xmlns:a16="http://schemas.microsoft.com/office/drawing/2014/main" id="{C11EBF67-4CFA-4EE7-A864-33286DBEE5F0}"/>
            </a:ext>
          </a:extLst>
        </xdr:cNvPr>
        <xdr:cNvCxnSpPr/>
      </xdr:nvCxnSpPr>
      <xdr:spPr>
        <a:xfrm flipV="1">
          <a:off x="3797300" y="16587313"/>
          <a:ext cx="838200" cy="7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BCC7706B-21FA-4403-94A3-F9F2B0C21B4F}"/>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7EE91E1C-A93C-4421-A6C9-3ECE503794D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26046</xdr:rowOff>
    </xdr:from>
    <xdr:to>
      <xdr:col>19</xdr:col>
      <xdr:colOff>177800</xdr:colOff>
      <xdr:row>97</xdr:row>
      <xdr:rowOff>28169</xdr:rowOff>
    </xdr:to>
    <xdr:cxnSp macro="">
      <xdr:nvCxnSpPr>
        <xdr:cNvPr id="235" name="直線コネクタ 234">
          <a:extLst>
            <a:ext uri="{FF2B5EF4-FFF2-40B4-BE49-F238E27FC236}">
              <a16:creationId xmlns:a16="http://schemas.microsoft.com/office/drawing/2014/main" id="{614FD5B3-CE88-47D2-9730-FFF64329120C}"/>
            </a:ext>
          </a:extLst>
        </xdr:cNvPr>
        <xdr:cNvCxnSpPr/>
      </xdr:nvCxnSpPr>
      <xdr:spPr>
        <a:xfrm>
          <a:off x="2908300" y="16656696"/>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657C8435-6A44-437B-94EC-D00DC1F29A71}"/>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7272408C-58CC-49B6-A0BB-9B9D126FA1CA}"/>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26046</xdr:rowOff>
    </xdr:from>
    <xdr:to>
      <xdr:col>15</xdr:col>
      <xdr:colOff>50800</xdr:colOff>
      <xdr:row>97</xdr:row>
      <xdr:rowOff>33303</xdr:rowOff>
    </xdr:to>
    <xdr:cxnSp macro="">
      <xdr:nvCxnSpPr>
        <xdr:cNvPr id="238" name="直線コネクタ 237">
          <a:extLst>
            <a:ext uri="{FF2B5EF4-FFF2-40B4-BE49-F238E27FC236}">
              <a16:creationId xmlns:a16="http://schemas.microsoft.com/office/drawing/2014/main" id="{1FCB5371-56D5-4ACC-A4AE-F2FF1907B82C}"/>
            </a:ext>
          </a:extLst>
        </xdr:cNvPr>
        <xdr:cNvCxnSpPr/>
      </xdr:nvCxnSpPr>
      <xdr:spPr>
        <a:xfrm flipV="1">
          <a:off x="2019300" y="16656696"/>
          <a:ext cx="889000" cy="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F44C7335-6BDA-49BD-9BD0-45E45378C965}"/>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5CF605A6-E50D-4162-8D94-1BF1F7F28A9B}"/>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90309</xdr:rowOff>
    </xdr:from>
    <xdr:to>
      <xdr:col>10</xdr:col>
      <xdr:colOff>114300</xdr:colOff>
      <xdr:row>97</xdr:row>
      <xdr:rowOff>33303</xdr:rowOff>
    </xdr:to>
    <xdr:cxnSp macro="">
      <xdr:nvCxnSpPr>
        <xdr:cNvPr id="241" name="直線コネクタ 240">
          <a:extLst>
            <a:ext uri="{FF2B5EF4-FFF2-40B4-BE49-F238E27FC236}">
              <a16:creationId xmlns:a16="http://schemas.microsoft.com/office/drawing/2014/main" id="{F6CB199D-9A7A-4608-8363-BFEC17C95DD8}"/>
            </a:ext>
          </a:extLst>
        </xdr:cNvPr>
        <xdr:cNvCxnSpPr/>
      </xdr:nvCxnSpPr>
      <xdr:spPr>
        <a:xfrm>
          <a:off x="1130300" y="16549509"/>
          <a:ext cx="889000" cy="11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48FCD7A6-2782-4AC9-B7EA-3A9577602C94}"/>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303D85C9-69C2-4283-825E-54DAD31D3CA7}"/>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1B704B3F-D298-4D1B-83F0-BB5B86A965C1}"/>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111368</xdr:rowOff>
    </xdr:from>
    <xdr:ext cx="534377" cy="259045"/>
    <xdr:sp macro="" textlink="">
      <xdr:nvSpPr>
        <xdr:cNvPr id="245" name="テキスト ボックス 244">
          <a:extLst>
            <a:ext uri="{FF2B5EF4-FFF2-40B4-BE49-F238E27FC236}">
              <a16:creationId xmlns:a16="http://schemas.microsoft.com/office/drawing/2014/main" id="{EB738AB5-26F0-404F-B981-974F1D442A87}"/>
            </a:ext>
          </a:extLst>
        </xdr:cNvPr>
        <xdr:cNvSpPr txBox="1"/>
      </xdr:nvSpPr>
      <xdr:spPr>
        <a:xfrm>
          <a:off x="863111" y="167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41F669FC-763D-4CFA-B1C0-2DA1F5C36C4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59BB9E5-3EF5-46A8-94FC-BD23541D605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622BE50-A340-41B7-B002-09C8EAD6C35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23B51E2-1058-4BEE-BFEA-E653ACDB4EB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BED4F3C-C97D-4DEB-AA93-2E74B305F59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77313</xdr:rowOff>
    </xdr:from>
    <xdr:to>
      <xdr:col>24</xdr:col>
      <xdr:colOff>114300</xdr:colOff>
      <xdr:row>97</xdr:row>
      <xdr:rowOff>7463</xdr:rowOff>
    </xdr:to>
    <xdr:sp macro="" textlink="">
      <xdr:nvSpPr>
        <xdr:cNvPr id="251" name="楕円 250">
          <a:extLst>
            <a:ext uri="{FF2B5EF4-FFF2-40B4-BE49-F238E27FC236}">
              <a16:creationId xmlns:a16="http://schemas.microsoft.com/office/drawing/2014/main" id="{29F13D0F-BBDB-4D17-941C-D5AAB8B69F49}"/>
            </a:ext>
          </a:extLst>
        </xdr:cNvPr>
        <xdr:cNvSpPr/>
      </xdr:nvSpPr>
      <xdr:spPr>
        <a:xfrm>
          <a:off x="4584700" y="165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100190</xdr:rowOff>
    </xdr:from>
    <xdr:ext cx="534377" cy="259045"/>
    <xdr:sp macro="" textlink="">
      <xdr:nvSpPr>
        <xdr:cNvPr id="252" name="衛生費該当値テキスト">
          <a:extLst>
            <a:ext uri="{FF2B5EF4-FFF2-40B4-BE49-F238E27FC236}">
              <a16:creationId xmlns:a16="http://schemas.microsoft.com/office/drawing/2014/main" id="{8AF907A9-09BF-4030-8FF9-41CC236F358A}"/>
            </a:ext>
          </a:extLst>
        </xdr:cNvPr>
        <xdr:cNvSpPr txBox="1"/>
      </xdr:nvSpPr>
      <xdr:spPr>
        <a:xfrm>
          <a:off x="4686300" y="163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148819</xdr:rowOff>
    </xdr:from>
    <xdr:to>
      <xdr:col>20</xdr:col>
      <xdr:colOff>38100</xdr:colOff>
      <xdr:row>97</xdr:row>
      <xdr:rowOff>78969</xdr:rowOff>
    </xdr:to>
    <xdr:sp macro="" textlink="">
      <xdr:nvSpPr>
        <xdr:cNvPr id="253" name="楕円 252">
          <a:extLst>
            <a:ext uri="{FF2B5EF4-FFF2-40B4-BE49-F238E27FC236}">
              <a16:creationId xmlns:a16="http://schemas.microsoft.com/office/drawing/2014/main" id="{530E5C60-FEE3-4489-9A1E-7FC8CF14B124}"/>
            </a:ext>
          </a:extLst>
        </xdr:cNvPr>
        <xdr:cNvSpPr/>
      </xdr:nvSpPr>
      <xdr:spPr>
        <a:xfrm>
          <a:off x="3746500" y="166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95496</xdr:rowOff>
    </xdr:from>
    <xdr:ext cx="534377" cy="259045"/>
    <xdr:sp macro="" textlink="">
      <xdr:nvSpPr>
        <xdr:cNvPr id="254" name="テキスト ボックス 253">
          <a:extLst>
            <a:ext uri="{FF2B5EF4-FFF2-40B4-BE49-F238E27FC236}">
              <a16:creationId xmlns:a16="http://schemas.microsoft.com/office/drawing/2014/main" id="{C304C67B-F638-40FE-9133-72837F6D890E}"/>
            </a:ext>
          </a:extLst>
        </xdr:cNvPr>
        <xdr:cNvSpPr txBox="1"/>
      </xdr:nvSpPr>
      <xdr:spPr>
        <a:xfrm>
          <a:off x="3530111" y="1638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146696</xdr:rowOff>
    </xdr:from>
    <xdr:to>
      <xdr:col>15</xdr:col>
      <xdr:colOff>101600</xdr:colOff>
      <xdr:row>97</xdr:row>
      <xdr:rowOff>76846</xdr:rowOff>
    </xdr:to>
    <xdr:sp macro="" textlink="">
      <xdr:nvSpPr>
        <xdr:cNvPr id="255" name="楕円 254">
          <a:extLst>
            <a:ext uri="{FF2B5EF4-FFF2-40B4-BE49-F238E27FC236}">
              <a16:creationId xmlns:a16="http://schemas.microsoft.com/office/drawing/2014/main" id="{267DE0C8-CDEC-4455-8157-766C877FE2DE}"/>
            </a:ext>
          </a:extLst>
        </xdr:cNvPr>
        <xdr:cNvSpPr/>
      </xdr:nvSpPr>
      <xdr:spPr>
        <a:xfrm>
          <a:off x="2857500" y="1660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93373</xdr:rowOff>
    </xdr:from>
    <xdr:ext cx="534377" cy="259045"/>
    <xdr:sp macro="" textlink="">
      <xdr:nvSpPr>
        <xdr:cNvPr id="256" name="テキスト ボックス 255">
          <a:extLst>
            <a:ext uri="{FF2B5EF4-FFF2-40B4-BE49-F238E27FC236}">
              <a16:creationId xmlns:a16="http://schemas.microsoft.com/office/drawing/2014/main" id="{01189560-3C96-414C-AEC5-B0D29C2D8942}"/>
            </a:ext>
          </a:extLst>
        </xdr:cNvPr>
        <xdr:cNvSpPr txBox="1"/>
      </xdr:nvSpPr>
      <xdr:spPr>
        <a:xfrm>
          <a:off x="2641111" y="1638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153953</xdr:rowOff>
    </xdr:from>
    <xdr:to>
      <xdr:col>10</xdr:col>
      <xdr:colOff>165100</xdr:colOff>
      <xdr:row>97</xdr:row>
      <xdr:rowOff>84103</xdr:rowOff>
    </xdr:to>
    <xdr:sp macro="" textlink="">
      <xdr:nvSpPr>
        <xdr:cNvPr id="257" name="楕円 256">
          <a:extLst>
            <a:ext uri="{FF2B5EF4-FFF2-40B4-BE49-F238E27FC236}">
              <a16:creationId xmlns:a16="http://schemas.microsoft.com/office/drawing/2014/main" id="{0D296D6C-B289-4932-A08B-00F2C81EC0BF}"/>
            </a:ext>
          </a:extLst>
        </xdr:cNvPr>
        <xdr:cNvSpPr/>
      </xdr:nvSpPr>
      <xdr:spPr>
        <a:xfrm>
          <a:off x="1968500" y="1661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75230</xdr:rowOff>
    </xdr:from>
    <xdr:ext cx="534377" cy="259045"/>
    <xdr:sp macro="" textlink="">
      <xdr:nvSpPr>
        <xdr:cNvPr id="258" name="テキスト ボックス 257">
          <a:extLst>
            <a:ext uri="{FF2B5EF4-FFF2-40B4-BE49-F238E27FC236}">
              <a16:creationId xmlns:a16="http://schemas.microsoft.com/office/drawing/2014/main" id="{E8AAD242-5E1A-413B-9F21-2698E0FF2F38}"/>
            </a:ext>
          </a:extLst>
        </xdr:cNvPr>
        <xdr:cNvSpPr txBox="1"/>
      </xdr:nvSpPr>
      <xdr:spPr>
        <a:xfrm>
          <a:off x="1752111" y="1670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39509</xdr:rowOff>
    </xdr:from>
    <xdr:to>
      <xdr:col>6</xdr:col>
      <xdr:colOff>38100</xdr:colOff>
      <xdr:row>96</xdr:row>
      <xdr:rowOff>141109</xdr:rowOff>
    </xdr:to>
    <xdr:sp macro="" textlink="">
      <xdr:nvSpPr>
        <xdr:cNvPr id="259" name="楕円 258">
          <a:extLst>
            <a:ext uri="{FF2B5EF4-FFF2-40B4-BE49-F238E27FC236}">
              <a16:creationId xmlns:a16="http://schemas.microsoft.com/office/drawing/2014/main" id="{55365034-D3BB-4EAB-B9C9-1AEEB1021C12}"/>
            </a:ext>
          </a:extLst>
        </xdr:cNvPr>
        <xdr:cNvSpPr/>
      </xdr:nvSpPr>
      <xdr:spPr>
        <a:xfrm>
          <a:off x="1079500" y="1649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157636</xdr:rowOff>
    </xdr:from>
    <xdr:ext cx="534377" cy="259045"/>
    <xdr:sp macro="" textlink="">
      <xdr:nvSpPr>
        <xdr:cNvPr id="260" name="テキスト ボックス 259">
          <a:extLst>
            <a:ext uri="{FF2B5EF4-FFF2-40B4-BE49-F238E27FC236}">
              <a16:creationId xmlns:a16="http://schemas.microsoft.com/office/drawing/2014/main" id="{4B25C0B9-F326-47CA-9511-3B6A063217D8}"/>
            </a:ext>
          </a:extLst>
        </xdr:cNvPr>
        <xdr:cNvSpPr txBox="1"/>
      </xdr:nvSpPr>
      <xdr:spPr>
        <a:xfrm>
          <a:off x="863111" y="1627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CADD983E-76CC-4674-9F05-55BF91EEEE3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5D689A13-7A4C-4B8B-941C-CCBEFE12BCF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E2EF8AB2-B6EC-4920-A763-94FEDC36F33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29CB11EE-21BD-490D-9647-CF75E233EFE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8297D00-3554-45E6-8134-0E625CD6F3E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6AC536AE-BB1E-4087-801E-0515B4B3427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9F3AC4BD-4CD7-420B-852A-AB45FD7A5DB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D2F3FF79-52D2-467B-9B26-A80ED0CF650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E31DDC6D-C3EA-44B4-8E10-587EE32887B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2641BF21-6F10-45E1-BA1D-03FD82F0A81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779A42AE-D7A3-48CE-8DB5-8B0AF74969A7}"/>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2049F226-94DC-419C-8A49-D3377BE5480B}"/>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69C15EE6-0205-48EB-87DF-E7DE0B058FE6}"/>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E9B66586-090F-4786-91A6-64A48EE806AA}"/>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A920AA47-7C7F-468F-ABA7-D2B845CA3213}"/>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9268E234-6083-4013-BD9F-77773CB3751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D7A2EE26-AA04-4CC7-8EE7-6B8B82C6AB25}"/>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89100CDC-8EA4-46BB-B866-ECFB08F51484}"/>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2553FE97-C6D1-4897-8EC3-DE269E7A592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9D3111CC-E7FC-4528-B5B6-C4B3B66B80B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969FEC9A-EC1A-4847-8377-A04971926F8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4846FF05-A094-4D2C-91D9-4DDAC40763C7}"/>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AE5FB7F6-AE13-49C2-BD5D-C72DE9F422CA}"/>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1C468816-EF29-4383-8059-FD09F00B962B}"/>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996FDD34-A112-411B-A1F8-BFDC63B2F3BD}"/>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2D0EFE6D-6A8D-4871-AE4A-B4B53BAC29ED}"/>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76607</xdr:rowOff>
    </xdr:from>
    <xdr:to>
      <xdr:col>55</xdr:col>
      <xdr:colOff>0</xdr:colOff>
      <xdr:row>37</xdr:row>
      <xdr:rowOff>102438</xdr:rowOff>
    </xdr:to>
    <xdr:cxnSp macro="">
      <xdr:nvCxnSpPr>
        <xdr:cNvPr id="287" name="直線コネクタ 286">
          <a:extLst>
            <a:ext uri="{FF2B5EF4-FFF2-40B4-BE49-F238E27FC236}">
              <a16:creationId xmlns:a16="http://schemas.microsoft.com/office/drawing/2014/main" id="{4688B648-9047-495C-AB93-3EDABC255DBB}"/>
            </a:ext>
          </a:extLst>
        </xdr:cNvPr>
        <xdr:cNvCxnSpPr/>
      </xdr:nvCxnSpPr>
      <xdr:spPr>
        <a:xfrm flipV="1">
          <a:off x="9639300" y="6420257"/>
          <a:ext cx="838200" cy="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6FCECF05-70CB-4B5F-BA4E-24E81547E3BB}"/>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ED96494B-E881-4C13-B743-83C70624AEFB}"/>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102438</xdr:rowOff>
    </xdr:from>
    <xdr:to>
      <xdr:col>50</xdr:col>
      <xdr:colOff>114300</xdr:colOff>
      <xdr:row>37</xdr:row>
      <xdr:rowOff>110439</xdr:rowOff>
    </xdr:to>
    <xdr:cxnSp macro="">
      <xdr:nvCxnSpPr>
        <xdr:cNvPr id="290" name="直線コネクタ 289">
          <a:extLst>
            <a:ext uri="{FF2B5EF4-FFF2-40B4-BE49-F238E27FC236}">
              <a16:creationId xmlns:a16="http://schemas.microsoft.com/office/drawing/2014/main" id="{0FC5C75C-5D98-471F-AC68-DA161DB7859E}"/>
            </a:ext>
          </a:extLst>
        </xdr:cNvPr>
        <xdr:cNvCxnSpPr/>
      </xdr:nvCxnSpPr>
      <xdr:spPr>
        <a:xfrm flipV="1">
          <a:off x="8750300" y="6446088"/>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B16E5396-8ADB-44E8-AC4E-5485AC679625}"/>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271DB5F2-5FC5-4A34-8281-F5D1F568EAFB}"/>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110439</xdr:rowOff>
    </xdr:from>
    <xdr:to>
      <xdr:col>45</xdr:col>
      <xdr:colOff>177800</xdr:colOff>
      <xdr:row>37</xdr:row>
      <xdr:rowOff>123012</xdr:rowOff>
    </xdr:to>
    <xdr:cxnSp macro="">
      <xdr:nvCxnSpPr>
        <xdr:cNvPr id="293" name="直線コネクタ 292">
          <a:extLst>
            <a:ext uri="{FF2B5EF4-FFF2-40B4-BE49-F238E27FC236}">
              <a16:creationId xmlns:a16="http://schemas.microsoft.com/office/drawing/2014/main" id="{A2568C48-5983-473F-BE35-3CF3417F720B}"/>
            </a:ext>
          </a:extLst>
        </xdr:cNvPr>
        <xdr:cNvCxnSpPr/>
      </xdr:nvCxnSpPr>
      <xdr:spPr>
        <a:xfrm flipV="1">
          <a:off x="7861300" y="645408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3D8CB6B5-5E49-449E-8505-4728B7A599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5673E390-959C-45CD-9491-EA3546E03ADE}"/>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123012</xdr:rowOff>
    </xdr:from>
    <xdr:to>
      <xdr:col>41</xdr:col>
      <xdr:colOff>50800</xdr:colOff>
      <xdr:row>37</xdr:row>
      <xdr:rowOff>156388</xdr:rowOff>
    </xdr:to>
    <xdr:cxnSp macro="">
      <xdr:nvCxnSpPr>
        <xdr:cNvPr id="296" name="直線コネクタ 295">
          <a:extLst>
            <a:ext uri="{FF2B5EF4-FFF2-40B4-BE49-F238E27FC236}">
              <a16:creationId xmlns:a16="http://schemas.microsoft.com/office/drawing/2014/main" id="{6F390565-55C7-4F70-B2EF-FC3BD054ED95}"/>
            </a:ext>
          </a:extLst>
        </xdr:cNvPr>
        <xdr:cNvCxnSpPr/>
      </xdr:nvCxnSpPr>
      <xdr:spPr>
        <a:xfrm flipV="1">
          <a:off x="6972300" y="6466662"/>
          <a:ext cx="88900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E9D41B71-DBD2-48E4-B95C-2A8F5E1CAA7C}"/>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A9E393C2-9016-4396-9F1E-CD2355FFC4AB}"/>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32C50AF6-4D15-4EFF-8D31-8CF6115DF479}"/>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44035</xdr:rowOff>
    </xdr:from>
    <xdr:ext cx="378565" cy="259045"/>
    <xdr:sp macro="" textlink="">
      <xdr:nvSpPr>
        <xdr:cNvPr id="300" name="テキスト ボックス 299">
          <a:extLst>
            <a:ext uri="{FF2B5EF4-FFF2-40B4-BE49-F238E27FC236}">
              <a16:creationId xmlns:a16="http://schemas.microsoft.com/office/drawing/2014/main" id="{6E6A0126-0FB0-481B-B20E-B317C09A5C40}"/>
            </a:ext>
          </a:extLst>
        </xdr:cNvPr>
        <xdr:cNvSpPr txBox="1"/>
      </xdr:nvSpPr>
      <xdr:spPr>
        <a:xfrm>
          <a:off x="6783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A8FD6AC-BA31-48F4-93A9-315F7564ADE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36A49827-7E12-4706-9BD5-909352DAF88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7BD9D147-C202-4FDD-9492-04F8F30641E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F855509-B0BE-4E42-9595-3D85E39F1343}"/>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60663F1-9A0E-44FE-A9BE-D95FCD50FE0B}"/>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25807</xdr:rowOff>
    </xdr:from>
    <xdr:to>
      <xdr:col>55</xdr:col>
      <xdr:colOff>50800</xdr:colOff>
      <xdr:row>37</xdr:row>
      <xdr:rowOff>127407</xdr:rowOff>
    </xdr:to>
    <xdr:sp macro="" textlink="">
      <xdr:nvSpPr>
        <xdr:cNvPr id="306" name="楕円 305">
          <a:extLst>
            <a:ext uri="{FF2B5EF4-FFF2-40B4-BE49-F238E27FC236}">
              <a16:creationId xmlns:a16="http://schemas.microsoft.com/office/drawing/2014/main" id="{C1BF5A47-8E08-4739-8AA2-883A4A5753DC}"/>
            </a:ext>
          </a:extLst>
        </xdr:cNvPr>
        <xdr:cNvSpPr/>
      </xdr:nvSpPr>
      <xdr:spPr>
        <a:xfrm>
          <a:off x="10426700" y="63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48684</xdr:rowOff>
    </xdr:from>
    <xdr:ext cx="469744" cy="259045"/>
    <xdr:sp macro="" textlink="">
      <xdr:nvSpPr>
        <xdr:cNvPr id="307" name="労働費該当値テキスト">
          <a:extLst>
            <a:ext uri="{FF2B5EF4-FFF2-40B4-BE49-F238E27FC236}">
              <a16:creationId xmlns:a16="http://schemas.microsoft.com/office/drawing/2014/main" id="{65BD7FDC-75CD-463C-B3FB-313214D24B51}"/>
            </a:ext>
          </a:extLst>
        </xdr:cNvPr>
        <xdr:cNvSpPr txBox="1"/>
      </xdr:nvSpPr>
      <xdr:spPr>
        <a:xfrm>
          <a:off x="10528300" y="62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51638</xdr:rowOff>
    </xdr:from>
    <xdr:to>
      <xdr:col>50</xdr:col>
      <xdr:colOff>165100</xdr:colOff>
      <xdr:row>37</xdr:row>
      <xdr:rowOff>153238</xdr:rowOff>
    </xdr:to>
    <xdr:sp macro="" textlink="">
      <xdr:nvSpPr>
        <xdr:cNvPr id="308" name="楕円 307">
          <a:extLst>
            <a:ext uri="{FF2B5EF4-FFF2-40B4-BE49-F238E27FC236}">
              <a16:creationId xmlns:a16="http://schemas.microsoft.com/office/drawing/2014/main" id="{2C784326-535B-48FB-9B12-43659C196DA2}"/>
            </a:ext>
          </a:extLst>
        </xdr:cNvPr>
        <xdr:cNvSpPr/>
      </xdr:nvSpPr>
      <xdr:spPr>
        <a:xfrm>
          <a:off x="9588500" y="63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169765</xdr:rowOff>
    </xdr:from>
    <xdr:ext cx="378565" cy="259045"/>
    <xdr:sp macro="" textlink="">
      <xdr:nvSpPr>
        <xdr:cNvPr id="309" name="テキスト ボックス 308">
          <a:extLst>
            <a:ext uri="{FF2B5EF4-FFF2-40B4-BE49-F238E27FC236}">
              <a16:creationId xmlns:a16="http://schemas.microsoft.com/office/drawing/2014/main" id="{F3C5DBFC-A61B-4511-8792-F70FD3F91D3B}"/>
            </a:ext>
          </a:extLst>
        </xdr:cNvPr>
        <xdr:cNvSpPr txBox="1"/>
      </xdr:nvSpPr>
      <xdr:spPr>
        <a:xfrm>
          <a:off x="9450017" y="6170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59639</xdr:rowOff>
    </xdr:from>
    <xdr:to>
      <xdr:col>46</xdr:col>
      <xdr:colOff>38100</xdr:colOff>
      <xdr:row>37</xdr:row>
      <xdr:rowOff>161240</xdr:rowOff>
    </xdr:to>
    <xdr:sp macro="" textlink="">
      <xdr:nvSpPr>
        <xdr:cNvPr id="310" name="楕円 309">
          <a:extLst>
            <a:ext uri="{FF2B5EF4-FFF2-40B4-BE49-F238E27FC236}">
              <a16:creationId xmlns:a16="http://schemas.microsoft.com/office/drawing/2014/main" id="{370CA0BB-2F43-4AD2-A587-48E08AA862DC}"/>
            </a:ext>
          </a:extLst>
        </xdr:cNvPr>
        <xdr:cNvSpPr/>
      </xdr:nvSpPr>
      <xdr:spPr>
        <a:xfrm>
          <a:off x="8699500" y="64032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6316</xdr:rowOff>
    </xdr:from>
    <xdr:ext cx="378565" cy="259045"/>
    <xdr:sp macro="" textlink="">
      <xdr:nvSpPr>
        <xdr:cNvPr id="311" name="テキスト ボックス 310">
          <a:extLst>
            <a:ext uri="{FF2B5EF4-FFF2-40B4-BE49-F238E27FC236}">
              <a16:creationId xmlns:a16="http://schemas.microsoft.com/office/drawing/2014/main" id="{141C32F7-FFAB-478A-B40A-1D071C4D128D}"/>
            </a:ext>
          </a:extLst>
        </xdr:cNvPr>
        <xdr:cNvSpPr txBox="1"/>
      </xdr:nvSpPr>
      <xdr:spPr>
        <a:xfrm>
          <a:off x="8561017" y="6178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72212</xdr:rowOff>
    </xdr:from>
    <xdr:to>
      <xdr:col>41</xdr:col>
      <xdr:colOff>101600</xdr:colOff>
      <xdr:row>38</xdr:row>
      <xdr:rowOff>2363</xdr:rowOff>
    </xdr:to>
    <xdr:sp macro="" textlink="">
      <xdr:nvSpPr>
        <xdr:cNvPr id="312" name="楕円 311">
          <a:extLst>
            <a:ext uri="{FF2B5EF4-FFF2-40B4-BE49-F238E27FC236}">
              <a16:creationId xmlns:a16="http://schemas.microsoft.com/office/drawing/2014/main" id="{9AF26003-DC62-4A43-BB59-CB1DED0E964C}"/>
            </a:ext>
          </a:extLst>
        </xdr:cNvPr>
        <xdr:cNvSpPr/>
      </xdr:nvSpPr>
      <xdr:spPr>
        <a:xfrm>
          <a:off x="7810500" y="64158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18889</xdr:rowOff>
    </xdr:from>
    <xdr:ext cx="378565" cy="259045"/>
    <xdr:sp macro="" textlink="">
      <xdr:nvSpPr>
        <xdr:cNvPr id="313" name="テキスト ボックス 312">
          <a:extLst>
            <a:ext uri="{FF2B5EF4-FFF2-40B4-BE49-F238E27FC236}">
              <a16:creationId xmlns:a16="http://schemas.microsoft.com/office/drawing/2014/main" id="{EBF1F8E0-ACC9-43D6-82C7-4A26B6E7B644}"/>
            </a:ext>
          </a:extLst>
        </xdr:cNvPr>
        <xdr:cNvSpPr txBox="1"/>
      </xdr:nvSpPr>
      <xdr:spPr>
        <a:xfrm>
          <a:off x="7672017" y="6191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105588</xdr:rowOff>
    </xdr:from>
    <xdr:to>
      <xdr:col>36</xdr:col>
      <xdr:colOff>165100</xdr:colOff>
      <xdr:row>38</xdr:row>
      <xdr:rowOff>35737</xdr:rowOff>
    </xdr:to>
    <xdr:sp macro="" textlink="">
      <xdr:nvSpPr>
        <xdr:cNvPr id="314" name="楕円 313">
          <a:extLst>
            <a:ext uri="{FF2B5EF4-FFF2-40B4-BE49-F238E27FC236}">
              <a16:creationId xmlns:a16="http://schemas.microsoft.com/office/drawing/2014/main" id="{966D6BC4-522D-41E1-9CD8-E2FC37981F07}"/>
            </a:ext>
          </a:extLst>
        </xdr:cNvPr>
        <xdr:cNvSpPr/>
      </xdr:nvSpPr>
      <xdr:spPr>
        <a:xfrm>
          <a:off x="6921500" y="64492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26865</xdr:rowOff>
    </xdr:from>
    <xdr:ext cx="378565" cy="259045"/>
    <xdr:sp macro="" textlink="">
      <xdr:nvSpPr>
        <xdr:cNvPr id="315" name="テキスト ボックス 314">
          <a:extLst>
            <a:ext uri="{FF2B5EF4-FFF2-40B4-BE49-F238E27FC236}">
              <a16:creationId xmlns:a16="http://schemas.microsoft.com/office/drawing/2014/main" id="{A7266C19-07E9-4355-95F2-22FDF900DDC4}"/>
            </a:ext>
          </a:extLst>
        </xdr:cNvPr>
        <xdr:cNvSpPr txBox="1"/>
      </xdr:nvSpPr>
      <xdr:spPr>
        <a:xfrm>
          <a:off x="6783017" y="6541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DE581636-05E1-411B-AF23-E143E1FADAC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2F322CEF-8DED-42C3-B81B-81E0DD59590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E187CAAD-DEAA-449F-BDE5-233F9D05560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534F281C-41BF-43BB-95B2-9AB5E8D4193A}"/>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EB421EC1-4145-4D3F-8F0C-04F71C80CB9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2228DA0F-5C45-486F-AA67-EBE021E7A55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42C5D7FC-351A-4A2C-B536-586E2048EE7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DD484BBF-CEF9-4B33-AAC2-2E6436C6879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1612879A-4483-4B11-A055-DA22B48CAB0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AAC4BA04-DF0A-4256-90DA-E4B91D94A47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F92E778C-FA26-4E09-9635-886286A56F6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F72A489A-20E3-4E7B-B3E3-C00FEDD533C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C79829D7-610D-45F4-97EB-9053E11F312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70C6240B-9472-4F34-90CB-1EB807EF1088}"/>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5C3DAF71-56E8-4459-BE0F-64C227F1FE9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5DAD35BD-6772-4EEA-8171-CA6859B4B69C}"/>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4D271540-9081-4EB5-94F8-4C7D36C011A4}"/>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72FAB8AE-1E1E-4776-8BFB-358E260C46CD}"/>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BB7FC1DB-4495-4328-A6CB-06816E069CDC}"/>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34A683FD-90AA-47CE-958B-1D0943D12D69}"/>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58BDD5DA-D820-4D47-BA4B-8DE12C623BE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8B0F1E27-1FAF-401E-996F-411C8DF743F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5A4F4003-8E0E-424C-AC7C-CA10843ABB8A}"/>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75234E01-4009-407F-88AB-8C1B0BDC9253}"/>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18252057-0161-4179-9BB2-B20DA887A891}"/>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ECA331C3-4682-42BC-A188-7BF3A2B46E1C}"/>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B9E1E7C5-BEE6-4C55-826A-A227CEADCD13}"/>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3C23DC4-BFF7-4574-874F-FA381DD795D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92590</xdr:rowOff>
    </xdr:from>
    <xdr:to>
      <xdr:col>55</xdr:col>
      <xdr:colOff>0</xdr:colOff>
      <xdr:row>56</xdr:row>
      <xdr:rowOff>119279</xdr:rowOff>
    </xdr:to>
    <xdr:cxnSp macro="">
      <xdr:nvCxnSpPr>
        <xdr:cNvPr id="344" name="直線コネクタ 343">
          <a:extLst>
            <a:ext uri="{FF2B5EF4-FFF2-40B4-BE49-F238E27FC236}">
              <a16:creationId xmlns:a16="http://schemas.microsoft.com/office/drawing/2014/main" id="{B6DCB6A8-1060-485D-B9B5-6F3C8009D26C}"/>
            </a:ext>
          </a:extLst>
        </xdr:cNvPr>
        <xdr:cNvCxnSpPr/>
      </xdr:nvCxnSpPr>
      <xdr:spPr>
        <a:xfrm flipV="1">
          <a:off x="9639300" y="9693790"/>
          <a:ext cx="838200" cy="2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C07A52BE-37DE-4B0A-B894-2C71870577AD}"/>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BA1508C3-A0FE-410D-AA1E-42B5D3A7D48B}"/>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119279</xdr:rowOff>
    </xdr:from>
    <xdr:to>
      <xdr:col>50</xdr:col>
      <xdr:colOff>114300</xdr:colOff>
      <xdr:row>57</xdr:row>
      <xdr:rowOff>34258</xdr:rowOff>
    </xdr:to>
    <xdr:cxnSp macro="">
      <xdr:nvCxnSpPr>
        <xdr:cNvPr id="347" name="直線コネクタ 346">
          <a:extLst>
            <a:ext uri="{FF2B5EF4-FFF2-40B4-BE49-F238E27FC236}">
              <a16:creationId xmlns:a16="http://schemas.microsoft.com/office/drawing/2014/main" id="{307E3805-8AAB-400C-A337-C341960D75B1}"/>
            </a:ext>
          </a:extLst>
        </xdr:cNvPr>
        <xdr:cNvCxnSpPr/>
      </xdr:nvCxnSpPr>
      <xdr:spPr>
        <a:xfrm flipV="1">
          <a:off x="8750300" y="9720479"/>
          <a:ext cx="889000" cy="8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A06F0326-F0B6-433D-B0FC-4798B5813048}"/>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FCD1E104-7D6F-4EA8-BA2D-B1D039DD68B8}"/>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93408</xdr:rowOff>
    </xdr:from>
    <xdr:to>
      <xdr:col>45</xdr:col>
      <xdr:colOff>177800</xdr:colOff>
      <xdr:row>57</xdr:row>
      <xdr:rowOff>34258</xdr:rowOff>
    </xdr:to>
    <xdr:cxnSp macro="">
      <xdr:nvCxnSpPr>
        <xdr:cNvPr id="350" name="直線コネクタ 349">
          <a:extLst>
            <a:ext uri="{FF2B5EF4-FFF2-40B4-BE49-F238E27FC236}">
              <a16:creationId xmlns:a16="http://schemas.microsoft.com/office/drawing/2014/main" id="{584873CB-C9B1-4F44-86C4-F55E23526081}"/>
            </a:ext>
          </a:extLst>
        </xdr:cNvPr>
        <xdr:cNvCxnSpPr/>
      </xdr:nvCxnSpPr>
      <xdr:spPr>
        <a:xfrm>
          <a:off x="7861300" y="9694608"/>
          <a:ext cx="889000" cy="11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A779BDC1-74F4-46A6-8174-253B1007F957}"/>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FA1825E6-A391-4F39-BD34-742FB102CC39}"/>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93408</xdr:rowOff>
    </xdr:from>
    <xdr:to>
      <xdr:col>41</xdr:col>
      <xdr:colOff>50800</xdr:colOff>
      <xdr:row>56</xdr:row>
      <xdr:rowOff>138005</xdr:rowOff>
    </xdr:to>
    <xdr:cxnSp macro="">
      <xdr:nvCxnSpPr>
        <xdr:cNvPr id="353" name="直線コネクタ 352">
          <a:extLst>
            <a:ext uri="{FF2B5EF4-FFF2-40B4-BE49-F238E27FC236}">
              <a16:creationId xmlns:a16="http://schemas.microsoft.com/office/drawing/2014/main" id="{B8F74086-8576-4998-8E57-AA6DAFA225BE}"/>
            </a:ext>
          </a:extLst>
        </xdr:cNvPr>
        <xdr:cNvCxnSpPr/>
      </xdr:nvCxnSpPr>
      <xdr:spPr>
        <a:xfrm flipV="1">
          <a:off x="6972300" y="9694608"/>
          <a:ext cx="889000" cy="4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B34053E6-72F7-494B-8EE0-33F2E773676A}"/>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D7ABFCB1-B3BE-48BC-B1C1-FF3611115D6F}"/>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D44AEDE4-8BA6-4331-AFB3-1729F83A223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5410B8E7-98C6-4EC8-8A1A-E9472A98BAF2}"/>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948DA683-FB57-4BBB-990A-843DEF4C4B5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17FA9E5E-FEC7-40AA-9FCD-C3326FA1869C}"/>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A3E444-A57B-4C36-B098-0237FE28F8F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7AE5A19-C0FB-4F08-88D0-368CA04C2C5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E5871F0-0A4D-432F-81D8-FDCBE41414F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41790</xdr:rowOff>
    </xdr:from>
    <xdr:to>
      <xdr:col>55</xdr:col>
      <xdr:colOff>50800</xdr:colOff>
      <xdr:row>56</xdr:row>
      <xdr:rowOff>143390</xdr:rowOff>
    </xdr:to>
    <xdr:sp macro="" textlink="">
      <xdr:nvSpPr>
        <xdr:cNvPr id="363" name="楕円 362">
          <a:extLst>
            <a:ext uri="{FF2B5EF4-FFF2-40B4-BE49-F238E27FC236}">
              <a16:creationId xmlns:a16="http://schemas.microsoft.com/office/drawing/2014/main" id="{369FD897-8E86-4D35-BE08-32C6FC38566E}"/>
            </a:ext>
          </a:extLst>
        </xdr:cNvPr>
        <xdr:cNvSpPr/>
      </xdr:nvSpPr>
      <xdr:spPr>
        <a:xfrm>
          <a:off x="10426700" y="96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64667</xdr:rowOff>
    </xdr:from>
    <xdr:ext cx="534377" cy="259045"/>
    <xdr:sp macro="" textlink="">
      <xdr:nvSpPr>
        <xdr:cNvPr id="364" name="農林水産業費該当値テキスト">
          <a:extLst>
            <a:ext uri="{FF2B5EF4-FFF2-40B4-BE49-F238E27FC236}">
              <a16:creationId xmlns:a16="http://schemas.microsoft.com/office/drawing/2014/main" id="{7B28D593-4BDD-4922-B21E-14E82C3644CD}"/>
            </a:ext>
          </a:extLst>
        </xdr:cNvPr>
        <xdr:cNvSpPr txBox="1"/>
      </xdr:nvSpPr>
      <xdr:spPr>
        <a:xfrm>
          <a:off x="10528300" y="949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68479</xdr:rowOff>
    </xdr:from>
    <xdr:to>
      <xdr:col>50</xdr:col>
      <xdr:colOff>165100</xdr:colOff>
      <xdr:row>56</xdr:row>
      <xdr:rowOff>170079</xdr:rowOff>
    </xdr:to>
    <xdr:sp macro="" textlink="">
      <xdr:nvSpPr>
        <xdr:cNvPr id="365" name="楕円 364">
          <a:extLst>
            <a:ext uri="{FF2B5EF4-FFF2-40B4-BE49-F238E27FC236}">
              <a16:creationId xmlns:a16="http://schemas.microsoft.com/office/drawing/2014/main" id="{53EFFCB6-6667-4260-9354-FC7B0A5E97BE}"/>
            </a:ext>
          </a:extLst>
        </xdr:cNvPr>
        <xdr:cNvSpPr/>
      </xdr:nvSpPr>
      <xdr:spPr>
        <a:xfrm>
          <a:off x="9588500" y="966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15156</xdr:rowOff>
    </xdr:from>
    <xdr:ext cx="534377" cy="259045"/>
    <xdr:sp macro="" textlink="">
      <xdr:nvSpPr>
        <xdr:cNvPr id="366" name="テキスト ボックス 365">
          <a:extLst>
            <a:ext uri="{FF2B5EF4-FFF2-40B4-BE49-F238E27FC236}">
              <a16:creationId xmlns:a16="http://schemas.microsoft.com/office/drawing/2014/main" id="{61BC39B9-8B76-488F-AD14-E433952D25DE}"/>
            </a:ext>
          </a:extLst>
        </xdr:cNvPr>
        <xdr:cNvSpPr txBox="1"/>
      </xdr:nvSpPr>
      <xdr:spPr>
        <a:xfrm>
          <a:off x="9372111" y="944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154908</xdr:rowOff>
    </xdr:from>
    <xdr:to>
      <xdr:col>46</xdr:col>
      <xdr:colOff>38100</xdr:colOff>
      <xdr:row>57</xdr:row>
      <xdr:rowOff>85058</xdr:rowOff>
    </xdr:to>
    <xdr:sp macro="" textlink="">
      <xdr:nvSpPr>
        <xdr:cNvPr id="367" name="楕円 366">
          <a:extLst>
            <a:ext uri="{FF2B5EF4-FFF2-40B4-BE49-F238E27FC236}">
              <a16:creationId xmlns:a16="http://schemas.microsoft.com/office/drawing/2014/main" id="{CC9AD2C4-08DD-41A7-985B-5D4D5BDEE769}"/>
            </a:ext>
          </a:extLst>
        </xdr:cNvPr>
        <xdr:cNvSpPr/>
      </xdr:nvSpPr>
      <xdr:spPr>
        <a:xfrm>
          <a:off x="8699500" y="97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76185</xdr:rowOff>
    </xdr:from>
    <xdr:ext cx="534377" cy="259045"/>
    <xdr:sp macro="" textlink="">
      <xdr:nvSpPr>
        <xdr:cNvPr id="368" name="テキスト ボックス 367">
          <a:extLst>
            <a:ext uri="{FF2B5EF4-FFF2-40B4-BE49-F238E27FC236}">
              <a16:creationId xmlns:a16="http://schemas.microsoft.com/office/drawing/2014/main" id="{C3581FC2-032D-4CA2-AD38-34041F3AF208}"/>
            </a:ext>
          </a:extLst>
        </xdr:cNvPr>
        <xdr:cNvSpPr txBox="1"/>
      </xdr:nvSpPr>
      <xdr:spPr>
        <a:xfrm>
          <a:off x="8483111" y="984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42608</xdr:rowOff>
    </xdr:from>
    <xdr:to>
      <xdr:col>41</xdr:col>
      <xdr:colOff>101600</xdr:colOff>
      <xdr:row>56</xdr:row>
      <xdr:rowOff>144208</xdr:rowOff>
    </xdr:to>
    <xdr:sp macro="" textlink="">
      <xdr:nvSpPr>
        <xdr:cNvPr id="369" name="楕円 368">
          <a:extLst>
            <a:ext uri="{FF2B5EF4-FFF2-40B4-BE49-F238E27FC236}">
              <a16:creationId xmlns:a16="http://schemas.microsoft.com/office/drawing/2014/main" id="{238FFC3B-F86D-49A2-999D-243DD4600787}"/>
            </a:ext>
          </a:extLst>
        </xdr:cNvPr>
        <xdr:cNvSpPr/>
      </xdr:nvSpPr>
      <xdr:spPr>
        <a:xfrm>
          <a:off x="7810500" y="964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160735</xdr:rowOff>
    </xdr:from>
    <xdr:ext cx="534377" cy="259045"/>
    <xdr:sp macro="" textlink="">
      <xdr:nvSpPr>
        <xdr:cNvPr id="370" name="テキスト ボックス 369">
          <a:extLst>
            <a:ext uri="{FF2B5EF4-FFF2-40B4-BE49-F238E27FC236}">
              <a16:creationId xmlns:a16="http://schemas.microsoft.com/office/drawing/2014/main" id="{A49AEE21-D7CC-4D4F-B782-FA1FBB1FABEF}"/>
            </a:ext>
          </a:extLst>
        </xdr:cNvPr>
        <xdr:cNvSpPr txBox="1"/>
      </xdr:nvSpPr>
      <xdr:spPr>
        <a:xfrm>
          <a:off x="7594111" y="941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87205</xdr:rowOff>
    </xdr:from>
    <xdr:to>
      <xdr:col>36</xdr:col>
      <xdr:colOff>165100</xdr:colOff>
      <xdr:row>57</xdr:row>
      <xdr:rowOff>17355</xdr:rowOff>
    </xdr:to>
    <xdr:sp macro="" textlink="">
      <xdr:nvSpPr>
        <xdr:cNvPr id="371" name="楕円 370">
          <a:extLst>
            <a:ext uri="{FF2B5EF4-FFF2-40B4-BE49-F238E27FC236}">
              <a16:creationId xmlns:a16="http://schemas.microsoft.com/office/drawing/2014/main" id="{70E294DB-2330-40FB-8B8C-DAA27994497D}"/>
            </a:ext>
          </a:extLst>
        </xdr:cNvPr>
        <xdr:cNvSpPr/>
      </xdr:nvSpPr>
      <xdr:spPr>
        <a:xfrm>
          <a:off x="6921500" y="96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8482</xdr:rowOff>
    </xdr:from>
    <xdr:ext cx="534377" cy="259045"/>
    <xdr:sp macro="" textlink="">
      <xdr:nvSpPr>
        <xdr:cNvPr id="372" name="テキスト ボックス 371">
          <a:extLst>
            <a:ext uri="{FF2B5EF4-FFF2-40B4-BE49-F238E27FC236}">
              <a16:creationId xmlns:a16="http://schemas.microsoft.com/office/drawing/2014/main" id="{B4F15C3F-0A92-4B09-8560-9FBA80717ADF}"/>
            </a:ext>
          </a:extLst>
        </xdr:cNvPr>
        <xdr:cNvSpPr txBox="1"/>
      </xdr:nvSpPr>
      <xdr:spPr>
        <a:xfrm>
          <a:off x="6705111" y="978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D02993EA-0976-4F98-819C-A58E4A6F3EC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5C87F3F6-0570-4952-9F70-4C2D5248C20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38A147A8-1B1A-4F90-8612-82BF3B9FA42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D70BB744-0D52-420D-B19E-58F16D758F9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3E2F203A-582F-4FAE-A947-B18B0586155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638C8078-DAFF-4E5D-BD3A-DDFBCB4487DD}"/>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B5BC400A-F0E2-4021-8ED5-DC167B7323D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71741A24-AEED-49A1-9420-697D35F52FD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6CBADF4-A6A7-4C73-917F-4AE0062B9D3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6D96C9E0-DF5B-4A2A-A09F-5CD85D04E33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9F2A142D-EB20-4717-97D8-69744AF5DFC2}"/>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42F2B55D-609A-4267-A670-EA398D14114A}"/>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ECFB5D36-5BA2-4149-B015-558871F6A897}"/>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B5F0806B-974B-4157-A004-FFBE7BAABE27}"/>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CCC1655E-CE4C-4A6A-AF29-14A667D4F5C7}"/>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6C48C787-3AB1-41AB-9040-03D25691256C}"/>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99E869D-43A3-4A46-8D53-D208F13626C2}"/>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42B2BCF-EE07-4AA5-B76A-230DA8FA04DD}"/>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2995F974-383E-47DF-B11B-BB31BC6684D9}"/>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FB513FD0-7060-421B-8E3F-E8D751F9F9EE}"/>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20C116B2-DBA7-443F-B7AB-10C3488D1EA6}"/>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231564E5-9FC5-41EE-ABBD-AE57AF93547C}"/>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F291E9BF-E5CD-4A91-B662-BAF034539DD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30575A04-8D8A-4028-AA82-3C16D1C105BB}"/>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480CBBBA-DBEC-4D33-BB25-9280399D284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ADA34B73-F85C-47FA-9637-4A649CA121E3}"/>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B6C50D85-5201-4482-9140-84E7E429C165}"/>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E5550234-7CE9-4352-92B5-18998B5C2A71}"/>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D1C6037E-2594-4D6D-A409-F8786AF9D9BE}"/>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6A6A2045-72A1-43F0-A858-D82C5E956B5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124971</xdr:rowOff>
    </xdr:from>
    <xdr:to>
      <xdr:col>55</xdr:col>
      <xdr:colOff>0</xdr:colOff>
      <xdr:row>76</xdr:row>
      <xdr:rowOff>25205</xdr:rowOff>
    </xdr:to>
    <xdr:cxnSp macro="">
      <xdr:nvCxnSpPr>
        <xdr:cNvPr id="403" name="直線コネクタ 402">
          <a:extLst>
            <a:ext uri="{FF2B5EF4-FFF2-40B4-BE49-F238E27FC236}">
              <a16:creationId xmlns:a16="http://schemas.microsoft.com/office/drawing/2014/main" id="{06A63C44-847D-4267-A84E-EC33352BAE09}"/>
            </a:ext>
          </a:extLst>
        </xdr:cNvPr>
        <xdr:cNvCxnSpPr/>
      </xdr:nvCxnSpPr>
      <xdr:spPr>
        <a:xfrm flipV="1">
          <a:off x="9639300" y="12983721"/>
          <a:ext cx="838200" cy="7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6FF51665-EC6E-44EF-9900-B669AC0CE0F1}"/>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B7717677-ECF3-493E-A94A-F3BDD35C5AB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25205</xdr:rowOff>
    </xdr:from>
    <xdr:to>
      <xdr:col>50</xdr:col>
      <xdr:colOff>114300</xdr:colOff>
      <xdr:row>76</xdr:row>
      <xdr:rowOff>76851</xdr:rowOff>
    </xdr:to>
    <xdr:cxnSp macro="">
      <xdr:nvCxnSpPr>
        <xdr:cNvPr id="406" name="直線コネクタ 405">
          <a:extLst>
            <a:ext uri="{FF2B5EF4-FFF2-40B4-BE49-F238E27FC236}">
              <a16:creationId xmlns:a16="http://schemas.microsoft.com/office/drawing/2014/main" id="{D24B3819-C7BF-4FDA-9A0E-2FD8FE77C680}"/>
            </a:ext>
          </a:extLst>
        </xdr:cNvPr>
        <xdr:cNvCxnSpPr/>
      </xdr:nvCxnSpPr>
      <xdr:spPr>
        <a:xfrm flipV="1">
          <a:off x="8750300" y="13055405"/>
          <a:ext cx="889000" cy="5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F54CFD28-586B-4326-808E-DED701AC1068}"/>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EF10B508-D2DB-4668-8416-834C78230D41}"/>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76851</xdr:rowOff>
    </xdr:from>
    <xdr:to>
      <xdr:col>45</xdr:col>
      <xdr:colOff>177800</xdr:colOff>
      <xdr:row>76</xdr:row>
      <xdr:rowOff>160781</xdr:rowOff>
    </xdr:to>
    <xdr:cxnSp macro="">
      <xdr:nvCxnSpPr>
        <xdr:cNvPr id="409" name="直線コネクタ 408">
          <a:extLst>
            <a:ext uri="{FF2B5EF4-FFF2-40B4-BE49-F238E27FC236}">
              <a16:creationId xmlns:a16="http://schemas.microsoft.com/office/drawing/2014/main" id="{2FB6018E-DE13-476D-BC13-50B062A731FB}"/>
            </a:ext>
          </a:extLst>
        </xdr:cNvPr>
        <xdr:cNvCxnSpPr/>
      </xdr:nvCxnSpPr>
      <xdr:spPr>
        <a:xfrm flipV="1">
          <a:off x="7861300" y="13107051"/>
          <a:ext cx="889000" cy="8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E9D0A531-DA95-4C22-99BE-69E9673CFE64}"/>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F60AE4AB-E050-4224-95C7-C9CC38F21931}"/>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160781</xdr:rowOff>
    </xdr:from>
    <xdr:to>
      <xdr:col>41</xdr:col>
      <xdr:colOff>50800</xdr:colOff>
      <xdr:row>77</xdr:row>
      <xdr:rowOff>86762</xdr:rowOff>
    </xdr:to>
    <xdr:cxnSp macro="">
      <xdr:nvCxnSpPr>
        <xdr:cNvPr id="412" name="直線コネクタ 411">
          <a:extLst>
            <a:ext uri="{FF2B5EF4-FFF2-40B4-BE49-F238E27FC236}">
              <a16:creationId xmlns:a16="http://schemas.microsoft.com/office/drawing/2014/main" id="{62A79FD2-A9F5-4C89-BE06-13D23FCB7765}"/>
            </a:ext>
          </a:extLst>
        </xdr:cNvPr>
        <xdr:cNvCxnSpPr/>
      </xdr:nvCxnSpPr>
      <xdr:spPr>
        <a:xfrm flipV="1">
          <a:off x="6972300" y="13190981"/>
          <a:ext cx="889000" cy="9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687D0F23-1D21-4204-9E40-0BC12390D2E5}"/>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5F3A7131-BE1A-468C-B91F-490040B7D28C}"/>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7186013A-EA54-43BD-8871-35C00874FD7C}"/>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150792</xdr:rowOff>
    </xdr:from>
    <xdr:ext cx="534377" cy="259045"/>
    <xdr:sp macro="" textlink="">
      <xdr:nvSpPr>
        <xdr:cNvPr id="416" name="テキスト ボックス 415">
          <a:extLst>
            <a:ext uri="{FF2B5EF4-FFF2-40B4-BE49-F238E27FC236}">
              <a16:creationId xmlns:a16="http://schemas.microsoft.com/office/drawing/2014/main" id="{3EA92834-481D-448F-BDA4-30113842B3A5}"/>
            </a:ext>
          </a:extLst>
        </xdr:cNvPr>
        <xdr:cNvSpPr txBox="1"/>
      </xdr:nvSpPr>
      <xdr:spPr>
        <a:xfrm>
          <a:off x="6705111" y="12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BCE5CE3-7201-43C9-91FA-3042483CF7C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2B863D3C-DD9B-4607-9DA4-FAA2176E78F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1DE689F-0B64-4D75-9108-F7D095ABA24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CBA026B-1F0F-4386-AEE0-53140BE4976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720DF42-A385-4072-9097-488CFC1FCCE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74171</xdr:rowOff>
    </xdr:from>
    <xdr:to>
      <xdr:col>55</xdr:col>
      <xdr:colOff>50800</xdr:colOff>
      <xdr:row>76</xdr:row>
      <xdr:rowOff>4322</xdr:rowOff>
    </xdr:to>
    <xdr:sp macro="" textlink="">
      <xdr:nvSpPr>
        <xdr:cNvPr id="422" name="楕円 421">
          <a:extLst>
            <a:ext uri="{FF2B5EF4-FFF2-40B4-BE49-F238E27FC236}">
              <a16:creationId xmlns:a16="http://schemas.microsoft.com/office/drawing/2014/main" id="{BB5083F6-E2D6-436C-AA42-4AAF8BCD0AE4}"/>
            </a:ext>
          </a:extLst>
        </xdr:cNvPr>
        <xdr:cNvSpPr/>
      </xdr:nvSpPr>
      <xdr:spPr>
        <a:xfrm>
          <a:off x="10426700" y="129329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97048</xdr:rowOff>
    </xdr:from>
    <xdr:ext cx="534377" cy="259045"/>
    <xdr:sp macro="" textlink="">
      <xdr:nvSpPr>
        <xdr:cNvPr id="423" name="商工費該当値テキスト">
          <a:extLst>
            <a:ext uri="{FF2B5EF4-FFF2-40B4-BE49-F238E27FC236}">
              <a16:creationId xmlns:a16="http://schemas.microsoft.com/office/drawing/2014/main" id="{10B009EA-FE3C-4483-8522-4913A588700E}"/>
            </a:ext>
          </a:extLst>
        </xdr:cNvPr>
        <xdr:cNvSpPr txBox="1"/>
      </xdr:nvSpPr>
      <xdr:spPr>
        <a:xfrm>
          <a:off x="10528300" y="1278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145854</xdr:rowOff>
    </xdr:from>
    <xdr:to>
      <xdr:col>50</xdr:col>
      <xdr:colOff>165100</xdr:colOff>
      <xdr:row>76</xdr:row>
      <xdr:rowOff>76005</xdr:rowOff>
    </xdr:to>
    <xdr:sp macro="" textlink="">
      <xdr:nvSpPr>
        <xdr:cNvPr id="424" name="楕円 423">
          <a:extLst>
            <a:ext uri="{FF2B5EF4-FFF2-40B4-BE49-F238E27FC236}">
              <a16:creationId xmlns:a16="http://schemas.microsoft.com/office/drawing/2014/main" id="{463676FB-26A2-40CD-8E11-E813E0861777}"/>
            </a:ext>
          </a:extLst>
        </xdr:cNvPr>
        <xdr:cNvSpPr/>
      </xdr:nvSpPr>
      <xdr:spPr>
        <a:xfrm>
          <a:off x="9588500" y="130046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92531</xdr:rowOff>
    </xdr:from>
    <xdr:ext cx="534377" cy="259045"/>
    <xdr:sp macro="" textlink="">
      <xdr:nvSpPr>
        <xdr:cNvPr id="425" name="テキスト ボックス 424">
          <a:extLst>
            <a:ext uri="{FF2B5EF4-FFF2-40B4-BE49-F238E27FC236}">
              <a16:creationId xmlns:a16="http://schemas.microsoft.com/office/drawing/2014/main" id="{22E20768-BD74-4208-B48D-30AB014D6813}"/>
            </a:ext>
          </a:extLst>
        </xdr:cNvPr>
        <xdr:cNvSpPr txBox="1"/>
      </xdr:nvSpPr>
      <xdr:spPr>
        <a:xfrm>
          <a:off x="9372111" y="1277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26051</xdr:rowOff>
    </xdr:from>
    <xdr:to>
      <xdr:col>46</xdr:col>
      <xdr:colOff>38100</xdr:colOff>
      <xdr:row>76</xdr:row>
      <xdr:rowOff>127651</xdr:rowOff>
    </xdr:to>
    <xdr:sp macro="" textlink="">
      <xdr:nvSpPr>
        <xdr:cNvPr id="426" name="楕円 425">
          <a:extLst>
            <a:ext uri="{FF2B5EF4-FFF2-40B4-BE49-F238E27FC236}">
              <a16:creationId xmlns:a16="http://schemas.microsoft.com/office/drawing/2014/main" id="{6F96A7FC-6ECB-4426-AEA5-E45D66E9502E}"/>
            </a:ext>
          </a:extLst>
        </xdr:cNvPr>
        <xdr:cNvSpPr/>
      </xdr:nvSpPr>
      <xdr:spPr>
        <a:xfrm>
          <a:off x="8699500" y="130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144178</xdr:rowOff>
    </xdr:from>
    <xdr:ext cx="534377" cy="259045"/>
    <xdr:sp macro="" textlink="">
      <xdr:nvSpPr>
        <xdr:cNvPr id="427" name="テキスト ボックス 426">
          <a:extLst>
            <a:ext uri="{FF2B5EF4-FFF2-40B4-BE49-F238E27FC236}">
              <a16:creationId xmlns:a16="http://schemas.microsoft.com/office/drawing/2014/main" id="{C60E3F1A-B82D-4CC5-B540-3CED55CB4F8F}"/>
            </a:ext>
          </a:extLst>
        </xdr:cNvPr>
        <xdr:cNvSpPr txBox="1"/>
      </xdr:nvSpPr>
      <xdr:spPr>
        <a:xfrm>
          <a:off x="8483111" y="1283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109981</xdr:rowOff>
    </xdr:from>
    <xdr:to>
      <xdr:col>41</xdr:col>
      <xdr:colOff>101600</xdr:colOff>
      <xdr:row>77</xdr:row>
      <xdr:rowOff>40131</xdr:rowOff>
    </xdr:to>
    <xdr:sp macro="" textlink="">
      <xdr:nvSpPr>
        <xdr:cNvPr id="428" name="楕円 427">
          <a:extLst>
            <a:ext uri="{FF2B5EF4-FFF2-40B4-BE49-F238E27FC236}">
              <a16:creationId xmlns:a16="http://schemas.microsoft.com/office/drawing/2014/main" id="{54098B4D-EB17-4D7F-8C51-99389034F882}"/>
            </a:ext>
          </a:extLst>
        </xdr:cNvPr>
        <xdr:cNvSpPr/>
      </xdr:nvSpPr>
      <xdr:spPr>
        <a:xfrm>
          <a:off x="7810500" y="1314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56657</xdr:rowOff>
    </xdr:from>
    <xdr:ext cx="534377" cy="259045"/>
    <xdr:sp macro="" textlink="">
      <xdr:nvSpPr>
        <xdr:cNvPr id="429" name="テキスト ボックス 428">
          <a:extLst>
            <a:ext uri="{FF2B5EF4-FFF2-40B4-BE49-F238E27FC236}">
              <a16:creationId xmlns:a16="http://schemas.microsoft.com/office/drawing/2014/main" id="{E1588713-CCEC-4103-AB5E-6AA71D8742CF}"/>
            </a:ext>
          </a:extLst>
        </xdr:cNvPr>
        <xdr:cNvSpPr txBox="1"/>
      </xdr:nvSpPr>
      <xdr:spPr>
        <a:xfrm>
          <a:off x="7594111" y="1291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35962</xdr:rowOff>
    </xdr:from>
    <xdr:to>
      <xdr:col>36</xdr:col>
      <xdr:colOff>165100</xdr:colOff>
      <xdr:row>77</xdr:row>
      <xdr:rowOff>137562</xdr:rowOff>
    </xdr:to>
    <xdr:sp macro="" textlink="">
      <xdr:nvSpPr>
        <xdr:cNvPr id="430" name="楕円 429">
          <a:extLst>
            <a:ext uri="{FF2B5EF4-FFF2-40B4-BE49-F238E27FC236}">
              <a16:creationId xmlns:a16="http://schemas.microsoft.com/office/drawing/2014/main" id="{16ABCB02-BBA6-4C5F-9740-7E6D3C4767D2}"/>
            </a:ext>
          </a:extLst>
        </xdr:cNvPr>
        <xdr:cNvSpPr/>
      </xdr:nvSpPr>
      <xdr:spPr>
        <a:xfrm>
          <a:off x="6921500" y="1323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128689</xdr:rowOff>
    </xdr:from>
    <xdr:ext cx="534377" cy="259045"/>
    <xdr:sp macro="" textlink="">
      <xdr:nvSpPr>
        <xdr:cNvPr id="431" name="テキスト ボックス 430">
          <a:extLst>
            <a:ext uri="{FF2B5EF4-FFF2-40B4-BE49-F238E27FC236}">
              <a16:creationId xmlns:a16="http://schemas.microsoft.com/office/drawing/2014/main" id="{3585A163-2A2B-4C3C-AF9D-6B2667AE7FFB}"/>
            </a:ext>
          </a:extLst>
        </xdr:cNvPr>
        <xdr:cNvSpPr txBox="1"/>
      </xdr:nvSpPr>
      <xdr:spPr>
        <a:xfrm>
          <a:off x="6705111" y="133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F3F442DA-E543-42DB-B6B1-085F017898D4}"/>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592DE75D-DDE2-4F8B-876C-B519696D902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35BB3EF-7F86-44D4-A331-9F1B71228874}"/>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7FEBD12F-3234-4DCF-A3E2-FA5B5CF6367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13F10FC7-CCAF-48E0-80B2-634FFAA438E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BE1219AB-4347-4078-915A-D2141BED6FD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DB9B6230-7BAC-4691-9589-AC4AAA396FC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476EA99E-1F6D-44AB-BF27-2656EFBFE77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B14686B5-2325-4923-B3F3-28C6FD15FB2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20319184-4608-4635-BF5B-BBA685B50EF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709F4385-C7CA-475F-9E1B-4CD3B02D3522}"/>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CC311E14-F40C-4A8E-BC46-C292622FFFC1}"/>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AFEC4179-4B20-4643-83BD-E62F5FD2D9DB}"/>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429FA311-6ED4-446D-8A54-7D02DAF0CCA7}"/>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32DA4497-EE31-4908-8E39-121FEFE4BA6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2231A108-F4C8-4943-BF29-65960BDC8704}"/>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9D8A1653-8EE6-453C-881F-5D41BE10AA4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3514A4AA-C1F8-48BA-B6A1-9AD445950D67}"/>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BE5F602A-ACC7-4674-87CD-D6CAFDAE172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57BECBA9-F317-4DBA-B01E-D379E2CD4D6A}"/>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BBBDD4AF-E0BD-49EC-A01E-B180BC950E9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B786C097-1179-4046-A7E2-161192137846}"/>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E4942BCE-ECEE-451D-AE88-9B0BFA463DD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CAFA5A24-2C6F-45D7-93E8-7FF557AFF42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3F26D047-FB23-4284-9188-20D177052C58}"/>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8BA513C3-5E75-4F27-8988-6A7E0E4E6365}"/>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6D51E30D-2A87-49B9-985C-525F8BFD5B23}"/>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C27B2BC6-5976-431D-93A8-FCBB675DF86A}"/>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121693</xdr:rowOff>
    </xdr:from>
    <xdr:to>
      <xdr:col>55</xdr:col>
      <xdr:colOff>0</xdr:colOff>
      <xdr:row>96</xdr:row>
      <xdr:rowOff>50264</xdr:rowOff>
    </xdr:to>
    <xdr:cxnSp macro="">
      <xdr:nvCxnSpPr>
        <xdr:cNvPr id="460" name="直線コネクタ 459">
          <a:extLst>
            <a:ext uri="{FF2B5EF4-FFF2-40B4-BE49-F238E27FC236}">
              <a16:creationId xmlns:a16="http://schemas.microsoft.com/office/drawing/2014/main" id="{FDB3CD55-470C-4337-9EF8-63D30A2A57A6}"/>
            </a:ext>
          </a:extLst>
        </xdr:cNvPr>
        <xdr:cNvCxnSpPr/>
      </xdr:nvCxnSpPr>
      <xdr:spPr>
        <a:xfrm flipV="1">
          <a:off x="9639300" y="16409443"/>
          <a:ext cx="838200" cy="10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E7BA86FE-D616-4C25-A4F7-41BE2C6AB6DD}"/>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657BBA4D-4B6B-4999-9C2C-7934646E73B4}"/>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140675</xdr:rowOff>
    </xdr:from>
    <xdr:to>
      <xdr:col>50</xdr:col>
      <xdr:colOff>114300</xdr:colOff>
      <xdr:row>96</xdr:row>
      <xdr:rowOff>50264</xdr:rowOff>
    </xdr:to>
    <xdr:cxnSp macro="">
      <xdr:nvCxnSpPr>
        <xdr:cNvPr id="463" name="直線コネクタ 462">
          <a:extLst>
            <a:ext uri="{FF2B5EF4-FFF2-40B4-BE49-F238E27FC236}">
              <a16:creationId xmlns:a16="http://schemas.microsoft.com/office/drawing/2014/main" id="{3D3B8184-7C43-44CE-8583-398F92C8EF05}"/>
            </a:ext>
          </a:extLst>
        </xdr:cNvPr>
        <xdr:cNvCxnSpPr/>
      </xdr:nvCxnSpPr>
      <xdr:spPr>
        <a:xfrm>
          <a:off x="8750300" y="16428425"/>
          <a:ext cx="889000" cy="8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661465D7-44B1-4C3D-8060-94BB699AC6FE}"/>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FAC9AEB5-0E29-49A7-9CC4-1702FA9DA391}"/>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140675</xdr:rowOff>
    </xdr:from>
    <xdr:to>
      <xdr:col>45</xdr:col>
      <xdr:colOff>177800</xdr:colOff>
      <xdr:row>95</xdr:row>
      <xdr:rowOff>164519</xdr:rowOff>
    </xdr:to>
    <xdr:cxnSp macro="">
      <xdr:nvCxnSpPr>
        <xdr:cNvPr id="466" name="直線コネクタ 465">
          <a:extLst>
            <a:ext uri="{FF2B5EF4-FFF2-40B4-BE49-F238E27FC236}">
              <a16:creationId xmlns:a16="http://schemas.microsoft.com/office/drawing/2014/main" id="{7F9D447C-9953-4702-AFF8-5D164E4C87C6}"/>
            </a:ext>
          </a:extLst>
        </xdr:cNvPr>
        <xdr:cNvCxnSpPr/>
      </xdr:nvCxnSpPr>
      <xdr:spPr>
        <a:xfrm flipV="1">
          <a:off x="7861300" y="16428425"/>
          <a:ext cx="889000" cy="2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6B3E59F7-A163-423D-B475-BCE809A7B192}"/>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A6BDE320-D7BB-408B-AD8B-5A4734AA16C4}"/>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69901</xdr:rowOff>
    </xdr:from>
    <xdr:to>
      <xdr:col>41</xdr:col>
      <xdr:colOff>50800</xdr:colOff>
      <xdr:row>95</xdr:row>
      <xdr:rowOff>164519</xdr:rowOff>
    </xdr:to>
    <xdr:cxnSp macro="">
      <xdr:nvCxnSpPr>
        <xdr:cNvPr id="469" name="直線コネクタ 468">
          <a:extLst>
            <a:ext uri="{FF2B5EF4-FFF2-40B4-BE49-F238E27FC236}">
              <a16:creationId xmlns:a16="http://schemas.microsoft.com/office/drawing/2014/main" id="{B9A5A873-C47B-49D8-80F6-ED087296C47B}"/>
            </a:ext>
          </a:extLst>
        </xdr:cNvPr>
        <xdr:cNvCxnSpPr/>
      </xdr:nvCxnSpPr>
      <xdr:spPr>
        <a:xfrm>
          <a:off x="6972300" y="16357651"/>
          <a:ext cx="889000" cy="9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5401189-C4EA-4E1F-B62C-5A76F59C6FAB}"/>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B12418D2-743A-4E06-B65E-FC0680F0A5C2}"/>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FD054E2-FE5F-422D-983B-B4D50975D962}"/>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3" name="テキスト ボックス 472">
          <a:extLst>
            <a:ext uri="{FF2B5EF4-FFF2-40B4-BE49-F238E27FC236}">
              <a16:creationId xmlns:a16="http://schemas.microsoft.com/office/drawing/2014/main" id="{8BC5EDA1-033D-4049-ADB1-9A9E86B3D64C}"/>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D4C1FC0-4DFC-410F-BE46-9CDA11E0137A}"/>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608798F-A63C-41C6-BB69-17E8C31D030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0B0F876-3AA3-49B9-BB7F-1D38F90E689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7CF1BC2-D5CA-4FE8-BAA6-9CE74E488D8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9685411-88BF-4F92-A69D-62B8CB58266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70893</xdr:rowOff>
    </xdr:from>
    <xdr:to>
      <xdr:col>55</xdr:col>
      <xdr:colOff>50800</xdr:colOff>
      <xdr:row>96</xdr:row>
      <xdr:rowOff>1043</xdr:rowOff>
    </xdr:to>
    <xdr:sp macro="" textlink="">
      <xdr:nvSpPr>
        <xdr:cNvPr id="479" name="楕円 478">
          <a:extLst>
            <a:ext uri="{FF2B5EF4-FFF2-40B4-BE49-F238E27FC236}">
              <a16:creationId xmlns:a16="http://schemas.microsoft.com/office/drawing/2014/main" id="{630DBE88-F040-4223-8A3E-8382046BBFF3}"/>
            </a:ext>
          </a:extLst>
        </xdr:cNvPr>
        <xdr:cNvSpPr/>
      </xdr:nvSpPr>
      <xdr:spPr>
        <a:xfrm>
          <a:off x="10426700" y="163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93770</xdr:rowOff>
    </xdr:from>
    <xdr:ext cx="534377" cy="259045"/>
    <xdr:sp macro="" textlink="">
      <xdr:nvSpPr>
        <xdr:cNvPr id="480" name="土木費該当値テキスト">
          <a:extLst>
            <a:ext uri="{FF2B5EF4-FFF2-40B4-BE49-F238E27FC236}">
              <a16:creationId xmlns:a16="http://schemas.microsoft.com/office/drawing/2014/main" id="{7210E4DB-38D5-4A2C-B22D-CC109E94DA7E}"/>
            </a:ext>
          </a:extLst>
        </xdr:cNvPr>
        <xdr:cNvSpPr txBox="1"/>
      </xdr:nvSpPr>
      <xdr:spPr>
        <a:xfrm>
          <a:off x="10528300" y="1621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170914</xdr:rowOff>
    </xdr:from>
    <xdr:to>
      <xdr:col>50</xdr:col>
      <xdr:colOff>165100</xdr:colOff>
      <xdr:row>96</xdr:row>
      <xdr:rowOff>101064</xdr:rowOff>
    </xdr:to>
    <xdr:sp macro="" textlink="">
      <xdr:nvSpPr>
        <xdr:cNvPr id="481" name="楕円 480">
          <a:extLst>
            <a:ext uri="{FF2B5EF4-FFF2-40B4-BE49-F238E27FC236}">
              <a16:creationId xmlns:a16="http://schemas.microsoft.com/office/drawing/2014/main" id="{FFFF466F-066F-4285-B724-71C10B77BBC3}"/>
            </a:ext>
          </a:extLst>
        </xdr:cNvPr>
        <xdr:cNvSpPr/>
      </xdr:nvSpPr>
      <xdr:spPr>
        <a:xfrm>
          <a:off x="9588500" y="1645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117591</xdr:rowOff>
    </xdr:from>
    <xdr:ext cx="534377" cy="259045"/>
    <xdr:sp macro="" textlink="">
      <xdr:nvSpPr>
        <xdr:cNvPr id="482" name="テキスト ボックス 481">
          <a:extLst>
            <a:ext uri="{FF2B5EF4-FFF2-40B4-BE49-F238E27FC236}">
              <a16:creationId xmlns:a16="http://schemas.microsoft.com/office/drawing/2014/main" id="{2DDF8E72-8503-466A-A5B5-E0BB992FB111}"/>
            </a:ext>
          </a:extLst>
        </xdr:cNvPr>
        <xdr:cNvSpPr txBox="1"/>
      </xdr:nvSpPr>
      <xdr:spPr>
        <a:xfrm>
          <a:off x="9372111" y="1623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89875</xdr:rowOff>
    </xdr:from>
    <xdr:to>
      <xdr:col>46</xdr:col>
      <xdr:colOff>38100</xdr:colOff>
      <xdr:row>96</xdr:row>
      <xdr:rowOff>20025</xdr:rowOff>
    </xdr:to>
    <xdr:sp macro="" textlink="">
      <xdr:nvSpPr>
        <xdr:cNvPr id="483" name="楕円 482">
          <a:extLst>
            <a:ext uri="{FF2B5EF4-FFF2-40B4-BE49-F238E27FC236}">
              <a16:creationId xmlns:a16="http://schemas.microsoft.com/office/drawing/2014/main" id="{727292D5-5B4C-44B5-A99D-E01840FD70AD}"/>
            </a:ext>
          </a:extLst>
        </xdr:cNvPr>
        <xdr:cNvSpPr/>
      </xdr:nvSpPr>
      <xdr:spPr>
        <a:xfrm>
          <a:off x="8699500" y="1637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36552</xdr:rowOff>
    </xdr:from>
    <xdr:ext cx="534377" cy="259045"/>
    <xdr:sp macro="" textlink="">
      <xdr:nvSpPr>
        <xdr:cNvPr id="484" name="テキスト ボックス 483">
          <a:extLst>
            <a:ext uri="{FF2B5EF4-FFF2-40B4-BE49-F238E27FC236}">
              <a16:creationId xmlns:a16="http://schemas.microsoft.com/office/drawing/2014/main" id="{E372AEA6-5E2C-440A-B37F-6351D7138196}"/>
            </a:ext>
          </a:extLst>
        </xdr:cNvPr>
        <xdr:cNvSpPr txBox="1"/>
      </xdr:nvSpPr>
      <xdr:spPr>
        <a:xfrm>
          <a:off x="8483111" y="1615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113719</xdr:rowOff>
    </xdr:from>
    <xdr:to>
      <xdr:col>41</xdr:col>
      <xdr:colOff>101600</xdr:colOff>
      <xdr:row>96</xdr:row>
      <xdr:rowOff>43869</xdr:rowOff>
    </xdr:to>
    <xdr:sp macro="" textlink="">
      <xdr:nvSpPr>
        <xdr:cNvPr id="485" name="楕円 484">
          <a:extLst>
            <a:ext uri="{FF2B5EF4-FFF2-40B4-BE49-F238E27FC236}">
              <a16:creationId xmlns:a16="http://schemas.microsoft.com/office/drawing/2014/main" id="{71F5FC45-5552-42F4-ABF5-E8F00D1C9186}"/>
            </a:ext>
          </a:extLst>
        </xdr:cNvPr>
        <xdr:cNvSpPr/>
      </xdr:nvSpPr>
      <xdr:spPr>
        <a:xfrm>
          <a:off x="7810500" y="1640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60396</xdr:rowOff>
    </xdr:from>
    <xdr:ext cx="534377" cy="259045"/>
    <xdr:sp macro="" textlink="">
      <xdr:nvSpPr>
        <xdr:cNvPr id="486" name="テキスト ボックス 485">
          <a:extLst>
            <a:ext uri="{FF2B5EF4-FFF2-40B4-BE49-F238E27FC236}">
              <a16:creationId xmlns:a16="http://schemas.microsoft.com/office/drawing/2014/main" id="{F97C993D-18BE-4C12-82E1-DCA06A640C4E}"/>
            </a:ext>
          </a:extLst>
        </xdr:cNvPr>
        <xdr:cNvSpPr txBox="1"/>
      </xdr:nvSpPr>
      <xdr:spPr>
        <a:xfrm>
          <a:off x="7594111" y="1617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19101</xdr:rowOff>
    </xdr:from>
    <xdr:to>
      <xdr:col>36</xdr:col>
      <xdr:colOff>165100</xdr:colOff>
      <xdr:row>95</xdr:row>
      <xdr:rowOff>120701</xdr:rowOff>
    </xdr:to>
    <xdr:sp macro="" textlink="">
      <xdr:nvSpPr>
        <xdr:cNvPr id="487" name="楕円 486">
          <a:extLst>
            <a:ext uri="{FF2B5EF4-FFF2-40B4-BE49-F238E27FC236}">
              <a16:creationId xmlns:a16="http://schemas.microsoft.com/office/drawing/2014/main" id="{B1315BCA-909F-433E-80D1-2D322BD520C3}"/>
            </a:ext>
          </a:extLst>
        </xdr:cNvPr>
        <xdr:cNvSpPr/>
      </xdr:nvSpPr>
      <xdr:spPr>
        <a:xfrm>
          <a:off x="6921500" y="163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137228</xdr:rowOff>
    </xdr:from>
    <xdr:ext cx="534377" cy="259045"/>
    <xdr:sp macro="" textlink="">
      <xdr:nvSpPr>
        <xdr:cNvPr id="488" name="テキスト ボックス 487">
          <a:extLst>
            <a:ext uri="{FF2B5EF4-FFF2-40B4-BE49-F238E27FC236}">
              <a16:creationId xmlns:a16="http://schemas.microsoft.com/office/drawing/2014/main" id="{3E4F8E27-37E0-43FC-B0AE-B434234F81C4}"/>
            </a:ext>
          </a:extLst>
        </xdr:cNvPr>
        <xdr:cNvSpPr txBox="1"/>
      </xdr:nvSpPr>
      <xdr:spPr>
        <a:xfrm>
          <a:off x="6705111" y="1608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40379DF8-050B-4EDC-B633-69DBC6655EC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9D213043-054F-4BD5-94B2-BEC9ADDA143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5270DCFA-A895-479F-A77F-80FA0F6977E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63F47A2-A1FE-46D7-83E2-F01F1FCEB15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5967A6D1-95C3-415E-ADFC-4AFBD082387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E35751E-0AE7-4BC8-8784-E31A4D50AD4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2EDC5E56-FEDA-47AF-902D-24EA4651F10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81CBB87A-BB65-4057-8652-DC1EB6E9DB9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D47E5DB1-7E71-407C-B2B6-F2F70DDFD10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71787B9B-0FFC-4926-A03D-B324033ADFF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E47EA282-2B31-4FBB-9A8B-F3C663AB6E3C}"/>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5FAE56A9-2DB8-4581-92C3-1EAD2142EDA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C7551E14-1629-4E56-869C-73232C567EF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36BE89C-7E50-46E0-B43F-90D73575046A}"/>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1C2165CC-06AD-4EE4-B082-3C383FBA130C}"/>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9F29743F-0D83-48E9-931E-2B9EF5787A87}"/>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1576884A-B18A-4555-9E48-01EB423774DC}"/>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3A77D9BD-D78D-4404-89E5-F2B64B8F4A0E}"/>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2E8499D9-B2FA-4C28-8E5B-F042732AD5CA}"/>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A6AA54A-BC8C-447E-81E5-0046F3F6B7A5}"/>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581C8FC7-BD76-4EFD-A8B1-54E4511A5F0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59ED5A54-4D8C-4B1A-A2BD-ED478612759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D853F027-E23E-4977-82A8-55216B6C657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229C5579-48BB-4450-9CE2-8838D04880FD}"/>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2AD1A512-DBD9-4B84-958B-BA6899680154}"/>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1F5B9714-0530-48BD-B7A6-03C6DD831E4E}"/>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F8C79E00-EB1F-4925-B8CB-0323FE19A4C4}"/>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7959EA45-82C3-4A91-88DB-F3B3E9F351B2}"/>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70377</xdr:rowOff>
    </xdr:from>
    <xdr:to>
      <xdr:col>85</xdr:col>
      <xdr:colOff>127000</xdr:colOff>
      <xdr:row>36</xdr:row>
      <xdr:rowOff>2730</xdr:rowOff>
    </xdr:to>
    <xdr:cxnSp macro="">
      <xdr:nvCxnSpPr>
        <xdr:cNvPr id="517" name="直線コネクタ 516">
          <a:extLst>
            <a:ext uri="{FF2B5EF4-FFF2-40B4-BE49-F238E27FC236}">
              <a16:creationId xmlns:a16="http://schemas.microsoft.com/office/drawing/2014/main" id="{4E873100-DF9C-4FB7-A836-062CFACFE31A}"/>
            </a:ext>
          </a:extLst>
        </xdr:cNvPr>
        <xdr:cNvCxnSpPr/>
      </xdr:nvCxnSpPr>
      <xdr:spPr>
        <a:xfrm>
          <a:off x="15481300" y="5899677"/>
          <a:ext cx="838200" cy="27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5E0F28FC-57A1-41C8-9ADB-28E66ECBE6DB}"/>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8F503768-9759-4AF6-B12E-6A2D4D7DDA68}"/>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70377</xdr:rowOff>
    </xdr:from>
    <xdr:to>
      <xdr:col>81</xdr:col>
      <xdr:colOff>50800</xdr:colOff>
      <xdr:row>36</xdr:row>
      <xdr:rowOff>56128</xdr:rowOff>
    </xdr:to>
    <xdr:cxnSp macro="">
      <xdr:nvCxnSpPr>
        <xdr:cNvPr id="520" name="直線コネクタ 519">
          <a:extLst>
            <a:ext uri="{FF2B5EF4-FFF2-40B4-BE49-F238E27FC236}">
              <a16:creationId xmlns:a16="http://schemas.microsoft.com/office/drawing/2014/main" id="{733BA755-476F-4B49-89AF-48C84678433F}"/>
            </a:ext>
          </a:extLst>
        </xdr:cNvPr>
        <xdr:cNvCxnSpPr/>
      </xdr:nvCxnSpPr>
      <xdr:spPr>
        <a:xfrm flipV="1">
          <a:off x="14592300" y="5899677"/>
          <a:ext cx="889000" cy="3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BC65895C-8A33-4380-A141-239AE158D07B}"/>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91AB8BD9-88C0-443A-A086-22A83E07D961}"/>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56128</xdr:rowOff>
    </xdr:from>
    <xdr:to>
      <xdr:col>76</xdr:col>
      <xdr:colOff>114300</xdr:colOff>
      <xdr:row>36</xdr:row>
      <xdr:rowOff>100533</xdr:rowOff>
    </xdr:to>
    <xdr:cxnSp macro="">
      <xdr:nvCxnSpPr>
        <xdr:cNvPr id="523" name="直線コネクタ 522">
          <a:extLst>
            <a:ext uri="{FF2B5EF4-FFF2-40B4-BE49-F238E27FC236}">
              <a16:creationId xmlns:a16="http://schemas.microsoft.com/office/drawing/2014/main" id="{741A537E-5BF6-4039-A9F4-2208734C84B6}"/>
            </a:ext>
          </a:extLst>
        </xdr:cNvPr>
        <xdr:cNvCxnSpPr/>
      </xdr:nvCxnSpPr>
      <xdr:spPr>
        <a:xfrm flipV="1">
          <a:off x="13703300" y="6228328"/>
          <a:ext cx="889000" cy="4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F674FF5F-D88F-40A0-8959-252BFF5FE5A1}"/>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45AEF5A1-6693-4ECA-9D61-04C9E008EBF2}"/>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79635</xdr:rowOff>
    </xdr:from>
    <xdr:to>
      <xdr:col>71</xdr:col>
      <xdr:colOff>177800</xdr:colOff>
      <xdr:row>36</xdr:row>
      <xdr:rowOff>100533</xdr:rowOff>
    </xdr:to>
    <xdr:cxnSp macro="">
      <xdr:nvCxnSpPr>
        <xdr:cNvPr id="526" name="直線コネクタ 525">
          <a:extLst>
            <a:ext uri="{FF2B5EF4-FFF2-40B4-BE49-F238E27FC236}">
              <a16:creationId xmlns:a16="http://schemas.microsoft.com/office/drawing/2014/main" id="{DEA132BF-E979-433F-A46F-602CAF534FEB}"/>
            </a:ext>
          </a:extLst>
        </xdr:cNvPr>
        <xdr:cNvCxnSpPr/>
      </xdr:nvCxnSpPr>
      <xdr:spPr>
        <a:xfrm>
          <a:off x="12814300" y="6251835"/>
          <a:ext cx="889000" cy="2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53FC9302-A20E-47CD-BA27-A726B1EC26E5}"/>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BF525BAF-34EB-4E97-9322-D117D991815D}"/>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40301D5D-5F7B-4E7A-B184-4C4ACD47439B}"/>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48E0F2F5-DAA5-4BAF-9216-F008D5B6C47B}"/>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B4E533D-36D3-408F-9501-F6E9EEC9C87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5B7FE46-64F0-4FF8-81B0-C5E55CC9E4F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ABD0BB6C-0463-44FC-AF7E-6A0C0D5AEE0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3DACCB9-A59F-4DEE-B5C5-BF8C2CD8C03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47A06F0B-C6F0-4FE6-9636-DA63F981A38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123380</xdr:rowOff>
    </xdr:from>
    <xdr:to>
      <xdr:col>85</xdr:col>
      <xdr:colOff>177800</xdr:colOff>
      <xdr:row>36</xdr:row>
      <xdr:rowOff>53530</xdr:rowOff>
    </xdr:to>
    <xdr:sp macro="" textlink="">
      <xdr:nvSpPr>
        <xdr:cNvPr id="536" name="楕円 535">
          <a:extLst>
            <a:ext uri="{FF2B5EF4-FFF2-40B4-BE49-F238E27FC236}">
              <a16:creationId xmlns:a16="http://schemas.microsoft.com/office/drawing/2014/main" id="{AFF765B5-8F93-4D0C-A47D-590054C6FA0E}"/>
            </a:ext>
          </a:extLst>
        </xdr:cNvPr>
        <xdr:cNvSpPr/>
      </xdr:nvSpPr>
      <xdr:spPr>
        <a:xfrm>
          <a:off x="16268700" y="61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146257</xdr:rowOff>
    </xdr:from>
    <xdr:ext cx="534377" cy="259045"/>
    <xdr:sp macro="" textlink="">
      <xdr:nvSpPr>
        <xdr:cNvPr id="537" name="消防費該当値テキスト">
          <a:extLst>
            <a:ext uri="{FF2B5EF4-FFF2-40B4-BE49-F238E27FC236}">
              <a16:creationId xmlns:a16="http://schemas.microsoft.com/office/drawing/2014/main" id="{9F5EA143-AB80-4F8D-BCB4-44ED3CDD4313}"/>
            </a:ext>
          </a:extLst>
        </xdr:cNvPr>
        <xdr:cNvSpPr txBox="1"/>
      </xdr:nvSpPr>
      <xdr:spPr>
        <a:xfrm>
          <a:off x="16370300" y="597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19577</xdr:rowOff>
    </xdr:from>
    <xdr:to>
      <xdr:col>81</xdr:col>
      <xdr:colOff>101600</xdr:colOff>
      <xdr:row>34</xdr:row>
      <xdr:rowOff>121177</xdr:rowOff>
    </xdr:to>
    <xdr:sp macro="" textlink="">
      <xdr:nvSpPr>
        <xdr:cNvPr id="538" name="楕円 537">
          <a:extLst>
            <a:ext uri="{FF2B5EF4-FFF2-40B4-BE49-F238E27FC236}">
              <a16:creationId xmlns:a16="http://schemas.microsoft.com/office/drawing/2014/main" id="{9E99E4D7-C708-4BD4-A24F-8ABE5B85410E}"/>
            </a:ext>
          </a:extLst>
        </xdr:cNvPr>
        <xdr:cNvSpPr/>
      </xdr:nvSpPr>
      <xdr:spPr>
        <a:xfrm>
          <a:off x="15430500" y="58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137704</xdr:rowOff>
    </xdr:from>
    <xdr:ext cx="534377" cy="259045"/>
    <xdr:sp macro="" textlink="">
      <xdr:nvSpPr>
        <xdr:cNvPr id="539" name="テキスト ボックス 538">
          <a:extLst>
            <a:ext uri="{FF2B5EF4-FFF2-40B4-BE49-F238E27FC236}">
              <a16:creationId xmlns:a16="http://schemas.microsoft.com/office/drawing/2014/main" id="{B47C7FB2-B493-48AC-A9A3-D11A03535E20}"/>
            </a:ext>
          </a:extLst>
        </xdr:cNvPr>
        <xdr:cNvSpPr txBox="1"/>
      </xdr:nvSpPr>
      <xdr:spPr>
        <a:xfrm>
          <a:off x="15214111" y="562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5328</xdr:rowOff>
    </xdr:from>
    <xdr:to>
      <xdr:col>76</xdr:col>
      <xdr:colOff>165100</xdr:colOff>
      <xdr:row>36</xdr:row>
      <xdr:rowOff>106928</xdr:rowOff>
    </xdr:to>
    <xdr:sp macro="" textlink="">
      <xdr:nvSpPr>
        <xdr:cNvPr id="540" name="楕円 539">
          <a:extLst>
            <a:ext uri="{FF2B5EF4-FFF2-40B4-BE49-F238E27FC236}">
              <a16:creationId xmlns:a16="http://schemas.microsoft.com/office/drawing/2014/main" id="{8544DAFE-3025-4ECD-9477-C5569E755CF2}"/>
            </a:ext>
          </a:extLst>
        </xdr:cNvPr>
        <xdr:cNvSpPr/>
      </xdr:nvSpPr>
      <xdr:spPr>
        <a:xfrm>
          <a:off x="14541500" y="617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123455</xdr:rowOff>
    </xdr:from>
    <xdr:ext cx="534377" cy="259045"/>
    <xdr:sp macro="" textlink="">
      <xdr:nvSpPr>
        <xdr:cNvPr id="541" name="テキスト ボックス 540">
          <a:extLst>
            <a:ext uri="{FF2B5EF4-FFF2-40B4-BE49-F238E27FC236}">
              <a16:creationId xmlns:a16="http://schemas.microsoft.com/office/drawing/2014/main" id="{A39C4BAF-35EC-4DF2-8D06-3DA16AE5D11E}"/>
            </a:ext>
          </a:extLst>
        </xdr:cNvPr>
        <xdr:cNvSpPr txBox="1"/>
      </xdr:nvSpPr>
      <xdr:spPr>
        <a:xfrm>
          <a:off x="14325111" y="595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49733</xdr:rowOff>
    </xdr:from>
    <xdr:to>
      <xdr:col>72</xdr:col>
      <xdr:colOff>38100</xdr:colOff>
      <xdr:row>36</xdr:row>
      <xdr:rowOff>151333</xdr:rowOff>
    </xdr:to>
    <xdr:sp macro="" textlink="">
      <xdr:nvSpPr>
        <xdr:cNvPr id="542" name="楕円 541">
          <a:extLst>
            <a:ext uri="{FF2B5EF4-FFF2-40B4-BE49-F238E27FC236}">
              <a16:creationId xmlns:a16="http://schemas.microsoft.com/office/drawing/2014/main" id="{6F0443B8-679E-48FE-A92C-DFBC20280DE1}"/>
            </a:ext>
          </a:extLst>
        </xdr:cNvPr>
        <xdr:cNvSpPr/>
      </xdr:nvSpPr>
      <xdr:spPr>
        <a:xfrm>
          <a:off x="13652500" y="622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167860</xdr:rowOff>
    </xdr:from>
    <xdr:ext cx="534377" cy="259045"/>
    <xdr:sp macro="" textlink="">
      <xdr:nvSpPr>
        <xdr:cNvPr id="543" name="テキスト ボックス 542">
          <a:extLst>
            <a:ext uri="{FF2B5EF4-FFF2-40B4-BE49-F238E27FC236}">
              <a16:creationId xmlns:a16="http://schemas.microsoft.com/office/drawing/2014/main" id="{DE482A70-84C5-42AC-A1B5-395CE849483B}"/>
            </a:ext>
          </a:extLst>
        </xdr:cNvPr>
        <xdr:cNvSpPr txBox="1"/>
      </xdr:nvSpPr>
      <xdr:spPr>
        <a:xfrm>
          <a:off x="13436111" y="599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28835</xdr:rowOff>
    </xdr:from>
    <xdr:to>
      <xdr:col>67</xdr:col>
      <xdr:colOff>101600</xdr:colOff>
      <xdr:row>36</xdr:row>
      <xdr:rowOff>130435</xdr:rowOff>
    </xdr:to>
    <xdr:sp macro="" textlink="">
      <xdr:nvSpPr>
        <xdr:cNvPr id="544" name="楕円 543">
          <a:extLst>
            <a:ext uri="{FF2B5EF4-FFF2-40B4-BE49-F238E27FC236}">
              <a16:creationId xmlns:a16="http://schemas.microsoft.com/office/drawing/2014/main" id="{A027B553-0530-462D-B327-271E3D7B6F1F}"/>
            </a:ext>
          </a:extLst>
        </xdr:cNvPr>
        <xdr:cNvSpPr/>
      </xdr:nvSpPr>
      <xdr:spPr>
        <a:xfrm>
          <a:off x="12763500" y="620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121562</xdr:rowOff>
    </xdr:from>
    <xdr:ext cx="534377" cy="259045"/>
    <xdr:sp macro="" textlink="">
      <xdr:nvSpPr>
        <xdr:cNvPr id="545" name="テキスト ボックス 544">
          <a:extLst>
            <a:ext uri="{FF2B5EF4-FFF2-40B4-BE49-F238E27FC236}">
              <a16:creationId xmlns:a16="http://schemas.microsoft.com/office/drawing/2014/main" id="{954C6D1B-DA0B-48A2-8B7B-DE5505AC7952}"/>
            </a:ext>
          </a:extLst>
        </xdr:cNvPr>
        <xdr:cNvSpPr txBox="1"/>
      </xdr:nvSpPr>
      <xdr:spPr>
        <a:xfrm>
          <a:off x="12547111" y="629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B55E5F3-1DBB-46DF-9652-4BEA53D75E3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55D02A28-77D1-48C1-99D3-82BD09B16F1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5D27BA22-8021-405B-A350-981F1F9755A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5BF92414-BA5B-4D55-BA9B-349385CA9E0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9D7C8AB9-3F3B-4E0E-B6B3-1D0858A155D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3E3A23E8-C695-4536-9D16-56E7C863C25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3A22C78D-0811-4FC4-B826-C3CDEA6E42B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86766817-3E1B-4CC5-82BC-554C76993D2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F4500833-91DB-4392-8982-9A300E3A33D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4293912F-C963-49C9-B25D-7A86789D77C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C39A57E3-B7B1-47ED-A786-B569DD6F6EAA}"/>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E4DE1E5B-7023-49CE-B5C2-0329C28D5709}"/>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73548AEF-F11C-4FFD-A727-CA3A56CED0DB}"/>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70BC9CA7-14C5-4F48-85D9-7BBD8FA22253}"/>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551AA414-BF39-4895-A47C-6BE69888E12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89227055-2A5B-4877-B8B9-5784055B958E}"/>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ADB0731C-4758-4F69-8F2D-892AE8D7C5C1}"/>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984218DA-601B-4F9F-8800-AAC7E25ACB55}"/>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CE3E4633-D9DE-4021-8043-577D54B16706}"/>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564B7592-C356-4C13-A2F3-1936AFDE96A6}"/>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DEC56756-2504-4369-BF14-8E2E7448772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5FF07980-DC30-49D0-A7A0-A95E58674588}"/>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A1A10D99-3E40-4E97-B4EA-E758A1F3815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9FCE249-E8DE-4E43-B8A3-437CC7C94E59}"/>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66A7F6B3-0486-4417-A1A8-AEFDCCFF141D}"/>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75271D43-7440-419C-B4BD-9F539908D43E}"/>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7AC932A0-6DDD-420D-A3D3-CC57A39AADCA}"/>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EEFC8BF0-3090-450A-B516-127C93F8D99E}"/>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66739</xdr:rowOff>
    </xdr:from>
    <xdr:to>
      <xdr:col>85</xdr:col>
      <xdr:colOff>127000</xdr:colOff>
      <xdr:row>56</xdr:row>
      <xdr:rowOff>101173</xdr:rowOff>
    </xdr:to>
    <xdr:cxnSp macro="">
      <xdr:nvCxnSpPr>
        <xdr:cNvPr id="574" name="直線コネクタ 573">
          <a:extLst>
            <a:ext uri="{FF2B5EF4-FFF2-40B4-BE49-F238E27FC236}">
              <a16:creationId xmlns:a16="http://schemas.microsoft.com/office/drawing/2014/main" id="{B71B3C8E-4D80-47C8-9706-46799F113B17}"/>
            </a:ext>
          </a:extLst>
        </xdr:cNvPr>
        <xdr:cNvCxnSpPr/>
      </xdr:nvCxnSpPr>
      <xdr:spPr>
        <a:xfrm>
          <a:off x="15481300" y="9667939"/>
          <a:ext cx="838200" cy="3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B684EC56-242B-4B86-B3A6-E468A8FD7C7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886474BD-66E0-479E-B8A5-35D873C10F85}"/>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66739</xdr:rowOff>
    </xdr:from>
    <xdr:to>
      <xdr:col>81</xdr:col>
      <xdr:colOff>50800</xdr:colOff>
      <xdr:row>56</xdr:row>
      <xdr:rowOff>159641</xdr:rowOff>
    </xdr:to>
    <xdr:cxnSp macro="">
      <xdr:nvCxnSpPr>
        <xdr:cNvPr id="577" name="直線コネクタ 576">
          <a:extLst>
            <a:ext uri="{FF2B5EF4-FFF2-40B4-BE49-F238E27FC236}">
              <a16:creationId xmlns:a16="http://schemas.microsoft.com/office/drawing/2014/main" id="{A22D1417-B96B-4DED-A22A-3E41A2D66869}"/>
            </a:ext>
          </a:extLst>
        </xdr:cNvPr>
        <xdr:cNvCxnSpPr/>
      </xdr:nvCxnSpPr>
      <xdr:spPr>
        <a:xfrm flipV="1">
          <a:off x="14592300" y="9667939"/>
          <a:ext cx="889000" cy="9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68BA4342-8CE8-43C7-B780-6CACF017AAF1}"/>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B07C121E-746C-47C0-AE51-4E07D91F0E08}"/>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141735</xdr:rowOff>
    </xdr:from>
    <xdr:to>
      <xdr:col>76</xdr:col>
      <xdr:colOff>114300</xdr:colOff>
      <xdr:row>56</xdr:row>
      <xdr:rowOff>159641</xdr:rowOff>
    </xdr:to>
    <xdr:cxnSp macro="">
      <xdr:nvCxnSpPr>
        <xdr:cNvPr id="580" name="直線コネクタ 579">
          <a:extLst>
            <a:ext uri="{FF2B5EF4-FFF2-40B4-BE49-F238E27FC236}">
              <a16:creationId xmlns:a16="http://schemas.microsoft.com/office/drawing/2014/main" id="{1E6938FE-7380-4923-AA3C-89EA0188069F}"/>
            </a:ext>
          </a:extLst>
        </xdr:cNvPr>
        <xdr:cNvCxnSpPr/>
      </xdr:nvCxnSpPr>
      <xdr:spPr>
        <a:xfrm>
          <a:off x="13703300" y="9742935"/>
          <a:ext cx="88900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75951EE-5F7D-4581-A555-E68F30585601}"/>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10101EED-65F4-4E84-9390-A6741CD49B19}"/>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37447</xdr:rowOff>
    </xdr:from>
    <xdr:to>
      <xdr:col>71</xdr:col>
      <xdr:colOff>177800</xdr:colOff>
      <xdr:row>56</xdr:row>
      <xdr:rowOff>141735</xdr:rowOff>
    </xdr:to>
    <xdr:cxnSp macro="">
      <xdr:nvCxnSpPr>
        <xdr:cNvPr id="583" name="直線コネクタ 582">
          <a:extLst>
            <a:ext uri="{FF2B5EF4-FFF2-40B4-BE49-F238E27FC236}">
              <a16:creationId xmlns:a16="http://schemas.microsoft.com/office/drawing/2014/main" id="{D131C08B-72FE-427B-920A-EA884D1C1FA3}"/>
            </a:ext>
          </a:extLst>
        </xdr:cNvPr>
        <xdr:cNvCxnSpPr/>
      </xdr:nvCxnSpPr>
      <xdr:spPr>
        <a:xfrm>
          <a:off x="12814300" y="9638647"/>
          <a:ext cx="889000" cy="10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538A6441-53C0-4BAC-942A-31EC5C6C5706}"/>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B5449C94-FD2D-40AE-AEBD-E7822D061E08}"/>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9246DD99-C307-4DA7-8E70-E4047520E4FE}"/>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87" name="テキスト ボックス 586">
          <a:extLst>
            <a:ext uri="{FF2B5EF4-FFF2-40B4-BE49-F238E27FC236}">
              <a16:creationId xmlns:a16="http://schemas.microsoft.com/office/drawing/2014/main" id="{873E8EA8-9388-4C6B-AEDE-6357F7CFB181}"/>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4DDE81E6-9CE2-41D1-932F-EC115A4C9A0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AC393FD-88BA-4643-B0DD-94821141E5E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22A760E-0FF6-400C-85B1-57C700A23A5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5A3179E-EF32-4269-B84E-72EA5A76ABC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913BFE8-7C74-4479-8BDC-6E228EB5F65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50373</xdr:rowOff>
    </xdr:from>
    <xdr:to>
      <xdr:col>85</xdr:col>
      <xdr:colOff>177800</xdr:colOff>
      <xdr:row>56</xdr:row>
      <xdr:rowOff>151973</xdr:rowOff>
    </xdr:to>
    <xdr:sp macro="" textlink="">
      <xdr:nvSpPr>
        <xdr:cNvPr id="593" name="楕円 592">
          <a:extLst>
            <a:ext uri="{FF2B5EF4-FFF2-40B4-BE49-F238E27FC236}">
              <a16:creationId xmlns:a16="http://schemas.microsoft.com/office/drawing/2014/main" id="{21AAEF99-ACCF-40C0-9AD5-006B3FDA34DE}"/>
            </a:ext>
          </a:extLst>
        </xdr:cNvPr>
        <xdr:cNvSpPr/>
      </xdr:nvSpPr>
      <xdr:spPr>
        <a:xfrm>
          <a:off x="16268700" y="965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28800</xdr:rowOff>
    </xdr:from>
    <xdr:ext cx="534377" cy="259045"/>
    <xdr:sp macro="" textlink="">
      <xdr:nvSpPr>
        <xdr:cNvPr id="594" name="教育費該当値テキスト">
          <a:extLst>
            <a:ext uri="{FF2B5EF4-FFF2-40B4-BE49-F238E27FC236}">
              <a16:creationId xmlns:a16="http://schemas.microsoft.com/office/drawing/2014/main" id="{885EBDF4-504D-4833-8933-BB1B27691303}"/>
            </a:ext>
          </a:extLst>
        </xdr:cNvPr>
        <xdr:cNvSpPr txBox="1"/>
      </xdr:nvSpPr>
      <xdr:spPr>
        <a:xfrm>
          <a:off x="16370300" y="963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15939</xdr:rowOff>
    </xdr:from>
    <xdr:to>
      <xdr:col>81</xdr:col>
      <xdr:colOff>101600</xdr:colOff>
      <xdr:row>56</xdr:row>
      <xdr:rowOff>117539</xdr:rowOff>
    </xdr:to>
    <xdr:sp macro="" textlink="">
      <xdr:nvSpPr>
        <xdr:cNvPr id="595" name="楕円 594">
          <a:extLst>
            <a:ext uri="{FF2B5EF4-FFF2-40B4-BE49-F238E27FC236}">
              <a16:creationId xmlns:a16="http://schemas.microsoft.com/office/drawing/2014/main" id="{51A95A3E-F34D-41EE-A4B2-725034AAD84B}"/>
            </a:ext>
          </a:extLst>
        </xdr:cNvPr>
        <xdr:cNvSpPr/>
      </xdr:nvSpPr>
      <xdr:spPr>
        <a:xfrm>
          <a:off x="15430500" y="961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134066</xdr:rowOff>
    </xdr:from>
    <xdr:ext cx="534377" cy="259045"/>
    <xdr:sp macro="" textlink="">
      <xdr:nvSpPr>
        <xdr:cNvPr id="596" name="テキスト ボックス 595">
          <a:extLst>
            <a:ext uri="{FF2B5EF4-FFF2-40B4-BE49-F238E27FC236}">
              <a16:creationId xmlns:a16="http://schemas.microsoft.com/office/drawing/2014/main" id="{9DA8DD9F-557F-4507-A8F5-B095EA574248}"/>
            </a:ext>
          </a:extLst>
        </xdr:cNvPr>
        <xdr:cNvSpPr txBox="1"/>
      </xdr:nvSpPr>
      <xdr:spPr>
        <a:xfrm>
          <a:off x="15214111" y="939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108841</xdr:rowOff>
    </xdr:from>
    <xdr:to>
      <xdr:col>76</xdr:col>
      <xdr:colOff>165100</xdr:colOff>
      <xdr:row>57</xdr:row>
      <xdr:rowOff>38991</xdr:rowOff>
    </xdr:to>
    <xdr:sp macro="" textlink="">
      <xdr:nvSpPr>
        <xdr:cNvPr id="597" name="楕円 596">
          <a:extLst>
            <a:ext uri="{FF2B5EF4-FFF2-40B4-BE49-F238E27FC236}">
              <a16:creationId xmlns:a16="http://schemas.microsoft.com/office/drawing/2014/main" id="{4021987E-521A-48E8-8AD8-766B144DB1C2}"/>
            </a:ext>
          </a:extLst>
        </xdr:cNvPr>
        <xdr:cNvSpPr/>
      </xdr:nvSpPr>
      <xdr:spPr>
        <a:xfrm>
          <a:off x="14541500" y="97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30118</xdr:rowOff>
    </xdr:from>
    <xdr:ext cx="534377" cy="259045"/>
    <xdr:sp macro="" textlink="">
      <xdr:nvSpPr>
        <xdr:cNvPr id="598" name="テキスト ボックス 597">
          <a:extLst>
            <a:ext uri="{FF2B5EF4-FFF2-40B4-BE49-F238E27FC236}">
              <a16:creationId xmlns:a16="http://schemas.microsoft.com/office/drawing/2014/main" id="{5166FE23-D421-40A2-816F-71BF5C50E46E}"/>
            </a:ext>
          </a:extLst>
        </xdr:cNvPr>
        <xdr:cNvSpPr txBox="1"/>
      </xdr:nvSpPr>
      <xdr:spPr>
        <a:xfrm>
          <a:off x="14325111" y="980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90935</xdr:rowOff>
    </xdr:from>
    <xdr:to>
      <xdr:col>72</xdr:col>
      <xdr:colOff>38100</xdr:colOff>
      <xdr:row>57</xdr:row>
      <xdr:rowOff>21085</xdr:rowOff>
    </xdr:to>
    <xdr:sp macro="" textlink="">
      <xdr:nvSpPr>
        <xdr:cNvPr id="599" name="楕円 598">
          <a:extLst>
            <a:ext uri="{FF2B5EF4-FFF2-40B4-BE49-F238E27FC236}">
              <a16:creationId xmlns:a16="http://schemas.microsoft.com/office/drawing/2014/main" id="{6AAC89C1-0687-4FB6-971D-C2F8F9F8BD55}"/>
            </a:ext>
          </a:extLst>
        </xdr:cNvPr>
        <xdr:cNvSpPr/>
      </xdr:nvSpPr>
      <xdr:spPr>
        <a:xfrm>
          <a:off x="13652500" y="969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12212</xdr:rowOff>
    </xdr:from>
    <xdr:ext cx="534377" cy="259045"/>
    <xdr:sp macro="" textlink="">
      <xdr:nvSpPr>
        <xdr:cNvPr id="600" name="テキスト ボックス 599">
          <a:extLst>
            <a:ext uri="{FF2B5EF4-FFF2-40B4-BE49-F238E27FC236}">
              <a16:creationId xmlns:a16="http://schemas.microsoft.com/office/drawing/2014/main" id="{14D79F65-69EE-43AF-88BB-9400934EEDF4}"/>
            </a:ext>
          </a:extLst>
        </xdr:cNvPr>
        <xdr:cNvSpPr txBox="1"/>
      </xdr:nvSpPr>
      <xdr:spPr>
        <a:xfrm>
          <a:off x="13436111" y="978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158097</xdr:rowOff>
    </xdr:from>
    <xdr:to>
      <xdr:col>67</xdr:col>
      <xdr:colOff>101600</xdr:colOff>
      <xdr:row>56</xdr:row>
      <xdr:rowOff>88247</xdr:rowOff>
    </xdr:to>
    <xdr:sp macro="" textlink="">
      <xdr:nvSpPr>
        <xdr:cNvPr id="601" name="楕円 600">
          <a:extLst>
            <a:ext uri="{FF2B5EF4-FFF2-40B4-BE49-F238E27FC236}">
              <a16:creationId xmlns:a16="http://schemas.microsoft.com/office/drawing/2014/main" id="{43028D53-AD00-4CF4-83C7-9926A9E7160B}"/>
            </a:ext>
          </a:extLst>
        </xdr:cNvPr>
        <xdr:cNvSpPr/>
      </xdr:nvSpPr>
      <xdr:spPr>
        <a:xfrm>
          <a:off x="12763500" y="958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79374</xdr:rowOff>
    </xdr:from>
    <xdr:ext cx="534377" cy="259045"/>
    <xdr:sp macro="" textlink="">
      <xdr:nvSpPr>
        <xdr:cNvPr id="602" name="テキスト ボックス 601">
          <a:extLst>
            <a:ext uri="{FF2B5EF4-FFF2-40B4-BE49-F238E27FC236}">
              <a16:creationId xmlns:a16="http://schemas.microsoft.com/office/drawing/2014/main" id="{017D00B0-3D5B-4F29-B478-474A180827FB}"/>
            </a:ext>
          </a:extLst>
        </xdr:cNvPr>
        <xdr:cNvSpPr txBox="1"/>
      </xdr:nvSpPr>
      <xdr:spPr>
        <a:xfrm>
          <a:off x="12547111" y="968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4592871B-116A-4BB5-8DBC-41D0E5CA8AF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18BC8301-1F84-4D0D-9423-1C82CAFF118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48828E33-D522-41CC-921D-9AE96A5BDEB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487D6DF6-6CFD-4863-AE13-A32F0CB0A6D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D901CBC2-4110-4D39-B635-10E34E83E6A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12E60D04-7CB3-402B-BE2D-3A67F083E80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3DB61CFC-8E5B-4507-954A-4672017FD64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AAFA3E3A-887B-4F54-8ECE-A8450CCFAF0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735C8E82-4176-4DFA-9BC6-4076C15AE42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129F3B8-F2AC-4745-AFEF-2394FB8F457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FCFBB2CD-0BC4-450B-9DB8-F9101D92C82F}"/>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797E8894-18B4-4460-8BC4-C1B208029942}"/>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67819BA7-0276-45FD-AD96-226A4445522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3ACA1DAA-81F4-4701-AA1C-575B595E745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16446DCF-58DB-4005-B3F5-43420EC8B7DD}"/>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C1B79253-C2F3-4E0D-A3F0-4B5656188B42}"/>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E2B33782-6EA5-4ED9-B6EF-2166B2EBB86C}"/>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2463041F-7A87-454A-A0E3-B9D4BAF0DC5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E14DF88E-683D-4E3E-859F-D1018D171E95}"/>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B64CD1F2-845E-4541-85DA-37C6CFEBA324}"/>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B63BB569-7558-4560-BA6F-025060B4ACC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C593A56A-2D79-45A9-A3FD-390C96E7F7C7}"/>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AD69D99F-30FE-459B-8D61-D5FEAE954216}"/>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410A125D-DFF7-4C25-8281-CDAA87ECFA8C}"/>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5DE913A5-4B2F-409C-A83E-567F1E985715}"/>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9E16D855-F61D-4DED-9ED4-C6AA1FF15A62}"/>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88722</xdr:rowOff>
    </xdr:from>
    <xdr:to>
      <xdr:col>85</xdr:col>
      <xdr:colOff>127000</xdr:colOff>
      <xdr:row>78</xdr:row>
      <xdr:rowOff>96838</xdr:rowOff>
    </xdr:to>
    <xdr:cxnSp macro="">
      <xdr:nvCxnSpPr>
        <xdr:cNvPr id="629" name="直線コネクタ 628">
          <a:extLst>
            <a:ext uri="{FF2B5EF4-FFF2-40B4-BE49-F238E27FC236}">
              <a16:creationId xmlns:a16="http://schemas.microsoft.com/office/drawing/2014/main" id="{862D3795-A909-4B89-9DA6-A9DE5F875920}"/>
            </a:ext>
          </a:extLst>
        </xdr:cNvPr>
        <xdr:cNvCxnSpPr/>
      </xdr:nvCxnSpPr>
      <xdr:spPr>
        <a:xfrm flipV="1">
          <a:off x="15481300" y="13461822"/>
          <a:ext cx="8382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E82E851E-116C-441D-B090-2489450FCCC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8D76B439-5288-4448-8550-C42EFE8336A8}"/>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96838</xdr:rowOff>
    </xdr:from>
    <xdr:to>
      <xdr:col>81</xdr:col>
      <xdr:colOff>50800</xdr:colOff>
      <xdr:row>78</xdr:row>
      <xdr:rowOff>126281</xdr:rowOff>
    </xdr:to>
    <xdr:cxnSp macro="">
      <xdr:nvCxnSpPr>
        <xdr:cNvPr id="632" name="直線コネクタ 631">
          <a:extLst>
            <a:ext uri="{FF2B5EF4-FFF2-40B4-BE49-F238E27FC236}">
              <a16:creationId xmlns:a16="http://schemas.microsoft.com/office/drawing/2014/main" id="{C2793118-5DA1-49F8-84F4-E64CC898BAC9}"/>
            </a:ext>
          </a:extLst>
        </xdr:cNvPr>
        <xdr:cNvCxnSpPr/>
      </xdr:nvCxnSpPr>
      <xdr:spPr>
        <a:xfrm flipV="1">
          <a:off x="14592300" y="13469938"/>
          <a:ext cx="889000" cy="2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B27CFD10-E9EA-458F-B130-ECB28E710526}"/>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5299FE64-4204-4866-9358-1B277670A13B}"/>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113159</xdr:rowOff>
    </xdr:from>
    <xdr:to>
      <xdr:col>76</xdr:col>
      <xdr:colOff>114300</xdr:colOff>
      <xdr:row>78</xdr:row>
      <xdr:rowOff>126281</xdr:rowOff>
    </xdr:to>
    <xdr:cxnSp macro="">
      <xdr:nvCxnSpPr>
        <xdr:cNvPr id="635" name="直線コネクタ 634">
          <a:extLst>
            <a:ext uri="{FF2B5EF4-FFF2-40B4-BE49-F238E27FC236}">
              <a16:creationId xmlns:a16="http://schemas.microsoft.com/office/drawing/2014/main" id="{F01AD9B4-C230-4ADC-AB8C-CBC3A583BFA6}"/>
            </a:ext>
          </a:extLst>
        </xdr:cNvPr>
        <xdr:cNvCxnSpPr/>
      </xdr:nvCxnSpPr>
      <xdr:spPr>
        <a:xfrm>
          <a:off x="13703300" y="13486259"/>
          <a:ext cx="8890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CAFF7420-96BF-497B-9D1D-BD8C21A030BB}"/>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AF6EBCD2-38FB-4BC9-802E-1C9E39EAF54B}"/>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44534</xdr:rowOff>
    </xdr:from>
    <xdr:to>
      <xdr:col>71</xdr:col>
      <xdr:colOff>177800</xdr:colOff>
      <xdr:row>78</xdr:row>
      <xdr:rowOff>113159</xdr:rowOff>
    </xdr:to>
    <xdr:cxnSp macro="">
      <xdr:nvCxnSpPr>
        <xdr:cNvPr id="638" name="直線コネクタ 637">
          <a:extLst>
            <a:ext uri="{FF2B5EF4-FFF2-40B4-BE49-F238E27FC236}">
              <a16:creationId xmlns:a16="http://schemas.microsoft.com/office/drawing/2014/main" id="{891056FB-5C95-4207-8412-2D6B2E8B892E}"/>
            </a:ext>
          </a:extLst>
        </xdr:cNvPr>
        <xdr:cNvCxnSpPr/>
      </xdr:nvCxnSpPr>
      <xdr:spPr>
        <a:xfrm>
          <a:off x="12814300" y="13246184"/>
          <a:ext cx="889000" cy="24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524C9591-7955-46D7-93B4-59111D208FD4}"/>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EF909638-4786-49CE-BA5B-6E79B9C3D21E}"/>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D3AF6899-FF58-48EF-BB8F-8D6FAD64C03D}"/>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142536</xdr:rowOff>
    </xdr:from>
    <xdr:ext cx="469744" cy="259045"/>
    <xdr:sp macro="" textlink="">
      <xdr:nvSpPr>
        <xdr:cNvPr id="642" name="テキスト ボックス 641">
          <a:extLst>
            <a:ext uri="{FF2B5EF4-FFF2-40B4-BE49-F238E27FC236}">
              <a16:creationId xmlns:a16="http://schemas.microsoft.com/office/drawing/2014/main" id="{F3B36DFC-A9E9-4B34-A29B-440EBB86F394}"/>
            </a:ext>
          </a:extLst>
        </xdr:cNvPr>
        <xdr:cNvSpPr txBox="1"/>
      </xdr:nvSpPr>
      <xdr:spPr>
        <a:xfrm>
          <a:off x="12579428" y="133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42829E38-B569-444F-BDF6-AB623DC5C62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DB11A79F-1CAE-4588-8C67-A39B7BDE905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D02050EB-036E-4CB2-A8B2-26FF4BA6A49B}"/>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9C44BFDA-8023-4467-9AFC-E6AB65DF227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346ADADD-60FA-493C-8E68-7C7B7C59C1C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37922</xdr:rowOff>
    </xdr:from>
    <xdr:to>
      <xdr:col>85</xdr:col>
      <xdr:colOff>177800</xdr:colOff>
      <xdr:row>78</xdr:row>
      <xdr:rowOff>139522</xdr:rowOff>
    </xdr:to>
    <xdr:sp macro="" textlink="">
      <xdr:nvSpPr>
        <xdr:cNvPr id="648" name="楕円 647">
          <a:extLst>
            <a:ext uri="{FF2B5EF4-FFF2-40B4-BE49-F238E27FC236}">
              <a16:creationId xmlns:a16="http://schemas.microsoft.com/office/drawing/2014/main" id="{DE1B45B4-202B-48BD-8DE2-30017B908BDE}"/>
            </a:ext>
          </a:extLst>
        </xdr:cNvPr>
        <xdr:cNvSpPr/>
      </xdr:nvSpPr>
      <xdr:spPr>
        <a:xfrm>
          <a:off x="16268700" y="1341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124299</xdr:rowOff>
    </xdr:from>
    <xdr:ext cx="469744" cy="259045"/>
    <xdr:sp macro="" textlink="">
      <xdr:nvSpPr>
        <xdr:cNvPr id="649" name="災害復旧費該当値テキスト">
          <a:extLst>
            <a:ext uri="{FF2B5EF4-FFF2-40B4-BE49-F238E27FC236}">
              <a16:creationId xmlns:a16="http://schemas.microsoft.com/office/drawing/2014/main" id="{37CC250F-1B50-4745-AE39-BB0EBA51985B}"/>
            </a:ext>
          </a:extLst>
        </xdr:cNvPr>
        <xdr:cNvSpPr txBox="1"/>
      </xdr:nvSpPr>
      <xdr:spPr>
        <a:xfrm>
          <a:off x="16370300" y="1332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46038</xdr:rowOff>
    </xdr:from>
    <xdr:to>
      <xdr:col>81</xdr:col>
      <xdr:colOff>101600</xdr:colOff>
      <xdr:row>78</xdr:row>
      <xdr:rowOff>147638</xdr:rowOff>
    </xdr:to>
    <xdr:sp macro="" textlink="">
      <xdr:nvSpPr>
        <xdr:cNvPr id="650" name="楕円 649">
          <a:extLst>
            <a:ext uri="{FF2B5EF4-FFF2-40B4-BE49-F238E27FC236}">
              <a16:creationId xmlns:a16="http://schemas.microsoft.com/office/drawing/2014/main" id="{99D29806-331C-43FC-A872-0E17FC87524F}"/>
            </a:ext>
          </a:extLst>
        </xdr:cNvPr>
        <xdr:cNvSpPr/>
      </xdr:nvSpPr>
      <xdr:spPr>
        <a:xfrm>
          <a:off x="15430500" y="1341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138765</xdr:rowOff>
    </xdr:from>
    <xdr:ext cx="469744" cy="259045"/>
    <xdr:sp macro="" textlink="">
      <xdr:nvSpPr>
        <xdr:cNvPr id="651" name="テキスト ボックス 650">
          <a:extLst>
            <a:ext uri="{FF2B5EF4-FFF2-40B4-BE49-F238E27FC236}">
              <a16:creationId xmlns:a16="http://schemas.microsoft.com/office/drawing/2014/main" id="{861E9369-C070-4B6E-9711-954CFB649B85}"/>
            </a:ext>
          </a:extLst>
        </xdr:cNvPr>
        <xdr:cNvSpPr txBox="1"/>
      </xdr:nvSpPr>
      <xdr:spPr>
        <a:xfrm>
          <a:off x="15246428" y="1351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75481</xdr:rowOff>
    </xdr:from>
    <xdr:to>
      <xdr:col>76</xdr:col>
      <xdr:colOff>165100</xdr:colOff>
      <xdr:row>79</xdr:row>
      <xdr:rowOff>5631</xdr:rowOff>
    </xdr:to>
    <xdr:sp macro="" textlink="">
      <xdr:nvSpPr>
        <xdr:cNvPr id="652" name="楕円 651">
          <a:extLst>
            <a:ext uri="{FF2B5EF4-FFF2-40B4-BE49-F238E27FC236}">
              <a16:creationId xmlns:a16="http://schemas.microsoft.com/office/drawing/2014/main" id="{CF9CC660-BD79-4365-9BCC-74C4A24486A7}"/>
            </a:ext>
          </a:extLst>
        </xdr:cNvPr>
        <xdr:cNvSpPr/>
      </xdr:nvSpPr>
      <xdr:spPr>
        <a:xfrm>
          <a:off x="14541500" y="1344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168208</xdr:rowOff>
    </xdr:from>
    <xdr:ext cx="378565" cy="259045"/>
    <xdr:sp macro="" textlink="">
      <xdr:nvSpPr>
        <xdr:cNvPr id="653" name="テキスト ボックス 652">
          <a:extLst>
            <a:ext uri="{FF2B5EF4-FFF2-40B4-BE49-F238E27FC236}">
              <a16:creationId xmlns:a16="http://schemas.microsoft.com/office/drawing/2014/main" id="{6FE9FD83-9D60-49A3-B21F-BE66C1380DA5}"/>
            </a:ext>
          </a:extLst>
        </xdr:cNvPr>
        <xdr:cNvSpPr txBox="1"/>
      </xdr:nvSpPr>
      <xdr:spPr>
        <a:xfrm>
          <a:off x="14403017" y="13541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62359</xdr:rowOff>
    </xdr:from>
    <xdr:to>
      <xdr:col>72</xdr:col>
      <xdr:colOff>38100</xdr:colOff>
      <xdr:row>78</xdr:row>
      <xdr:rowOff>163959</xdr:rowOff>
    </xdr:to>
    <xdr:sp macro="" textlink="">
      <xdr:nvSpPr>
        <xdr:cNvPr id="654" name="楕円 653">
          <a:extLst>
            <a:ext uri="{FF2B5EF4-FFF2-40B4-BE49-F238E27FC236}">
              <a16:creationId xmlns:a16="http://schemas.microsoft.com/office/drawing/2014/main" id="{BD20CED6-92C0-4C06-8F72-1CF500C25D91}"/>
            </a:ext>
          </a:extLst>
        </xdr:cNvPr>
        <xdr:cNvSpPr/>
      </xdr:nvSpPr>
      <xdr:spPr>
        <a:xfrm>
          <a:off x="13652500" y="134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155086</xdr:rowOff>
    </xdr:from>
    <xdr:ext cx="469744" cy="259045"/>
    <xdr:sp macro="" textlink="">
      <xdr:nvSpPr>
        <xdr:cNvPr id="655" name="テキスト ボックス 654">
          <a:extLst>
            <a:ext uri="{FF2B5EF4-FFF2-40B4-BE49-F238E27FC236}">
              <a16:creationId xmlns:a16="http://schemas.microsoft.com/office/drawing/2014/main" id="{88A5F82C-8EDF-4E74-B30D-C94D70D4397C}"/>
            </a:ext>
          </a:extLst>
        </xdr:cNvPr>
        <xdr:cNvSpPr txBox="1"/>
      </xdr:nvSpPr>
      <xdr:spPr>
        <a:xfrm>
          <a:off x="13468428" y="1352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165184</xdr:rowOff>
    </xdr:from>
    <xdr:to>
      <xdr:col>67</xdr:col>
      <xdr:colOff>101600</xdr:colOff>
      <xdr:row>77</xdr:row>
      <xdr:rowOff>95334</xdr:rowOff>
    </xdr:to>
    <xdr:sp macro="" textlink="">
      <xdr:nvSpPr>
        <xdr:cNvPr id="656" name="楕円 655">
          <a:extLst>
            <a:ext uri="{FF2B5EF4-FFF2-40B4-BE49-F238E27FC236}">
              <a16:creationId xmlns:a16="http://schemas.microsoft.com/office/drawing/2014/main" id="{7CFE9357-F08D-4B05-BCEC-AFCC27B47F17}"/>
            </a:ext>
          </a:extLst>
        </xdr:cNvPr>
        <xdr:cNvSpPr/>
      </xdr:nvSpPr>
      <xdr:spPr>
        <a:xfrm>
          <a:off x="12763500" y="1319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111861</xdr:rowOff>
    </xdr:from>
    <xdr:ext cx="534377" cy="259045"/>
    <xdr:sp macro="" textlink="">
      <xdr:nvSpPr>
        <xdr:cNvPr id="657" name="テキスト ボックス 656">
          <a:extLst>
            <a:ext uri="{FF2B5EF4-FFF2-40B4-BE49-F238E27FC236}">
              <a16:creationId xmlns:a16="http://schemas.microsoft.com/office/drawing/2014/main" id="{85AF2384-10B4-4F9A-AE3A-883AAEDF4004}"/>
            </a:ext>
          </a:extLst>
        </xdr:cNvPr>
        <xdr:cNvSpPr txBox="1"/>
      </xdr:nvSpPr>
      <xdr:spPr>
        <a:xfrm>
          <a:off x="12547111" y="1297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438A4211-F9C0-4441-B70A-1ADF208FED0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DB8E53C5-D7F8-420F-8391-4CAACC7CDCC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D0471AB7-E86B-43EF-B228-2E3BC920D94B}"/>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D93AF3B0-1FEA-4611-9D90-5288C0337947}"/>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9DB5ED7A-16B1-4132-B98A-32372A9660E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9EAF243F-7665-4029-9A16-09CAFAAD25E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B880F124-7D9B-4A9F-B61A-9AC8621A7FF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61F2311D-BD54-44C8-837F-DC2322DB68C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7A3E2A94-CAC2-4C1C-95F9-4308A3B078A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6DF6C889-5031-47AA-A5C1-7653105837D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9E0D86A4-2AD6-402E-AA2F-FBCC50E3BF4D}"/>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495DBF22-B6FB-4822-9F3C-D3067D82CED6}"/>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4B3DDEC6-9FD8-4316-A92C-493032EF1543}"/>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A7885C2A-84EB-4AAC-8925-FA81EAD50359}"/>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6F5B3313-3618-40E7-B16D-6EAFE803D046}"/>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59DE0D61-E7F9-422E-88D7-19FBEA51B5F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B1BB9A8C-DBAF-4ADE-B78C-B55653EC40C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5394A755-454B-4571-A6A8-F40ABA25974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FCB6E88E-B72E-456B-A3BD-EB5A98D0ECA2}"/>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305EEB54-7526-4273-B741-2E1958E8148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B54B7241-2688-4E14-B046-7CC605A8E8B3}"/>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50227416-838F-4752-A50A-42F6EB7C322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5AC6DBA9-1FA2-433B-9416-F46E528DC3DE}"/>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371E271D-8313-4FE0-A169-165F8752B9A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A03786FF-0764-497B-BA52-C29AFB683A0A}"/>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DFA9D117-252A-4605-96E6-837F32A41B72}"/>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C5C10682-0EBE-4D5F-A7D6-8F266938CEB4}"/>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7F7CF7BD-A539-46CC-9A64-B191B9019D3D}"/>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40F30D3B-AD0E-4DFA-9268-9C030BA10CF2}"/>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104572</xdr:rowOff>
    </xdr:from>
    <xdr:to>
      <xdr:col>85</xdr:col>
      <xdr:colOff>127000</xdr:colOff>
      <xdr:row>94</xdr:row>
      <xdr:rowOff>80899</xdr:rowOff>
    </xdr:to>
    <xdr:cxnSp macro="">
      <xdr:nvCxnSpPr>
        <xdr:cNvPr id="687" name="直線コネクタ 686">
          <a:extLst>
            <a:ext uri="{FF2B5EF4-FFF2-40B4-BE49-F238E27FC236}">
              <a16:creationId xmlns:a16="http://schemas.microsoft.com/office/drawing/2014/main" id="{F57B549C-C499-4B51-8935-4B3BCA17E535}"/>
            </a:ext>
          </a:extLst>
        </xdr:cNvPr>
        <xdr:cNvCxnSpPr/>
      </xdr:nvCxnSpPr>
      <xdr:spPr>
        <a:xfrm flipV="1">
          <a:off x="15481300" y="16049422"/>
          <a:ext cx="838200" cy="1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4B7D70A9-C6FC-4E59-8763-1B1C9C612ACD}"/>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10B1371A-31DD-42B6-BDD1-44EDCC9C331E}"/>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80899</xdr:rowOff>
    </xdr:from>
    <xdr:to>
      <xdr:col>81</xdr:col>
      <xdr:colOff>50800</xdr:colOff>
      <xdr:row>94</xdr:row>
      <xdr:rowOff>86410</xdr:rowOff>
    </xdr:to>
    <xdr:cxnSp macro="">
      <xdr:nvCxnSpPr>
        <xdr:cNvPr id="690" name="直線コネクタ 689">
          <a:extLst>
            <a:ext uri="{FF2B5EF4-FFF2-40B4-BE49-F238E27FC236}">
              <a16:creationId xmlns:a16="http://schemas.microsoft.com/office/drawing/2014/main" id="{DEB03DA6-D2F1-44C6-9136-32066D4FCE7D}"/>
            </a:ext>
          </a:extLst>
        </xdr:cNvPr>
        <xdr:cNvCxnSpPr/>
      </xdr:nvCxnSpPr>
      <xdr:spPr>
        <a:xfrm flipV="1">
          <a:off x="14592300" y="16197199"/>
          <a:ext cx="889000" cy="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61ECE35D-ADAC-4BA3-ABD5-F498F1C5146E}"/>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B22AFB87-1127-40E5-BCB8-D1E038BAB62B}"/>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86410</xdr:rowOff>
    </xdr:from>
    <xdr:to>
      <xdr:col>76</xdr:col>
      <xdr:colOff>114300</xdr:colOff>
      <xdr:row>95</xdr:row>
      <xdr:rowOff>47117</xdr:rowOff>
    </xdr:to>
    <xdr:cxnSp macro="">
      <xdr:nvCxnSpPr>
        <xdr:cNvPr id="693" name="直線コネクタ 692">
          <a:extLst>
            <a:ext uri="{FF2B5EF4-FFF2-40B4-BE49-F238E27FC236}">
              <a16:creationId xmlns:a16="http://schemas.microsoft.com/office/drawing/2014/main" id="{CCBB6F8A-CFCC-4806-A2F2-999AAEE3DE24}"/>
            </a:ext>
          </a:extLst>
        </xdr:cNvPr>
        <xdr:cNvCxnSpPr/>
      </xdr:nvCxnSpPr>
      <xdr:spPr>
        <a:xfrm flipV="1">
          <a:off x="13703300" y="16202710"/>
          <a:ext cx="889000" cy="1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DDFDA9B-8EE0-4770-A455-339E471B795A}"/>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2FEB1181-6672-48FA-B0E8-747238FCA1E8}"/>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47117</xdr:rowOff>
    </xdr:from>
    <xdr:to>
      <xdr:col>71</xdr:col>
      <xdr:colOff>177800</xdr:colOff>
      <xdr:row>95</xdr:row>
      <xdr:rowOff>169774</xdr:rowOff>
    </xdr:to>
    <xdr:cxnSp macro="">
      <xdr:nvCxnSpPr>
        <xdr:cNvPr id="696" name="直線コネクタ 695">
          <a:extLst>
            <a:ext uri="{FF2B5EF4-FFF2-40B4-BE49-F238E27FC236}">
              <a16:creationId xmlns:a16="http://schemas.microsoft.com/office/drawing/2014/main" id="{4B877FE9-A315-43C2-A0B3-CB4C991BA284}"/>
            </a:ext>
          </a:extLst>
        </xdr:cNvPr>
        <xdr:cNvCxnSpPr/>
      </xdr:nvCxnSpPr>
      <xdr:spPr>
        <a:xfrm flipV="1">
          <a:off x="12814300" y="16334867"/>
          <a:ext cx="889000" cy="12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5D4B34DE-53A5-499F-83C1-4B1A9432FA31}"/>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F771EBBE-07AB-4793-A516-08F8FCC16E49}"/>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1BF0C0D6-0FE6-4BE8-9BA4-C220566E0346}"/>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86149</xdr:rowOff>
    </xdr:from>
    <xdr:ext cx="534377" cy="259045"/>
    <xdr:sp macro="" textlink="">
      <xdr:nvSpPr>
        <xdr:cNvPr id="700" name="テキスト ボックス 699">
          <a:extLst>
            <a:ext uri="{FF2B5EF4-FFF2-40B4-BE49-F238E27FC236}">
              <a16:creationId xmlns:a16="http://schemas.microsoft.com/office/drawing/2014/main" id="{5F41BCF0-4A40-43C5-BCBE-B8ABD725FE23}"/>
            </a:ext>
          </a:extLst>
        </xdr:cNvPr>
        <xdr:cNvSpPr txBox="1"/>
      </xdr:nvSpPr>
      <xdr:spPr>
        <a:xfrm>
          <a:off x="12547111" y="1654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FF23130-021C-4302-9A7F-6ED146D32FE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C620A19B-2210-4913-9979-8E3B31E0A47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46BA8039-42A9-4C63-8380-7631BE748AA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6E9F489-690C-41EB-839E-71DBB455310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21474010-022F-4423-94DF-94DE1204323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53772</xdr:rowOff>
    </xdr:from>
    <xdr:to>
      <xdr:col>85</xdr:col>
      <xdr:colOff>177800</xdr:colOff>
      <xdr:row>93</xdr:row>
      <xdr:rowOff>155372</xdr:rowOff>
    </xdr:to>
    <xdr:sp macro="" textlink="">
      <xdr:nvSpPr>
        <xdr:cNvPr id="706" name="楕円 705">
          <a:extLst>
            <a:ext uri="{FF2B5EF4-FFF2-40B4-BE49-F238E27FC236}">
              <a16:creationId xmlns:a16="http://schemas.microsoft.com/office/drawing/2014/main" id="{B6BED866-B56A-42F2-95B1-FBCCA829D4D1}"/>
            </a:ext>
          </a:extLst>
        </xdr:cNvPr>
        <xdr:cNvSpPr/>
      </xdr:nvSpPr>
      <xdr:spPr>
        <a:xfrm>
          <a:off x="16268700" y="159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76649</xdr:rowOff>
    </xdr:from>
    <xdr:ext cx="599010" cy="259045"/>
    <xdr:sp macro="" textlink="">
      <xdr:nvSpPr>
        <xdr:cNvPr id="707" name="公債費該当値テキスト">
          <a:extLst>
            <a:ext uri="{FF2B5EF4-FFF2-40B4-BE49-F238E27FC236}">
              <a16:creationId xmlns:a16="http://schemas.microsoft.com/office/drawing/2014/main" id="{E6B9B197-7340-4666-883A-A4C334699EB2}"/>
            </a:ext>
          </a:extLst>
        </xdr:cNvPr>
        <xdr:cNvSpPr txBox="1"/>
      </xdr:nvSpPr>
      <xdr:spPr>
        <a:xfrm>
          <a:off x="16370300" y="1585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30099</xdr:rowOff>
    </xdr:from>
    <xdr:to>
      <xdr:col>81</xdr:col>
      <xdr:colOff>101600</xdr:colOff>
      <xdr:row>94</xdr:row>
      <xdr:rowOff>131699</xdr:rowOff>
    </xdr:to>
    <xdr:sp macro="" textlink="">
      <xdr:nvSpPr>
        <xdr:cNvPr id="708" name="楕円 707">
          <a:extLst>
            <a:ext uri="{FF2B5EF4-FFF2-40B4-BE49-F238E27FC236}">
              <a16:creationId xmlns:a16="http://schemas.microsoft.com/office/drawing/2014/main" id="{E774CDFF-80D1-41A1-9E88-BE8BFC810E5A}"/>
            </a:ext>
          </a:extLst>
        </xdr:cNvPr>
        <xdr:cNvSpPr/>
      </xdr:nvSpPr>
      <xdr:spPr>
        <a:xfrm>
          <a:off x="15430500" y="1614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148226</xdr:rowOff>
    </xdr:from>
    <xdr:ext cx="534377" cy="259045"/>
    <xdr:sp macro="" textlink="">
      <xdr:nvSpPr>
        <xdr:cNvPr id="709" name="テキスト ボックス 708">
          <a:extLst>
            <a:ext uri="{FF2B5EF4-FFF2-40B4-BE49-F238E27FC236}">
              <a16:creationId xmlns:a16="http://schemas.microsoft.com/office/drawing/2014/main" id="{E136E24D-D750-4E52-B3D2-DC9346736FB8}"/>
            </a:ext>
          </a:extLst>
        </xdr:cNvPr>
        <xdr:cNvSpPr txBox="1"/>
      </xdr:nvSpPr>
      <xdr:spPr>
        <a:xfrm>
          <a:off x="15214111" y="1592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35610</xdr:rowOff>
    </xdr:from>
    <xdr:to>
      <xdr:col>76</xdr:col>
      <xdr:colOff>165100</xdr:colOff>
      <xdr:row>94</xdr:row>
      <xdr:rowOff>137210</xdr:rowOff>
    </xdr:to>
    <xdr:sp macro="" textlink="">
      <xdr:nvSpPr>
        <xdr:cNvPr id="710" name="楕円 709">
          <a:extLst>
            <a:ext uri="{FF2B5EF4-FFF2-40B4-BE49-F238E27FC236}">
              <a16:creationId xmlns:a16="http://schemas.microsoft.com/office/drawing/2014/main" id="{B3F4D214-BBDB-46C7-AEE1-8F1AE78300F8}"/>
            </a:ext>
          </a:extLst>
        </xdr:cNvPr>
        <xdr:cNvSpPr/>
      </xdr:nvSpPr>
      <xdr:spPr>
        <a:xfrm>
          <a:off x="14541500" y="161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153737</xdr:rowOff>
    </xdr:from>
    <xdr:ext cx="534377" cy="259045"/>
    <xdr:sp macro="" textlink="">
      <xdr:nvSpPr>
        <xdr:cNvPr id="711" name="テキスト ボックス 710">
          <a:extLst>
            <a:ext uri="{FF2B5EF4-FFF2-40B4-BE49-F238E27FC236}">
              <a16:creationId xmlns:a16="http://schemas.microsoft.com/office/drawing/2014/main" id="{F34F0F87-A78C-40F3-A322-BF29C6724061}"/>
            </a:ext>
          </a:extLst>
        </xdr:cNvPr>
        <xdr:cNvSpPr txBox="1"/>
      </xdr:nvSpPr>
      <xdr:spPr>
        <a:xfrm>
          <a:off x="14325111" y="159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167767</xdr:rowOff>
    </xdr:from>
    <xdr:to>
      <xdr:col>72</xdr:col>
      <xdr:colOff>38100</xdr:colOff>
      <xdr:row>95</xdr:row>
      <xdr:rowOff>97917</xdr:rowOff>
    </xdr:to>
    <xdr:sp macro="" textlink="">
      <xdr:nvSpPr>
        <xdr:cNvPr id="712" name="楕円 711">
          <a:extLst>
            <a:ext uri="{FF2B5EF4-FFF2-40B4-BE49-F238E27FC236}">
              <a16:creationId xmlns:a16="http://schemas.microsoft.com/office/drawing/2014/main" id="{502680A5-5EB7-4B14-B990-B9870F91C150}"/>
            </a:ext>
          </a:extLst>
        </xdr:cNvPr>
        <xdr:cNvSpPr/>
      </xdr:nvSpPr>
      <xdr:spPr>
        <a:xfrm>
          <a:off x="13652500" y="1628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114444</xdr:rowOff>
    </xdr:from>
    <xdr:ext cx="534377" cy="259045"/>
    <xdr:sp macro="" textlink="">
      <xdr:nvSpPr>
        <xdr:cNvPr id="713" name="テキスト ボックス 712">
          <a:extLst>
            <a:ext uri="{FF2B5EF4-FFF2-40B4-BE49-F238E27FC236}">
              <a16:creationId xmlns:a16="http://schemas.microsoft.com/office/drawing/2014/main" id="{EC04A36B-9ADA-4C46-B125-471AAC7F188E}"/>
            </a:ext>
          </a:extLst>
        </xdr:cNvPr>
        <xdr:cNvSpPr txBox="1"/>
      </xdr:nvSpPr>
      <xdr:spPr>
        <a:xfrm>
          <a:off x="13436111" y="1605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118974</xdr:rowOff>
    </xdr:from>
    <xdr:to>
      <xdr:col>67</xdr:col>
      <xdr:colOff>101600</xdr:colOff>
      <xdr:row>96</xdr:row>
      <xdr:rowOff>49124</xdr:rowOff>
    </xdr:to>
    <xdr:sp macro="" textlink="">
      <xdr:nvSpPr>
        <xdr:cNvPr id="714" name="楕円 713">
          <a:extLst>
            <a:ext uri="{FF2B5EF4-FFF2-40B4-BE49-F238E27FC236}">
              <a16:creationId xmlns:a16="http://schemas.microsoft.com/office/drawing/2014/main" id="{5C5421E8-4E7B-45EE-85F2-A734E9374FB2}"/>
            </a:ext>
          </a:extLst>
        </xdr:cNvPr>
        <xdr:cNvSpPr/>
      </xdr:nvSpPr>
      <xdr:spPr>
        <a:xfrm>
          <a:off x="12763500" y="1640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65651</xdr:rowOff>
    </xdr:from>
    <xdr:ext cx="534377" cy="259045"/>
    <xdr:sp macro="" textlink="">
      <xdr:nvSpPr>
        <xdr:cNvPr id="715" name="テキスト ボックス 714">
          <a:extLst>
            <a:ext uri="{FF2B5EF4-FFF2-40B4-BE49-F238E27FC236}">
              <a16:creationId xmlns:a16="http://schemas.microsoft.com/office/drawing/2014/main" id="{30D5217B-EEAE-49CC-A48C-69DED19861F6}"/>
            </a:ext>
          </a:extLst>
        </xdr:cNvPr>
        <xdr:cNvSpPr txBox="1"/>
      </xdr:nvSpPr>
      <xdr:spPr>
        <a:xfrm>
          <a:off x="12547111" y="1618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80A4B3CC-D1BA-46F7-865C-EE8210E620B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ABF6B40A-5F4F-4183-A71E-FFF2D602B0E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160C2715-9DD6-47A2-A2BB-8BAFD042419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4F32ACB0-E057-45C0-9CBF-3F3BCCA3857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1053704F-8613-4EA6-807F-D57CAF4E240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8BA5E4D1-9F60-4189-8A23-A708B94E1C6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1E9A8DEF-20DF-451A-AF7B-D96BC1CB15D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754CAD51-1254-48A2-B30D-26FD766ECAA2}"/>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460C764A-12F6-41DD-9FC5-8BA8AD7BE88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4A11B38F-F3E6-479D-940B-3CD498B4ABA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AC9338FE-1AF7-4695-A98B-0BFD54308EE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BD9FACF7-2A1A-47FF-AF31-E589EFD579B7}"/>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4B970C24-D052-4DF1-8693-66EFD28FCE9A}"/>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C63F165-B386-424D-8090-0EEA7174658B}"/>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9078C30C-C13F-459F-9711-B9DEAEF0F9A2}"/>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A2A147A-0AD1-4289-AF00-DB217A207286}"/>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CC165ABE-8891-4E00-A2E0-937B300564A6}"/>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2292911D-D518-4046-8EBC-6B7979AA7198}"/>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E7561AE1-C6FC-4D71-9B3A-1205C8F8DF6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F01313B7-2437-4899-9399-B670A9ED2D6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A71AAF73-5DD3-4290-A5EC-E8950E11CD8F}"/>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7BFDF38C-4F44-4F44-958B-32304B129643}"/>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23E14D90-5BAD-4AE1-B77E-609C5403CB5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D2CD631E-A714-4813-A1D2-9242DDE19F6C}"/>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A579D5B3-D67D-44C1-9342-B8D7E616581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50276E89-6C87-4761-9D16-13FC6BA8C29A}"/>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D5FD936D-6288-4274-8086-ECD7826B21CC}"/>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D2236EC0-085E-4ECE-BBE1-8660564D662F}"/>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6AA36BC4-E69B-4A8B-877B-6E6D8831D077}"/>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66006EFC-3264-4708-92F2-D1370AF3017C}"/>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F3B41F2-AAEB-46A1-97C7-8A58706EE1D7}"/>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314CB28C-00A4-4D32-A6F8-84A3907B13C9}"/>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933CF39A-FF23-490D-9FC1-3C55908965BE}"/>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AA31919D-9CBD-4049-939C-AD3F7DC343B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ABF8A4E7-72C9-4CBF-ADBC-A7EADF55630C}"/>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38C61A07-6893-4C2D-9CB1-DB48717FA9E3}"/>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3F9BC70D-D75A-4963-8ABB-DAB85D572D96}"/>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3CD59D63-6F23-410D-A342-B746A01B12B9}"/>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CA7C34AE-DF08-481A-BE74-5C2C6DA97A2B}"/>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B5ADF775-21E2-4A77-B48E-489BD1172226}"/>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81B6697-F48F-4DC7-A004-9EBACFAB7446}"/>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35268F11-882C-4773-890B-8BB2D0E76141}"/>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906397C3-0E9D-4E46-BACA-D980C5A61083}"/>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501ADB81-EBC9-4504-84BE-CDBB8427C25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102AD6DE-6B9A-48A0-B9EA-39123F85457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DEFEAE7B-463F-43E8-9F10-6E0E6BD401E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5B320F8-6E92-4DCF-B676-C0301D9B591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BD91D3B3-C4D0-42EC-AD71-B0A888BBD5C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A2774450-D8E4-40B5-B015-1564F48FA85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EDA0D6CD-6E31-4B5D-B708-577F0E96D378}"/>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14BAFCC9-2EEB-450A-A492-48AFD6E2804A}"/>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43150C2A-8A22-4D9E-A591-95F1C6C3EA86}"/>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81BAA705-81FB-4170-A8C6-ABDC25D9ADB2}"/>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1C46CFA4-45DF-4D94-A629-11818487974C}"/>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4A7874BE-E2BC-4269-B4CA-C3233417FE97}"/>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BFC0799A-E7E8-483B-8F3C-5FDCA1B0D1B4}"/>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84CF1CB5-C059-4334-B898-33EFDCBD162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9E9889B9-68BB-45EC-82C9-F3681F2CB29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3C9E1E8A-6080-4B18-B7D5-DBF7E6A122C9}"/>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E18CFC4-6EC9-4918-9690-E6CD616B4CD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7234D2DD-AFD6-440C-8619-78F619818BE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8514EB3-5734-4FD4-95F4-294FBC2FB7E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EEEC5FED-597D-413B-A994-354F80FD60F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7F6C6173-EA81-4A6C-AD14-B1994ED4D49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5465065A-A02A-48C3-8B70-926DEA6D359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989E3505-8945-48A8-8701-3C4E304EB28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EF48151F-BC5E-487F-8FCB-2671CB5B609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D2E25B0B-0C14-467F-8051-873A334E2A2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6A150C5A-E8AB-4746-81DB-43355EAF5FB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B1B87BE8-1C62-4D47-8E01-558019B356A7}"/>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E26B0F4-5905-4468-9C4E-ED4E0D2326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F1C8D288-9A25-4578-B3A3-800A30810A5A}"/>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B90655CD-6E73-4351-B7FF-5D4D1836675C}"/>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ADCDFD1C-E204-44C3-B685-0BF9E668779A}"/>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FABF8D18-F50E-4CF2-8258-6EC89B5FDF5F}"/>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63FBF906-F2E2-47C2-8403-4C42EA2A38C4}"/>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EF296600-B572-4A38-B2E4-05BF4995ADA8}"/>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8132C44D-5995-419E-B963-91074280E87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98D666B5-EDE2-479C-80C1-F6C4B31A797C}"/>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30400DA7-A78A-4FCA-8DBD-AF019E98217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775B2030-F490-4849-BD66-1B7AC95EBE9D}"/>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AF1183A8-9ED9-4711-A7CA-CF0AEF8D133C}"/>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ECB30A31-E1AC-4B57-9025-96CD62E043ED}"/>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DCD13DBE-8309-49D7-A4B1-7937DDF814DF}"/>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4062E554-3AD8-4F75-94A4-15D063F43C6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F6E167F6-E1EA-4727-AC80-36013871D308}"/>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7976ACD8-B306-4B68-B186-48D62574DFFE}"/>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DAEA88D2-9B43-401C-87D4-65E538F4DC4E}"/>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C275106E-E0C1-4A9F-8F6A-72B22E9E7B95}"/>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EBDA659F-1305-493A-86CF-21670B398A08}"/>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E7C4CD9A-B38D-48BF-963F-D801F2DF7881}"/>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50BC676C-2524-43DC-BA4D-E459F79675B8}"/>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3AEB578D-172A-4003-8B75-52A306D51795}"/>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73200BC6-4B62-4996-8FD7-C1A5CB85639E}"/>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60AE5F6A-86F3-4871-A9A7-0711A8B366F7}"/>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88858FED-991E-49C3-9981-F408002F6AED}"/>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18F5C806-31B4-4456-816A-62769D5AF33A}"/>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6B53DD0E-ED70-4BE2-8026-791A7216D8F7}"/>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71694BF4-AEE2-47E9-8FEE-6E72FE6DD209}"/>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643D811-802C-4543-9146-CF34BB071D5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A266543-F616-4B7B-A36B-C7F3C5AD3C6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7E06FDB6-8291-4843-9397-18AC65AE621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9FB05D7D-F557-4C97-A0B3-8082FD24C7D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38142ED2-C332-45CB-A455-D2C60C3C534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78E3DB61-AD32-4A4F-8666-7333F3461FF8}"/>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D7842085-2859-4FA2-9340-47B295FD1BDA}"/>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CB375D91-30B7-4FE8-861B-D6FC2D0DB10F}"/>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66C53C9-4760-46FE-B54E-BDA773733F4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E4FBBC51-74D9-4F48-8EED-56A6958399EE}"/>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601F3EA5-F0A9-4CDB-B45E-3D4273595B53}"/>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2432C3CC-DE45-4BBE-A754-4E126DF11595}"/>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4DBA8EA9-1913-472C-B070-DB0D1EC6E51E}"/>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4628A4EE-BED0-4510-9559-BA0EDEEED541}"/>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B4C651EF-8CB0-4D71-9BAE-B9C446500E53}"/>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3519A46B-9002-434A-A205-E88EC500BF7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FDDF00D7-FB45-4598-9646-4B0AF89A3B3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677BBE7-9CAB-4EA7-BB90-26FF19D38F7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29,190</a:t>
          </a:r>
          <a:r>
            <a:rPr kumimoji="1" lang="ja-JP" altLang="en-US" sz="1300">
              <a:latin typeface="ＭＳ Ｐゴシック" panose="020B0600070205080204" pitchFamily="50" charset="-128"/>
              <a:ea typeface="ＭＳ Ｐゴシック" panose="020B0600070205080204" pitchFamily="50" charset="-128"/>
            </a:rPr>
            <a:t>円となり、前年度比で</a:t>
          </a:r>
          <a:r>
            <a:rPr kumimoji="1" lang="en-US" altLang="ja-JP" sz="1300">
              <a:latin typeface="ＭＳ Ｐゴシック" panose="020B0600070205080204" pitchFamily="50" charset="-128"/>
              <a:ea typeface="ＭＳ Ｐゴシック" panose="020B0600070205080204" pitchFamily="50" charset="-128"/>
            </a:rPr>
            <a:t>14,449</a:t>
          </a:r>
          <a:r>
            <a:rPr kumimoji="1" lang="ja-JP" altLang="en-US" sz="1300">
              <a:latin typeface="ＭＳ Ｐゴシック" panose="020B0600070205080204" pitchFamily="50" charset="-128"/>
              <a:ea typeface="ＭＳ Ｐゴシック" panose="020B0600070205080204" pitchFamily="50" charset="-128"/>
            </a:rPr>
            <a:t>円の減。主な減少要因は、防災施設整備事業（養老地区公民館放射線防護対策工事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等の減によるものであるが、依然として類似団体平均よりも高い。</a:t>
          </a:r>
        </a:p>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154,013</a:t>
          </a:r>
          <a:r>
            <a:rPr kumimoji="1" lang="ja-JP" altLang="en-US" sz="1300">
              <a:latin typeface="ＭＳ Ｐゴシック" panose="020B0600070205080204" pitchFamily="50" charset="-128"/>
              <a:ea typeface="ＭＳ Ｐゴシック" panose="020B0600070205080204" pitchFamily="50" charset="-128"/>
            </a:rPr>
            <a:t>円となり、前年度比で</a:t>
          </a:r>
          <a:r>
            <a:rPr kumimoji="1" lang="en-US" altLang="ja-JP" sz="1300">
              <a:latin typeface="ＭＳ Ｐゴシック" panose="020B0600070205080204" pitchFamily="50" charset="-128"/>
              <a:ea typeface="ＭＳ Ｐゴシック" panose="020B0600070205080204" pitchFamily="50" charset="-128"/>
            </a:rPr>
            <a:t>24,749</a:t>
          </a:r>
          <a:r>
            <a:rPr kumimoji="1" lang="ja-JP" altLang="en-US" sz="1300">
              <a:latin typeface="ＭＳ Ｐゴシック" panose="020B0600070205080204" pitchFamily="50" charset="-128"/>
              <a:ea typeface="ＭＳ Ｐゴシック" panose="020B0600070205080204" pitchFamily="50" charset="-128"/>
            </a:rPr>
            <a:t>円の増。主な増加要因は、</a:t>
          </a:r>
          <a:r>
            <a:rPr kumimoji="1" lang="en-US" altLang="ja-JP" sz="1300">
              <a:latin typeface="ＭＳ Ｐゴシック" panose="020B0600070205080204" pitchFamily="50" charset="-128"/>
              <a:ea typeface="ＭＳ Ｐゴシック" panose="020B0600070205080204" pitchFamily="50" charset="-128"/>
            </a:rPr>
            <a:t>KTR</a:t>
          </a:r>
          <a:r>
            <a:rPr kumimoji="1" lang="ja-JP" altLang="en-US" sz="1300">
              <a:latin typeface="ＭＳ Ｐゴシック" panose="020B0600070205080204" pitchFamily="50" charset="-128"/>
              <a:ea typeface="ＭＳ Ｐゴシック" panose="020B0600070205080204" pitchFamily="50" charset="-128"/>
            </a:rPr>
            <a:t>支援事業及び宮津市ターミナルセンター整備事業等の増によるものであり、類似団体平均よりも高くなっている。</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79,863</a:t>
          </a:r>
          <a:r>
            <a:rPr kumimoji="1" lang="ja-JP" altLang="en-US" sz="1300">
              <a:latin typeface="ＭＳ Ｐゴシック" panose="020B0600070205080204" pitchFamily="50" charset="-128"/>
              <a:ea typeface="ＭＳ Ｐゴシック" panose="020B0600070205080204" pitchFamily="50" charset="-128"/>
            </a:rPr>
            <a:t>円となり、前年度比で</a:t>
          </a:r>
          <a:r>
            <a:rPr kumimoji="1" lang="en-US" altLang="ja-JP" sz="1300">
              <a:latin typeface="ＭＳ Ｐゴシック" panose="020B0600070205080204" pitchFamily="50" charset="-128"/>
              <a:ea typeface="ＭＳ Ｐゴシック" panose="020B0600070205080204" pitchFamily="50" charset="-128"/>
            </a:rPr>
            <a:t>13,126</a:t>
          </a:r>
          <a:r>
            <a:rPr kumimoji="1" lang="ja-JP" altLang="en-US" sz="1300">
              <a:latin typeface="ＭＳ Ｐゴシック" panose="020B0600070205080204" pitchFamily="50" charset="-128"/>
              <a:ea typeface="ＭＳ Ｐゴシック" panose="020B0600070205080204" pitchFamily="50" charset="-128"/>
            </a:rPr>
            <a:t>円の増。主な増加要因は、除雪費等の増によるものであり、類似団体平均よりも増となっている。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106,266</a:t>
          </a:r>
          <a:r>
            <a:rPr kumimoji="1" lang="ja-JP" altLang="en-US" sz="1300">
              <a:latin typeface="ＭＳ Ｐゴシック" panose="020B0600070205080204" pitchFamily="50" charset="-128"/>
              <a:ea typeface="ＭＳ Ｐゴシック" panose="020B0600070205080204" pitchFamily="50" charset="-128"/>
            </a:rPr>
            <a:t>円となり、前年度比で</a:t>
          </a:r>
          <a:r>
            <a:rPr kumimoji="1" lang="en-US" altLang="ja-JP" sz="1300">
              <a:latin typeface="ＭＳ Ｐゴシック" panose="020B0600070205080204" pitchFamily="50" charset="-128"/>
              <a:ea typeface="ＭＳ Ｐゴシック" panose="020B0600070205080204" pitchFamily="50" charset="-128"/>
            </a:rPr>
            <a:t>11,636</a:t>
          </a:r>
          <a:r>
            <a:rPr kumimoji="1" lang="ja-JP" altLang="en-US" sz="1300">
              <a:latin typeface="ＭＳ Ｐゴシック" panose="020B0600070205080204" pitchFamily="50" charset="-128"/>
              <a:ea typeface="ＭＳ Ｐゴシック" panose="020B0600070205080204" pitchFamily="50" charset="-128"/>
            </a:rPr>
            <a:t>円の増。主な増加要因は、令和元年頃の生活関連基盤の整備等に係る元金償還到来による増によるものであり、依然として類似団体平均よりも高い。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9F60DDF-BF26-436A-9B93-C5C1D290CF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42214C7-7EDB-418F-B60C-574A32E67DEE}"/>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29402B3-607E-420E-8238-940ACA70ABA4}"/>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AAAD6A1E-AFB4-4E6C-90D9-85A18E77D5CE}"/>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6BEEDDB-C14B-4A0D-A225-1852F8C7B1A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F258E727-BEFC-43DA-A77A-E7CDE87705FD}"/>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4C4F175-DE9E-45BA-99BE-CD2915F66B73}"/>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349FE4A1-AB53-4C08-B209-AF4CE861505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844E609-2DF1-453C-8838-486C6A22216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3019573-D6DD-4878-BC4E-D28F722DF4A5}"/>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1DA78F2-E16F-4AB2-9C6A-8C3206A33D2F}"/>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3DA51F6-BD39-4E0F-BBBC-DB373A18B7D1}"/>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1FB8272C-16DB-4E82-AFA4-43BC5E679DB3}"/>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人事院勧告に伴う人件費の増や、令和元年頃の生活関連基盤の整備に係る元金償還の開始による公債費の増により、実質単年度収支は減となっている。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財政調整基金については計画的に積立を実施したことから年度末残高は</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年連続で増加。</a:t>
          </a:r>
        </a:p>
        <a:p>
          <a:r>
            <a:rPr kumimoji="1" lang="ja-JP" altLang="en-US" sz="1400">
              <a:latin typeface="ＭＳ ゴシック" pitchFamily="49" charset="-128"/>
              <a:ea typeface="ＭＳ ゴシック" pitchFamily="49" charset="-128"/>
            </a:rPr>
            <a:t>　今後も第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期行財政運営指針（</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R12</a:t>
          </a:r>
          <a:r>
            <a:rPr kumimoji="1" lang="ja-JP" altLang="en-US" sz="1400">
              <a:latin typeface="ＭＳ ゴシック" pitchFamily="49" charset="-128"/>
              <a:ea typeface="ＭＳ ゴシック" pitchFamily="49" charset="-128"/>
            </a:rPr>
            <a:t>）に基づき、財政規模や人口規模に見合った安定した財政運営を目指す。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2A204AAD-E901-4E58-BE89-33F01DE2B3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F8D0464-998C-4048-9B5B-A47B9BF3809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40949FA-5D7D-4E05-8DFF-82399761285F}"/>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7772CE88-2358-498E-805F-75FB0C038B5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F1B109E-75B4-4642-A658-98476D2D143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1E8636A-A85B-4C9C-8E7B-79E42ED46CD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C92F194-F664-4F4F-B98F-C855F644C48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6F08056-B0DF-49B3-A922-EFF430A587F8}"/>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C740F234-2AA8-4BAA-99E8-F6F8096176C1}"/>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土地建物造成事業特別会計において、実質収支が赤字となったものの、保存土地を時価評価にした土地収入見込み額が赤字額を上回ること、またその他の会計では黒字であることから、全会計で実質的に黒字となり、連結赤字比率は算定されないもの。</a:t>
          </a:r>
        </a:p>
        <a:p>
          <a:r>
            <a:rPr kumimoji="1" lang="ja-JP" altLang="en-US" sz="1400">
              <a:latin typeface="ＭＳ ゴシック" pitchFamily="49" charset="-128"/>
              <a:ea typeface="ＭＳ ゴシック" pitchFamily="49" charset="-128"/>
            </a:rPr>
            <a:t>　一般会計においては今後も、宮津市第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期行財政運営指針（</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R12</a:t>
          </a:r>
          <a:r>
            <a:rPr kumimoji="1" lang="ja-JP" altLang="en-US" sz="1400">
              <a:latin typeface="ＭＳ ゴシック" pitchFamily="49" charset="-128"/>
              <a:ea typeface="ＭＳ ゴシック" pitchFamily="49" charset="-128"/>
            </a:rPr>
            <a:t>）に基づき、財政規模や人口規模に見合った財政運営を行うとともに、公営企業等においても、経営の効率化、経営基盤の強化などに努め、適正な財政運営を図る。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7D0B0F4-821E-487D-8E94-C659D72C3BB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503E03F7-E506-4B44-87F1-B84EFA4D38D6}"/>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918F2F9-A4D4-4973-A3D0-9F14B7F4546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6AB17CE6-8F12-44D2-98C2-6ECE72EE246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1AB820B-9352-4A6A-AC7A-422B9567134B}"/>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952CB5A-7D36-4FB1-9F87-F2E2BC83E98B}"/>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2816911-BF52-40AF-956B-9406C6E42BB9}"/>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DD9C16E-7B04-4BE3-BD0F-611CD13068B8}"/>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DFA53744-FE5E-4FE9-BD36-4C8DC69CE1BB}"/>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F1058ED-6E50-40B9-A4DF-BD47C32C4E2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57AE3A85-776A-47FF-B98C-33BF9EEABAF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1C379DD-9892-40AC-BD25-86AA986D067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A425751-DC2D-48A5-99C9-4DBE88CB47A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0D8F5FB-42AC-450C-B819-97EB97B774A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426BD21-9C67-4B67-B490-BD0AA4CF777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62268E3-CF99-4C8E-8289-8AA19B8F9F7D}"/>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7F7463B-FF32-48C4-B382-51496FAA3E1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9B3A298-212B-43B5-8FBF-94564EFC084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5AFA6AD2-9000-4BCE-8349-6613D2913EE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A9FB272-E89B-4954-992C-80E8B9CE1CA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A558079-3F6B-46B0-98B2-8DEAEB13849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3F10A570-1FE0-45A0-B155-1ADC6A15B91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BD133F3-A6FB-4CDC-8811-8DF66C1AEC3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5677A7C-275D-4889-921B-B4EE6707211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A17B070-204B-4307-9681-9EE8CBF35124}"/>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9FCD7DC-5F32-45D3-96ED-117FA8106F7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7BF172C-FC23-4B68-BE8A-FE7BA1FEE39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58D684FD-1F41-4FFF-A501-C4D90AB8DA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D5A951B-A258-4F42-B3B1-BB46760F376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94C522D-796B-4933-87F1-0AF32699E0C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一般会計においては、令和元年頃の生活関連基盤の整備に係る元金償還の開始による元利償還金の増とともに交付税算入額も増加している。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引き続き、第２期行財政運営指針（</a:t>
          </a:r>
          <a:r>
            <a:rPr kumimoji="1" lang="en-US" altLang="ja-JP" sz="1400">
              <a:latin typeface="ＭＳ ゴシック" pitchFamily="49" charset="-128"/>
              <a:ea typeface="ＭＳ ゴシック" pitchFamily="49" charset="-128"/>
            </a:rPr>
            <a:t>R3-R12</a:t>
          </a:r>
          <a:r>
            <a:rPr kumimoji="1" lang="ja-JP" altLang="en-US" sz="1400">
              <a:latin typeface="ＭＳ ゴシック" pitchFamily="49" charset="-128"/>
              <a:ea typeface="ＭＳ ゴシック" pitchFamily="49" charset="-128"/>
            </a:rPr>
            <a:t>）に基づき、建設地方債発行キャップの遵守や、公営企業の経営改善を行い公営企業債の元利償還金に対する繰入金の抑制等を図る。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E22EB78-6DD0-4960-9EA9-104C51031074}"/>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491CDDE-36D7-46AE-97AB-466237E3624A}"/>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BC43B44B-D2BF-4884-94BC-9F8BB1F9E161}"/>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13DDAFB-7377-48A1-8DB5-A270DAE58DD2}"/>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D2376AC0-BB58-435F-8065-6BDF81579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232D2A0-3089-4A1B-B405-4D928FECDC7F}"/>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AD2489C4-CFA2-43A3-92A1-15849412937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8E4E7A4-5FE2-4282-A235-542AD4F86E3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0307B14-2104-46EB-A82D-1D98D099FE2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DD374202-1BC9-4765-B478-3844E6BA0CA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8F4AFCB-2141-4B97-A3AF-2732CF843E6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4C22F698-C413-4A7F-A19C-5C4F436235E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D98F1EF-F0E8-4A32-9F97-DDEBC45572A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DAC79603-6BA5-45D6-9A4C-FC4148C9BCB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ABB6D1C-4E3E-4DF0-AD88-2754CBF0DB7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42D636-6AB5-4FEC-85F1-CDA00311CF1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C461794-F4D7-4545-88F9-D3DB78D9FE14}"/>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28B92BAD-7CFF-444B-8F3E-874E5ADFDB5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10CAC1A-144A-4FE6-8EFD-020D1EE1ED1D}"/>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C7B260A-8657-4B22-8D41-660B3E09E8DD}"/>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52DAD3E-684E-45A8-8D3B-F7A84B7EC3FD}"/>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938467D-692D-4F23-861A-6AC1E442AF8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1EBA9BB-C238-4D40-9807-5B332DF9A11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京都府宮津市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A33F28A-B3CF-4C71-A3A5-6DEFEC9967E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1622C6CC-796C-42F1-9BD0-2D3A3E8F8772}"/>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82225CF-0443-4129-AF9A-E4A4CEB85F61}"/>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宮津市第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期行財政運営指針に基づく市債発行の抑制等による地方債残高の減、公営企業債残高の減少等による公営企業への繰出見込額の減少や基金残高の増加により、将来負担比率の分子は、近年は減少傾向にある。</a:t>
          </a:r>
        </a:p>
        <a:p>
          <a:r>
            <a:rPr kumimoji="1" lang="ja-JP" altLang="en-US" sz="1400">
              <a:latin typeface="ＭＳ ゴシック" pitchFamily="49" charset="-128"/>
              <a:ea typeface="ＭＳ ゴシック" pitchFamily="49" charset="-128"/>
            </a:rPr>
            <a:t>　今後、大型の整備（新し尿処理施設、庁舎移転等）が控えていることから、宮津市第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期行財政運営指針（</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R12</a:t>
          </a:r>
          <a:r>
            <a:rPr kumimoji="1" lang="ja-JP" altLang="en-US" sz="1400">
              <a:latin typeface="ＭＳ ゴシック" pitchFamily="49" charset="-128"/>
              <a:ea typeface="ＭＳ ゴシック" pitchFamily="49" charset="-128"/>
            </a:rPr>
            <a:t>）に基づいた建設地方債の発行抑制や基金の計画的な積立に加え、公営企業等における経営の効率化・経営基盤強化の取組みにより、将来負担比率の改善を図ることとしている。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D7E36CBB-8EDE-4ADA-951E-10EC582837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DD96C28-D0C4-40B1-A13C-7393AE80EE8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41A0DB0-F365-4F9F-9D6D-FE2A7DBF9EC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AA03791-1F2A-477C-9817-157D9CC709B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03C445B-DD9B-403E-9080-5E02184E1F5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E7F9502-3978-4A98-AB57-F95DF066575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3EDB8F4-A9D2-45CA-B489-26C31C9AE0A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京都府宮津市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61D956D-6CD8-476F-B9FE-69DEDAF1434F}"/>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4022D35-D02F-4963-9715-5B9C45683A89}"/>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ABC6429-0427-41C7-A8D6-9FED152E9DF1}"/>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AC01324-0FF7-458C-9280-25AA0B71876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財政調整基金や庁舎整備基金への計画的な積立を行ったため、基金全体としては前年度比で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宮津市第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期行財政運営指針（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）に基づき、財政調整基金の計画的な積立を行うとともに、ふるさと応援寄附金の増に向けた取組みを進めることなどにより、基金の計画的な増加を図る。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237FA51-3485-4177-8D95-B04417E083CA}"/>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F966A71-F65B-4AA1-AF9A-3605C1CED42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E398FFD-F6EC-4890-B449-C29B2DA8BA99}"/>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・庁舎整備基金：庁舎整備に向けて計画的な積立を行うためのもの（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・子ども若者未来応援基金：本市の重点施策「総合的な移住定住対策」の財源として活用（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・まちづくり基金：ふるさと応援寄付金を原資に市民との協働によるまちづくりの推進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・自然環境保全基金：本市の豊かな自然環境を保全し、後世への継承に活用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・教育基金：子どもたちの教育の振興及び教育環境の充実を図るためのもの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庁舎移転に向けた庁舎整備基金の積立額が大きく増となったことが主な要因。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庁舎移転に向けて計画的に庁舎整備基金の積立を行うとともに、ふるさと応援寄附金の増に向けた取組みを進め、基金残高の増を図る。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また、基金充当については、第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次宮津市総合計画に基づく将来に向けた事業等のうち基金の目的に沿った事業に厳選するなど、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未来への投資に繋げるとともに、基金繰入に頼らない、財政運営を進める。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9A71202-CE33-4FBC-BD9D-1003E78EF112}"/>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DD4E17E-2D96-436B-9F9D-52D4213ED2B1}"/>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E5F47D2-EF39-4957-B391-C580E8C4B239}"/>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財政調整基金への計画的な積立や、決算余剰積立を行ったことによる増。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宮津市第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期行財政運営指針（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）に基づき、財政規模や人口規模に見合う行政サービス水準にすることで経費の削減等を進めるとともに、計画的に積立を行っていくこととしている。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2BF15A5-FEF0-4D5A-AFE0-B2DCBF864D15}"/>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29227E4-10D6-4240-8D72-8CA2F41B1918}"/>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BF20A8E-4485-4F16-81F9-B461BBDA710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公債費に係る普通交付税の令和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年度における減額調整を見越した積立を行ったことによる増。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に大幅に取り崩した結果、ほぼ残高が無い状況となっていることから、今後も「第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期行財政運営指針」に基づき財政健全化を図ることが肝要である。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5F08887-E758-4FA6-9B69-3837907CC5F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H29</a:t>
          </a:r>
          <a:r>
            <a:rPr kumimoji="1" lang="ja-JP" altLang="en-US" sz="1100">
              <a:latin typeface="ＭＳ Ｐゴシック" panose="020B0600070205080204" pitchFamily="50" charset="-128"/>
              <a:ea typeface="ＭＳ Ｐゴシック" panose="020B0600070205080204" pitchFamily="50" charset="-128"/>
            </a:rPr>
            <a:t>災害、</a:t>
          </a:r>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豪雨災害の復旧を新規整備より優先したこと及び宮津市第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期行財政運営指針（</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R12</a:t>
          </a:r>
          <a:r>
            <a:rPr kumimoji="1" lang="ja-JP" altLang="en-US" sz="1100">
              <a:latin typeface="ＭＳ Ｐゴシック" panose="020B0600070205080204" pitchFamily="50" charset="-128"/>
              <a:ea typeface="ＭＳ Ｐゴシック" panose="020B0600070205080204" pitchFamily="50" charset="-128"/>
            </a:rPr>
            <a:t>）に基づく建設地方債発行の総枠キャップの導入により、公共施設等の更新や改修整備費用を抑えていることから比率は増傾向にある。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6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131462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32385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118860"/>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138642</xdr:rowOff>
    </xdr:from>
    <xdr:to>
      <xdr:col>15</xdr:col>
      <xdr:colOff>187325</xdr:colOff>
      <xdr:row>31</xdr:row>
      <xdr:rowOff>68792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17992</xdr:rowOff>
    </xdr:from>
    <xdr:to>
      <xdr:col>19</xdr:col>
      <xdr:colOff>136525</xdr:colOff>
      <xdr:row>31</xdr:row>
      <xdr:rowOff>32385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104467"/>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84667</xdr:rowOff>
    </xdr:from>
    <xdr:to>
      <xdr:col>11</xdr:col>
      <xdr:colOff>187325</xdr:colOff>
      <xdr:row>31</xdr:row>
      <xdr:rowOff>14817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135467</xdr:rowOff>
    </xdr:from>
    <xdr:to>
      <xdr:col>15</xdr:col>
      <xdr:colOff>136525</xdr:colOff>
      <xdr:row>31</xdr:row>
      <xdr:rowOff>17992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6050492"/>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41487</xdr:rowOff>
    </xdr:from>
    <xdr:to>
      <xdr:col>7</xdr:col>
      <xdr:colOff>187325</xdr:colOff>
      <xdr:row>30</xdr:row>
      <xdr:rowOff>143087</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92287</xdr:rowOff>
    </xdr:from>
    <xdr:to>
      <xdr:col>11</xdr:col>
      <xdr:colOff>136525</xdr:colOff>
      <xdr:row>30</xdr:row>
      <xdr:rowOff>135467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00731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57590</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4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74312</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59919</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5944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134214</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建設地方債発行の総枠キャップの導入による市債残高の減及び基金残高の増のほか、財政健全化の取組等による経費削減効果や国の経済対策に伴う交付税の追加交付等、歳入経常一般財源が増加したこと等から、比率は減少してい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32</xdr:row>
      <xdr:rowOff>170495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261428"/>
          <a:ext cx="1269" cy="1166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2872</xdr:rowOff>
    </xdr:from>
    <xdr:ext cx="560923"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4322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170495</xdr:rowOff>
    </xdr:from>
    <xdr:to>
      <xdr:col>76</xdr:col>
      <xdr:colOff>111125</xdr:colOff>
      <xdr:row>32</xdr:row>
      <xdr:rowOff>170495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428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83347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65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60470</xdr:rowOff>
    </xdr:from>
    <xdr:to>
      <xdr:col>76</xdr:col>
      <xdr:colOff>73025</xdr:colOff>
      <xdr:row>29</xdr:row>
      <xdr:rowOff>162070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80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54507</xdr:rowOff>
    </xdr:from>
    <xdr:to>
      <xdr:col>72</xdr:col>
      <xdr:colOff>123825</xdr:colOff>
      <xdr:row>29</xdr:row>
      <xdr:rowOff>156107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7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45049</xdr:rowOff>
    </xdr:from>
    <xdr:to>
      <xdr:col>68</xdr:col>
      <xdr:colOff>123825</xdr:colOff>
      <xdr:row>29</xdr:row>
      <xdr:rowOff>146649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78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165814</xdr:rowOff>
    </xdr:from>
    <xdr:to>
      <xdr:col>64</xdr:col>
      <xdr:colOff>123825</xdr:colOff>
      <xdr:row>29</xdr:row>
      <xdr:rowOff>95964</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73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153307</xdr:rowOff>
    </xdr:from>
    <xdr:to>
      <xdr:col>60</xdr:col>
      <xdr:colOff>123825</xdr:colOff>
      <xdr:row>30</xdr:row>
      <xdr:rowOff>83457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589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10988</xdr:rowOff>
    </xdr:from>
    <xdr:to>
      <xdr:col>76</xdr:col>
      <xdr:colOff>73025</xdr:colOff>
      <xdr:row>31</xdr:row>
      <xdr:rowOff>112588</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160865</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0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103825</xdr:rowOff>
    </xdr:from>
    <xdr:to>
      <xdr:col>72</xdr:col>
      <xdr:colOff>123825</xdr:colOff>
      <xdr:row>32</xdr:row>
      <xdr:rowOff>33975</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19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61788</xdr:rowOff>
    </xdr:from>
    <xdr:to>
      <xdr:col>76</xdr:col>
      <xdr:colOff>22225</xdr:colOff>
      <xdr:row>31</xdr:row>
      <xdr:rowOff>154625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148263"/>
          <a:ext cx="711200" cy="9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16577</xdr:rowOff>
    </xdr:from>
    <xdr:to>
      <xdr:col>68</xdr:col>
      <xdr:colOff>123825</xdr:colOff>
      <xdr:row>32</xdr:row>
      <xdr:rowOff>118177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2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154625</xdr:rowOff>
    </xdr:from>
    <xdr:to>
      <xdr:col>72</xdr:col>
      <xdr:colOff>73025</xdr:colOff>
      <xdr:row>32</xdr:row>
      <xdr:rowOff>67377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241100"/>
          <a:ext cx="762000" cy="8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20381</xdr:rowOff>
    </xdr:from>
    <xdr:to>
      <xdr:col>64</xdr:col>
      <xdr:colOff>123825</xdr:colOff>
      <xdr:row>32</xdr:row>
      <xdr:rowOff>121981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2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67377</xdr:rowOff>
    </xdr:from>
    <xdr:to>
      <xdr:col>68</xdr:col>
      <xdr:colOff>73025</xdr:colOff>
      <xdr:row>32</xdr:row>
      <xdr:rowOff>71181</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6325302"/>
          <a:ext cx="7620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55203</xdr:rowOff>
    </xdr:from>
    <xdr:to>
      <xdr:col>60</xdr:col>
      <xdr:colOff>123825</xdr:colOff>
      <xdr:row>34</xdr:row>
      <xdr:rowOff>156803</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65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71181</xdr:rowOff>
    </xdr:from>
    <xdr:to>
      <xdr:col>64</xdr:col>
      <xdr:colOff>73025</xdr:colOff>
      <xdr:row>34</xdr:row>
      <xdr:rowOff>106003</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329106"/>
          <a:ext cx="762000" cy="37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1184</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5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163176</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5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112491</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51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99984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67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25102</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28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109304</xdr:rowOff>
    </xdr:from>
    <xdr:ext cx="560923"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41838" y="63672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32</xdr:row>
      <xdr:rowOff>113108</xdr:rowOff>
    </xdr:from>
    <xdr:ext cx="560923"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279838" y="63710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147930</xdr:rowOff>
    </xdr:from>
    <xdr:ext cx="560923"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17838" y="67487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60977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55118</xdr:rowOff>
    </xdr:from>
    <xdr:to>
      <xdr:col>20</xdr:col>
      <xdr:colOff>38100</xdr:colOff>
      <xdr:row>38</xdr:row>
      <xdr:rowOff>156718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105918</xdr:rowOff>
    </xdr:from>
    <xdr:to>
      <xdr:col>24</xdr:col>
      <xdr:colOff>63500</xdr:colOff>
      <xdr:row>38</xdr:row>
      <xdr:rowOff>133350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62101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39116</xdr:rowOff>
    </xdr:from>
    <xdr:to>
      <xdr:col>15</xdr:col>
      <xdr:colOff>101600</xdr:colOff>
      <xdr:row>38</xdr:row>
      <xdr:rowOff>140716</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89916</xdr:rowOff>
    </xdr:from>
    <xdr:to>
      <xdr:col>19</xdr:col>
      <xdr:colOff>177800</xdr:colOff>
      <xdr:row>38</xdr:row>
      <xdr:rowOff>105918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60501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18542</xdr:rowOff>
    </xdr:from>
    <xdr:to>
      <xdr:col>10</xdr:col>
      <xdr:colOff>165100</xdr:colOff>
      <xdr:row>38</xdr:row>
      <xdr:rowOff>120142</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69342</xdr:rowOff>
    </xdr:from>
    <xdr:to>
      <xdr:col>15</xdr:col>
      <xdr:colOff>50800</xdr:colOff>
      <xdr:row>38</xdr:row>
      <xdr:rowOff>89916</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58444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xdr:rowOff>
    </xdr:from>
    <xdr:to>
      <xdr:col>6</xdr:col>
      <xdr:colOff>38100</xdr:colOff>
      <xdr:row>38</xdr:row>
      <xdr:rowOff>106426</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55626</xdr:rowOff>
    </xdr:from>
    <xdr:to>
      <xdr:col>10</xdr:col>
      <xdr:colOff>114300</xdr:colOff>
      <xdr:row>38</xdr:row>
      <xdr:rowOff>69342</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5707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33799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147845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131843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64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111269</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97553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92932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950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83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155114</xdr:rowOff>
    </xdr:from>
    <xdr:to>
      <xdr:col>55</xdr:col>
      <xdr:colOff>50800</xdr:colOff>
      <xdr:row>40</xdr:row>
      <xdr:rowOff>85264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4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6541</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9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163932</xdr:rowOff>
    </xdr:from>
    <xdr:to>
      <xdr:col>50</xdr:col>
      <xdr:colOff>165100</xdr:colOff>
      <xdr:row>40</xdr:row>
      <xdr:rowOff>94082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5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34464</xdr:rowOff>
    </xdr:from>
    <xdr:to>
      <xdr:col>55</xdr:col>
      <xdr:colOff>0</xdr:colOff>
      <xdr:row>40</xdr:row>
      <xdr:rowOff>43282</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892464"/>
          <a:ext cx="8382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1740</xdr:rowOff>
    </xdr:from>
    <xdr:to>
      <xdr:col>46</xdr:col>
      <xdr:colOff>38100</xdr:colOff>
      <xdr:row>40</xdr:row>
      <xdr:rowOff>103340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43282</xdr:rowOff>
    </xdr:from>
    <xdr:to>
      <xdr:col>50</xdr:col>
      <xdr:colOff>114300</xdr:colOff>
      <xdr:row>40</xdr:row>
      <xdr:rowOff>52540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01282"/>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8582</xdr:rowOff>
    </xdr:from>
    <xdr:to>
      <xdr:col>41</xdr:col>
      <xdr:colOff>101600</xdr:colOff>
      <xdr:row>40</xdr:row>
      <xdr:rowOff>110182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6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52540</xdr:rowOff>
    </xdr:from>
    <xdr:to>
      <xdr:col>45</xdr:col>
      <xdr:colOff>177800</xdr:colOff>
      <xdr:row>40</xdr:row>
      <xdr:rowOff>59382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910540"/>
          <a:ext cx="889000" cy="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16648</xdr:rowOff>
    </xdr:from>
    <xdr:to>
      <xdr:col>36</xdr:col>
      <xdr:colOff>165100</xdr:colOff>
      <xdr:row>40</xdr:row>
      <xdr:rowOff>118248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59382</xdr:rowOff>
    </xdr:from>
    <xdr:to>
      <xdr:col>41</xdr:col>
      <xdr:colOff>50800</xdr:colOff>
      <xdr:row>40</xdr:row>
      <xdr:rowOff>67448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917382"/>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41007</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07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45236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53792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08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60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110609</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62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119867</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6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126709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64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109375</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6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31132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34925</xdr:rowOff>
    </xdr:from>
    <xdr:to>
      <xdr:col>20</xdr:col>
      <xdr:colOff>38100</xdr:colOff>
      <xdr:row>60</xdr:row>
      <xdr:rowOff>136525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85725</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103460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19685</xdr:rowOff>
    </xdr:from>
    <xdr:to>
      <xdr:col>15</xdr:col>
      <xdr:colOff>101600</xdr:colOff>
      <xdr:row>60</xdr:row>
      <xdr:rowOff>121285</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85725</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3574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60960</xdr:rowOff>
    </xdr:from>
    <xdr:to>
      <xdr:col>15</xdr:col>
      <xdr:colOff>50800</xdr:colOff>
      <xdr:row>60</xdr:row>
      <xdr:rowOff>70485</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3479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156845</xdr:rowOff>
    </xdr:from>
    <xdr:to>
      <xdr:col>6</xdr:col>
      <xdr:colOff>38100</xdr:colOff>
      <xdr:row>60</xdr:row>
      <xdr:rowOff>86995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36195</xdr:rowOff>
    </xdr:from>
    <xdr:to>
      <xdr:col>10</xdr:col>
      <xdr:colOff>114300</xdr:colOff>
      <xdr:row>60</xdr:row>
      <xdr:rowOff>60960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1130300" y="103231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127652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78122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135574</xdr:rowOff>
    </xdr:from>
    <xdr:to>
      <xdr:col>55</xdr:col>
      <xdr:colOff>50800</xdr:colOff>
      <xdr:row>63</xdr:row>
      <xdr:rowOff>65724</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76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114001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1074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149868</xdr:rowOff>
    </xdr:from>
    <xdr:to>
      <xdr:col>50</xdr:col>
      <xdr:colOff>165100</xdr:colOff>
      <xdr:row>63</xdr:row>
      <xdr:rowOff>80018</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7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14924</xdr:rowOff>
    </xdr:from>
    <xdr:to>
      <xdr:col>55</xdr:col>
      <xdr:colOff>0</xdr:colOff>
      <xdr:row>63</xdr:row>
      <xdr:rowOff>29218</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816274"/>
          <a:ext cx="838200" cy="1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156559</xdr:rowOff>
    </xdr:from>
    <xdr:to>
      <xdr:col>46</xdr:col>
      <xdr:colOff>38100</xdr:colOff>
      <xdr:row>63</xdr:row>
      <xdr:rowOff>86709</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78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29218</xdr:rowOff>
    </xdr:from>
    <xdr:to>
      <xdr:col>50</xdr:col>
      <xdr:colOff>114300</xdr:colOff>
      <xdr:row>63</xdr:row>
      <xdr:rowOff>35909</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8750300" y="10830568"/>
          <a:ext cx="889000" cy="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162661</xdr:rowOff>
    </xdr:from>
    <xdr:to>
      <xdr:col>41</xdr:col>
      <xdr:colOff>101600</xdr:colOff>
      <xdr:row>63</xdr:row>
      <xdr:rowOff>92811</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9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35909</xdr:rowOff>
    </xdr:from>
    <xdr:to>
      <xdr:col>45</xdr:col>
      <xdr:colOff>177800</xdr:colOff>
      <xdr:row>63</xdr:row>
      <xdr:rowOff>42011</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flipV="1">
          <a:off x="7861300" y="10837259"/>
          <a:ext cx="889000" cy="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167058</xdr:rowOff>
    </xdr:from>
    <xdr:to>
      <xdr:col>36</xdr:col>
      <xdr:colOff>165100</xdr:colOff>
      <xdr:row>63</xdr:row>
      <xdr:rowOff>97208</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79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42011</xdr:rowOff>
    </xdr:from>
    <xdr:to>
      <xdr:col>41</xdr:col>
      <xdr:colOff>50800</xdr:colOff>
      <xdr:row>63</xdr:row>
      <xdr:rowOff>46408</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843361"/>
          <a:ext cx="889000" cy="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31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71145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27095" y="1087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77836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50795" y="1087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83938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61795" y="10885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88335</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672795" y="1088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141605</xdr:rowOff>
    </xdr:from>
    <xdr:to>
      <xdr:col>20</xdr:col>
      <xdr:colOff>38100</xdr:colOff>
      <xdr:row>82</xdr:row>
      <xdr:rowOff>71755</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20955</xdr:rowOff>
    </xdr:from>
    <xdr:to>
      <xdr:col>24</xdr:col>
      <xdr:colOff>63500</xdr:colOff>
      <xdr:row>82</xdr:row>
      <xdr:rowOff>36195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0798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133986</xdr:rowOff>
    </xdr:from>
    <xdr:to>
      <xdr:col>15</xdr:col>
      <xdr:colOff>101600</xdr:colOff>
      <xdr:row>82</xdr:row>
      <xdr:rowOff>64136</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13336</xdr:rowOff>
    </xdr:from>
    <xdr:to>
      <xdr:col>19</xdr:col>
      <xdr:colOff>177800</xdr:colOff>
      <xdr:row>82</xdr:row>
      <xdr:rowOff>20955</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07223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111125</xdr:rowOff>
    </xdr:from>
    <xdr:to>
      <xdr:col>10</xdr:col>
      <xdr:colOff>165100</xdr:colOff>
      <xdr:row>82</xdr:row>
      <xdr:rowOff>41275</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161925</xdr:rowOff>
    </xdr:from>
    <xdr:to>
      <xdr:col>15</xdr:col>
      <xdr:colOff>50800</xdr:colOff>
      <xdr:row>82</xdr:row>
      <xdr:rowOff>13336</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0493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63500</xdr:rowOff>
    </xdr:from>
    <xdr:to>
      <xdr:col>6</xdr:col>
      <xdr:colOff>38100</xdr:colOff>
      <xdr:row>81</xdr:row>
      <xdr:rowOff>165100</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114300</xdr:rowOff>
    </xdr:from>
    <xdr:to>
      <xdr:col>10</xdr:col>
      <xdr:colOff>114300</xdr:colOff>
      <xdr:row>81</xdr:row>
      <xdr:rowOff>161925</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001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62882</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88282</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80663</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57802</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10177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1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100-000059010000}"/>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00000000-0008-0000-0100-00005B010000}"/>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100-00005D010000}"/>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6921500" y="14760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12751</xdr:rowOff>
    </xdr:from>
    <xdr:to>
      <xdr:col>55</xdr:col>
      <xdr:colOff>50800</xdr:colOff>
      <xdr:row>86</xdr:row>
      <xdr:rowOff>114351</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10426700" y="147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100-000069010000}"/>
            </a:ext>
          </a:extLst>
        </xdr:cNvPr>
        <xdr:cNvSpPr txBox="1"/>
      </xdr:nvSpPr>
      <xdr:spPr>
        <a:xfrm>
          <a:off x="10515600" y="147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13666</xdr:rowOff>
    </xdr:from>
    <xdr:to>
      <xdr:col>50</xdr:col>
      <xdr:colOff>165100</xdr:colOff>
      <xdr:row>86</xdr:row>
      <xdr:rowOff>115266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9588500" y="1475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63551</xdr:rowOff>
    </xdr:from>
    <xdr:to>
      <xdr:col>55</xdr:col>
      <xdr:colOff>0</xdr:colOff>
      <xdr:row>86</xdr:row>
      <xdr:rowOff>64466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9639300" y="1480825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14846</xdr:rowOff>
    </xdr:from>
    <xdr:to>
      <xdr:col>46</xdr:col>
      <xdr:colOff>38100</xdr:colOff>
      <xdr:row>86</xdr:row>
      <xdr:rowOff>116446</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8699500" y="1475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64466</xdr:rowOff>
    </xdr:from>
    <xdr:to>
      <xdr:col>50</xdr:col>
      <xdr:colOff>114300</xdr:colOff>
      <xdr:row>86</xdr:row>
      <xdr:rowOff>65646</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8750300" y="14809166"/>
          <a:ext cx="889000" cy="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15723</xdr:rowOff>
    </xdr:from>
    <xdr:to>
      <xdr:col>41</xdr:col>
      <xdr:colOff>101600</xdr:colOff>
      <xdr:row>86</xdr:row>
      <xdr:rowOff>117323</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7810500" y="1476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65646</xdr:rowOff>
    </xdr:from>
    <xdr:to>
      <xdr:col>45</xdr:col>
      <xdr:colOff>177800</xdr:colOff>
      <xdr:row>86</xdr:row>
      <xdr:rowOff>66523</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7861300" y="14810346"/>
          <a:ext cx="8890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16751</xdr:rowOff>
    </xdr:from>
    <xdr:to>
      <xdr:col>36</xdr:col>
      <xdr:colOff>165100</xdr:colOff>
      <xdr:row>86</xdr:row>
      <xdr:rowOff>118351</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6921500" y="1476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66523</xdr:rowOff>
    </xdr:from>
    <xdr:to>
      <xdr:col>41</xdr:col>
      <xdr:colOff>50800</xdr:colOff>
      <xdr:row>86</xdr:row>
      <xdr:rowOff>67551</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flipV="1">
          <a:off x="6972300" y="14811223"/>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00000000-0008-0000-0100-000072010000}"/>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00000000-0008-0000-0100-000073010000}"/>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00000000-0008-0000-0100-000074010000}"/>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00000000-0008-0000-0100-000075010000}"/>
            </a:ext>
          </a:extLst>
        </xdr:cNvPr>
        <xdr:cNvSpPr txBox="1"/>
      </xdr:nvSpPr>
      <xdr:spPr>
        <a:xfrm>
          <a:off x="6737427" y="1453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106393</xdr:rowOff>
    </xdr:from>
    <xdr:ext cx="469744" cy="259045"/>
    <xdr:sp macro="" textlink="">
      <xdr:nvSpPr>
        <xdr:cNvPr id="374" name="n_1mainValue【公営住宅】&#10;一人当たり面積">
          <a:extLst>
            <a:ext uri="{FF2B5EF4-FFF2-40B4-BE49-F238E27FC236}">
              <a16:creationId xmlns:a16="http://schemas.microsoft.com/office/drawing/2014/main" id="{00000000-0008-0000-0100-000076010000}"/>
            </a:ext>
          </a:extLst>
        </xdr:cNvPr>
        <xdr:cNvSpPr txBox="1"/>
      </xdr:nvSpPr>
      <xdr:spPr>
        <a:xfrm>
          <a:off x="9391727" y="1485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107573</xdr:rowOff>
    </xdr:from>
    <xdr:ext cx="469744" cy="259045"/>
    <xdr:sp macro="" textlink="">
      <xdr:nvSpPr>
        <xdr:cNvPr id="375" name="n_2mainValue【公営住宅】&#10;一人当たり面積">
          <a:extLst>
            <a:ext uri="{FF2B5EF4-FFF2-40B4-BE49-F238E27FC236}">
              <a16:creationId xmlns:a16="http://schemas.microsoft.com/office/drawing/2014/main" id="{00000000-0008-0000-0100-000077010000}"/>
            </a:ext>
          </a:extLst>
        </xdr:cNvPr>
        <xdr:cNvSpPr txBox="1"/>
      </xdr:nvSpPr>
      <xdr:spPr>
        <a:xfrm>
          <a:off x="8515427" y="1485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108450</xdr:rowOff>
    </xdr:from>
    <xdr:ext cx="469744" cy="259045"/>
    <xdr:sp macro="" textlink="">
      <xdr:nvSpPr>
        <xdr:cNvPr id="376" name="n_3mainValue【公営住宅】&#10;一人当たり面積">
          <a:extLst>
            <a:ext uri="{FF2B5EF4-FFF2-40B4-BE49-F238E27FC236}">
              <a16:creationId xmlns:a16="http://schemas.microsoft.com/office/drawing/2014/main" id="{00000000-0008-0000-0100-000078010000}"/>
            </a:ext>
          </a:extLst>
        </xdr:cNvPr>
        <xdr:cNvSpPr txBox="1"/>
      </xdr:nvSpPr>
      <xdr:spPr>
        <a:xfrm>
          <a:off x="7626427" y="1485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109478</xdr:rowOff>
    </xdr:from>
    <xdr:ext cx="469744" cy="259045"/>
    <xdr:sp macro="" textlink="">
      <xdr:nvSpPr>
        <xdr:cNvPr id="377" name="n_4mainValue【公営住宅】&#10;一人当たり面積">
          <a:extLst>
            <a:ext uri="{FF2B5EF4-FFF2-40B4-BE49-F238E27FC236}">
              <a16:creationId xmlns:a16="http://schemas.microsoft.com/office/drawing/2014/main" id="{00000000-0008-0000-0100-000079010000}"/>
            </a:ext>
          </a:extLst>
        </xdr:cNvPr>
        <xdr:cNvSpPr txBox="1"/>
      </xdr:nvSpPr>
      <xdr:spPr>
        <a:xfrm>
          <a:off x="6737427" y="1485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1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00000000-0008-0000-01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00000000-0008-0000-0100-000096010000}"/>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100-000098010000}"/>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00000000-0008-0000-0100-000099010000}"/>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00000000-0008-0000-0100-00009A010000}"/>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23768</xdr:rowOff>
    </xdr:from>
    <xdr:to>
      <xdr:col>24</xdr:col>
      <xdr:colOff>114300</xdr:colOff>
      <xdr:row>104</xdr:row>
      <xdr:rowOff>125368</xdr:rowOff>
    </xdr:to>
    <xdr:sp macro="" textlink="">
      <xdr:nvSpPr>
        <xdr:cNvPr id="419" name="楕円 418">
          <a:extLst>
            <a:ext uri="{FF2B5EF4-FFF2-40B4-BE49-F238E27FC236}">
              <a16:creationId xmlns:a16="http://schemas.microsoft.com/office/drawing/2014/main" id="{00000000-0008-0000-0100-0000A3010000}"/>
            </a:ext>
          </a:extLst>
        </xdr:cNvPr>
        <xdr:cNvSpPr/>
      </xdr:nvSpPr>
      <xdr:spPr>
        <a:xfrm>
          <a:off x="45847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46645</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100-0000A4010000}"/>
            </a:ext>
          </a:extLst>
        </xdr:cNvPr>
        <xdr:cNvSpPr txBox="1"/>
      </xdr:nvSpPr>
      <xdr:spPr>
        <a:xfrm>
          <a:off x="4673600" y="17705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4173</xdr:rowOff>
    </xdr:from>
    <xdr:to>
      <xdr:col>20</xdr:col>
      <xdr:colOff>38100</xdr:colOff>
      <xdr:row>104</xdr:row>
      <xdr:rowOff>105773</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3746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54973</xdr:rowOff>
    </xdr:from>
    <xdr:to>
      <xdr:col>24</xdr:col>
      <xdr:colOff>63500</xdr:colOff>
      <xdr:row>104</xdr:row>
      <xdr:rowOff>74568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3797300" y="17885773"/>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165826</xdr:rowOff>
    </xdr:from>
    <xdr:to>
      <xdr:col>15</xdr:col>
      <xdr:colOff>101600</xdr:colOff>
      <xdr:row>104</xdr:row>
      <xdr:rowOff>95976</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2857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45176</xdr:rowOff>
    </xdr:from>
    <xdr:to>
      <xdr:col>19</xdr:col>
      <xdr:colOff>177800</xdr:colOff>
      <xdr:row>104</xdr:row>
      <xdr:rowOff>54973</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908300" y="1787597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134801</xdr:rowOff>
    </xdr:from>
    <xdr:to>
      <xdr:col>10</xdr:col>
      <xdr:colOff>165100</xdr:colOff>
      <xdr:row>104</xdr:row>
      <xdr:rowOff>64951</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1968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14151</xdr:rowOff>
    </xdr:from>
    <xdr:to>
      <xdr:col>15</xdr:col>
      <xdr:colOff>50800</xdr:colOff>
      <xdr:row>104</xdr:row>
      <xdr:rowOff>45176</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2019300" y="178449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118473</xdr:rowOff>
    </xdr:from>
    <xdr:to>
      <xdr:col>6</xdr:col>
      <xdr:colOff>38100</xdr:colOff>
      <xdr:row>104</xdr:row>
      <xdr:rowOff>48623</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079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169273</xdr:rowOff>
    </xdr:from>
    <xdr:to>
      <xdr:col>10</xdr:col>
      <xdr:colOff>114300</xdr:colOff>
      <xdr:row>104</xdr:row>
      <xdr:rowOff>14151</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130300" y="178286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100-0000AD010000}"/>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100-0000AE010000}"/>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100-0000AF010000}"/>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100-0000B0010000}"/>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122300</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100-0000B1010000}"/>
            </a:ext>
          </a:extLst>
        </xdr:cNvPr>
        <xdr:cNvSpPr txBox="1"/>
      </xdr:nvSpPr>
      <xdr:spPr>
        <a:xfrm>
          <a:off x="35820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112503</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100-0000B2010000}"/>
            </a:ext>
          </a:extLst>
        </xdr:cNvPr>
        <xdr:cNvSpPr txBox="1"/>
      </xdr:nvSpPr>
      <xdr:spPr>
        <a:xfrm>
          <a:off x="2705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81478</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100-0000B3010000}"/>
            </a:ext>
          </a:extLst>
        </xdr:cNvPr>
        <xdr:cNvSpPr txBox="1"/>
      </xdr:nvSpPr>
      <xdr:spPr>
        <a:xfrm>
          <a:off x="1816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65150</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100-0000B4010000}"/>
            </a:ext>
          </a:extLst>
        </xdr:cNvPr>
        <xdr:cNvSpPr txBox="1"/>
      </xdr:nvSpPr>
      <xdr:spPr>
        <a:xfrm>
          <a:off x="927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1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00000000-0008-0000-0100-0000CD010000}"/>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0000000-0008-0000-0100-0000CF010000}"/>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100-0000D1010000}"/>
            </a:ext>
          </a:extLst>
        </xdr:cNvPr>
        <xdr:cNvSpPr txBox="1"/>
      </xdr:nvSpPr>
      <xdr:spPr>
        <a:xfrm>
          <a:off x="10515600" y="18349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149842</xdr:rowOff>
    </xdr:from>
    <xdr:to>
      <xdr:col>36</xdr:col>
      <xdr:colOff>165100</xdr:colOff>
      <xdr:row>105</xdr:row>
      <xdr:rowOff>79992</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6921500" y="1798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124786</xdr:rowOff>
    </xdr:from>
    <xdr:to>
      <xdr:col>55</xdr:col>
      <xdr:colOff>50800</xdr:colOff>
      <xdr:row>106</xdr:row>
      <xdr:rowOff>54936</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0426700" y="1812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147663</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00000000-0008-0000-0100-0000DD010000}"/>
            </a:ext>
          </a:extLst>
        </xdr:cNvPr>
        <xdr:cNvSpPr txBox="1"/>
      </xdr:nvSpPr>
      <xdr:spPr>
        <a:xfrm>
          <a:off x="10515600" y="1797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143083</xdr:rowOff>
    </xdr:from>
    <xdr:to>
      <xdr:col>50</xdr:col>
      <xdr:colOff>165100</xdr:colOff>
      <xdr:row>106</xdr:row>
      <xdr:rowOff>73233</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9588500" y="181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4136</xdr:rowOff>
    </xdr:from>
    <xdr:to>
      <xdr:col>55</xdr:col>
      <xdr:colOff>0</xdr:colOff>
      <xdr:row>106</xdr:row>
      <xdr:rowOff>22433</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9639300" y="18177836"/>
          <a:ext cx="838200" cy="1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166881</xdr:rowOff>
    </xdr:from>
    <xdr:to>
      <xdr:col>46</xdr:col>
      <xdr:colOff>38100</xdr:colOff>
      <xdr:row>106</xdr:row>
      <xdr:rowOff>97031</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8699500" y="1816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22433</xdr:rowOff>
    </xdr:from>
    <xdr:to>
      <xdr:col>50</xdr:col>
      <xdr:colOff>114300</xdr:colOff>
      <xdr:row>106</xdr:row>
      <xdr:rowOff>46231</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8750300" y="18196133"/>
          <a:ext cx="889000" cy="2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3451</xdr:rowOff>
    </xdr:from>
    <xdr:to>
      <xdr:col>41</xdr:col>
      <xdr:colOff>101600</xdr:colOff>
      <xdr:row>106</xdr:row>
      <xdr:rowOff>105051</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7810500" y="1817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46231</xdr:rowOff>
    </xdr:from>
    <xdr:to>
      <xdr:col>45</xdr:col>
      <xdr:colOff>177800</xdr:colOff>
      <xdr:row>106</xdr:row>
      <xdr:rowOff>54251</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7861300" y="18219931"/>
          <a:ext cx="889000" cy="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21642</xdr:rowOff>
    </xdr:from>
    <xdr:to>
      <xdr:col>36</xdr:col>
      <xdr:colOff>165100</xdr:colOff>
      <xdr:row>106</xdr:row>
      <xdr:rowOff>123242</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6921500" y="1819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54251</xdr:rowOff>
    </xdr:from>
    <xdr:to>
      <xdr:col>41</xdr:col>
      <xdr:colOff>50800</xdr:colOff>
      <xdr:row>106</xdr:row>
      <xdr:rowOff>72442</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6972300" y="18227951"/>
          <a:ext cx="889000" cy="1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105039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327095" y="1845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97187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450795" y="1844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561795" y="1848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96519</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672795" y="1775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89760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327095" y="1792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113558</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450795" y="17944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121578</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561795" y="1795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114369</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672795" y="1828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1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100-000007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100-000009020000}"/>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100-00000B020000}"/>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00000000-0008-0000-0100-00000C020000}"/>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00000000-0008-0000-0100-00000D020000}"/>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00000000-0008-0000-0100-00000E02000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00000000-0008-0000-0100-00000F02000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2763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74930</xdr:rowOff>
    </xdr:from>
    <xdr:to>
      <xdr:col>85</xdr:col>
      <xdr:colOff>177800</xdr:colOff>
      <xdr:row>41</xdr:row>
      <xdr:rowOff>5080</xdr:rowOff>
    </xdr:to>
    <xdr:sp macro="" textlink="">
      <xdr:nvSpPr>
        <xdr:cNvPr id="534" name="楕円 533">
          <a:extLst>
            <a:ext uri="{FF2B5EF4-FFF2-40B4-BE49-F238E27FC236}">
              <a16:creationId xmlns:a16="http://schemas.microsoft.com/office/drawing/2014/main" id="{00000000-0008-0000-0100-000016020000}"/>
            </a:ext>
          </a:extLst>
        </xdr:cNvPr>
        <xdr:cNvSpPr/>
      </xdr:nvSpPr>
      <xdr:spPr>
        <a:xfrm>
          <a:off x="162687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53357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100-000017020000}"/>
            </a:ext>
          </a:extLst>
        </xdr:cNvPr>
        <xdr:cNvSpPr txBox="1"/>
      </xdr:nvSpPr>
      <xdr:spPr>
        <a:xfrm>
          <a:off x="16357600"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59690</xdr:rowOff>
    </xdr:from>
    <xdr:to>
      <xdr:col>81</xdr:col>
      <xdr:colOff>101600</xdr:colOff>
      <xdr:row>40</xdr:row>
      <xdr:rowOff>161290</xdr:rowOff>
    </xdr:to>
    <xdr:sp macro="" textlink="">
      <xdr:nvSpPr>
        <xdr:cNvPr id="536" name="楕円 535">
          <a:extLst>
            <a:ext uri="{FF2B5EF4-FFF2-40B4-BE49-F238E27FC236}">
              <a16:creationId xmlns:a16="http://schemas.microsoft.com/office/drawing/2014/main" id="{00000000-0008-0000-0100-000018020000}"/>
            </a:ext>
          </a:extLst>
        </xdr:cNvPr>
        <xdr:cNvSpPr/>
      </xdr:nvSpPr>
      <xdr:spPr>
        <a:xfrm>
          <a:off x="1543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110490</xdr:rowOff>
    </xdr:from>
    <xdr:to>
      <xdr:col>85</xdr:col>
      <xdr:colOff>127000</xdr:colOff>
      <xdr:row>40</xdr:row>
      <xdr:rowOff>125730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5481300" y="69684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92075</xdr:rowOff>
    </xdr:from>
    <xdr:to>
      <xdr:col>76</xdr:col>
      <xdr:colOff>165100</xdr:colOff>
      <xdr:row>40</xdr:row>
      <xdr:rowOff>22225</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4541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142875</xdr:rowOff>
    </xdr:from>
    <xdr:to>
      <xdr:col>81</xdr:col>
      <xdr:colOff>50800</xdr:colOff>
      <xdr:row>40</xdr:row>
      <xdr:rowOff>110490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4592300" y="6829425"/>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67310</xdr:rowOff>
    </xdr:from>
    <xdr:to>
      <xdr:col>72</xdr:col>
      <xdr:colOff>38100</xdr:colOff>
      <xdr:row>39</xdr:row>
      <xdr:rowOff>168910</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365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118110</xdr:rowOff>
    </xdr:from>
    <xdr:to>
      <xdr:col>76</xdr:col>
      <xdr:colOff>114300</xdr:colOff>
      <xdr:row>39</xdr:row>
      <xdr:rowOff>142875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3703300" y="68046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50165</xdr:rowOff>
    </xdr:from>
    <xdr:to>
      <xdr:col>67</xdr:col>
      <xdr:colOff>101600</xdr:colOff>
      <xdr:row>40</xdr:row>
      <xdr:rowOff>151765</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27635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118110</xdr:rowOff>
    </xdr:from>
    <xdr:to>
      <xdr:col>71</xdr:col>
      <xdr:colOff>177800</xdr:colOff>
      <xdr:row>40</xdr:row>
      <xdr:rowOff>100965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flipV="1">
          <a:off x="12814300" y="680466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100-000020020000}"/>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100-000021020000}"/>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100-000022020000}"/>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652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100-000023020000}"/>
            </a:ext>
          </a:extLst>
        </xdr:cNvPr>
        <xdr:cNvSpPr txBox="1"/>
      </xdr:nvSpPr>
      <xdr:spPr>
        <a:xfrm>
          <a:off x="12611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152417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5266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13352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4389744" y="687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160037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3500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142892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2611744"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1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1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1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1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0000000-0008-0000-01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00000000-0008-0000-0100-00003E020000}"/>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00000000-0008-0000-0100-000040020000}"/>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00000000-0008-0000-0100-000042020000}"/>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00000000-0008-0000-0100-000043020000}"/>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00000000-0008-0000-0100-000044020000}"/>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00000000-0008-0000-0100-000045020000}"/>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00000000-0008-0000-0100-000046020000}"/>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153416</xdr:rowOff>
    </xdr:from>
    <xdr:to>
      <xdr:col>116</xdr:col>
      <xdr:colOff>114300</xdr:colOff>
      <xdr:row>39</xdr:row>
      <xdr:rowOff>83566</xdr:rowOff>
    </xdr:to>
    <xdr:sp macro="" textlink="">
      <xdr:nvSpPr>
        <xdr:cNvPr id="589" name="楕円 588">
          <a:extLst>
            <a:ext uri="{FF2B5EF4-FFF2-40B4-BE49-F238E27FC236}">
              <a16:creationId xmlns:a16="http://schemas.microsoft.com/office/drawing/2014/main" id="{00000000-0008-0000-0100-00004D020000}"/>
            </a:ext>
          </a:extLst>
        </xdr:cNvPr>
        <xdr:cNvSpPr/>
      </xdr:nvSpPr>
      <xdr:spPr>
        <a:xfrm>
          <a:off x="221107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4843</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00000000-0008-0000-0100-00004E020000}"/>
            </a:ext>
          </a:extLst>
        </xdr:cNvPr>
        <xdr:cNvSpPr txBox="1"/>
      </xdr:nvSpPr>
      <xdr:spPr>
        <a:xfrm>
          <a:off x="22199600" y="651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164846</xdr:rowOff>
    </xdr:from>
    <xdr:to>
      <xdr:col>112</xdr:col>
      <xdr:colOff>38100</xdr:colOff>
      <xdr:row>39</xdr:row>
      <xdr:rowOff>94996</xdr:rowOff>
    </xdr:to>
    <xdr:sp macro="" textlink="">
      <xdr:nvSpPr>
        <xdr:cNvPr id="591" name="楕円 590">
          <a:extLst>
            <a:ext uri="{FF2B5EF4-FFF2-40B4-BE49-F238E27FC236}">
              <a16:creationId xmlns:a16="http://schemas.microsoft.com/office/drawing/2014/main" id="{00000000-0008-0000-0100-00004F020000}"/>
            </a:ext>
          </a:extLst>
        </xdr:cNvPr>
        <xdr:cNvSpPr/>
      </xdr:nvSpPr>
      <xdr:spPr>
        <a:xfrm>
          <a:off x="21272500" y="667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32766</xdr:rowOff>
    </xdr:from>
    <xdr:to>
      <xdr:col>116</xdr:col>
      <xdr:colOff>63500</xdr:colOff>
      <xdr:row>39</xdr:row>
      <xdr:rowOff>44196</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flipV="1">
          <a:off x="21323300" y="671931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98552</xdr:rowOff>
    </xdr:from>
    <xdr:to>
      <xdr:col>107</xdr:col>
      <xdr:colOff>101600</xdr:colOff>
      <xdr:row>39</xdr:row>
      <xdr:rowOff>28702</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20383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149352</xdr:rowOff>
    </xdr:from>
    <xdr:to>
      <xdr:col>111</xdr:col>
      <xdr:colOff>177800</xdr:colOff>
      <xdr:row>39</xdr:row>
      <xdr:rowOff>44196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0434300" y="666445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107696</xdr:rowOff>
    </xdr:from>
    <xdr:to>
      <xdr:col>102</xdr:col>
      <xdr:colOff>165100</xdr:colOff>
      <xdr:row>39</xdr:row>
      <xdr:rowOff>37846</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19494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149352</xdr:rowOff>
    </xdr:from>
    <xdr:to>
      <xdr:col>107</xdr:col>
      <xdr:colOff>50800</xdr:colOff>
      <xdr:row>38</xdr:row>
      <xdr:rowOff>158496</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19545300" y="6664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93980</xdr:rowOff>
    </xdr:from>
    <xdr:to>
      <xdr:col>98</xdr:col>
      <xdr:colOff>38100</xdr:colOff>
      <xdr:row>39</xdr:row>
      <xdr:rowOff>24130</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18605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144780</xdr:rowOff>
    </xdr:from>
    <xdr:to>
      <xdr:col>102</xdr:col>
      <xdr:colOff>114300</xdr:colOff>
      <xdr:row>38</xdr:row>
      <xdr:rowOff>158496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8656300" y="66598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00000000-0008-0000-0100-000057020000}"/>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00000000-0008-0000-0100-000058020000}"/>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00000000-0008-0000-0100-000059020000}"/>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00000000-0008-0000-0100-00005A02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111523</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00000000-0008-0000-0100-00005B020000}"/>
            </a:ext>
          </a:extLst>
        </xdr:cNvPr>
        <xdr:cNvSpPr txBox="1"/>
      </xdr:nvSpPr>
      <xdr:spPr>
        <a:xfrm>
          <a:off x="21075727" y="645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45229</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00000000-0008-0000-0100-00005C020000}"/>
            </a:ext>
          </a:extLst>
        </xdr:cNvPr>
        <xdr:cNvSpPr txBox="1"/>
      </xdr:nvSpPr>
      <xdr:spPr>
        <a:xfrm>
          <a:off x="20199427"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54373</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19310427" y="639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40657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18421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1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1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00000000-0008-0000-01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00000000-0008-0000-0100-000078020000}"/>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00000000-0008-0000-0100-00007A020000}"/>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00000000-0008-0000-0100-00007C020000}"/>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00000000-0008-0000-0100-00007D0200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00000000-0008-0000-0100-00007E02000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00000000-0008-0000-0100-00007F020000}"/>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00000000-0008-0000-0100-000080020000}"/>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641" name="フローチャート: 判断 640">
          <a:extLst>
            <a:ext uri="{FF2B5EF4-FFF2-40B4-BE49-F238E27FC236}">
              <a16:creationId xmlns:a16="http://schemas.microsoft.com/office/drawing/2014/main" id="{00000000-0008-0000-0100-000081020000}"/>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133985</xdr:rowOff>
    </xdr:from>
    <xdr:to>
      <xdr:col>85</xdr:col>
      <xdr:colOff>177800</xdr:colOff>
      <xdr:row>61</xdr:row>
      <xdr:rowOff>64135</xdr:rowOff>
    </xdr:to>
    <xdr:sp macro="" textlink="">
      <xdr:nvSpPr>
        <xdr:cNvPr id="647" name="楕円 646">
          <a:extLst>
            <a:ext uri="{FF2B5EF4-FFF2-40B4-BE49-F238E27FC236}">
              <a16:creationId xmlns:a16="http://schemas.microsoft.com/office/drawing/2014/main" id="{00000000-0008-0000-0100-000087020000}"/>
            </a:ext>
          </a:extLst>
        </xdr:cNvPr>
        <xdr:cNvSpPr/>
      </xdr:nvSpPr>
      <xdr:spPr>
        <a:xfrm>
          <a:off x="16268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112412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00000000-0008-0000-0100-000088020000}"/>
            </a:ext>
          </a:extLst>
        </xdr:cNvPr>
        <xdr:cNvSpPr txBox="1"/>
      </xdr:nvSpPr>
      <xdr:spPr>
        <a:xfrm>
          <a:off x="16357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649" name="楕円 648">
          <a:extLst>
            <a:ext uri="{FF2B5EF4-FFF2-40B4-BE49-F238E27FC236}">
              <a16:creationId xmlns:a16="http://schemas.microsoft.com/office/drawing/2014/main" id="{00000000-0008-0000-0100-000089020000}"/>
            </a:ext>
          </a:extLst>
        </xdr:cNvPr>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165735</xdr:rowOff>
    </xdr:from>
    <xdr:to>
      <xdr:col>85</xdr:col>
      <xdr:colOff>127000</xdr:colOff>
      <xdr:row>61</xdr:row>
      <xdr:rowOff>13335</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5481300" y="1045273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651" name="楕円 650">
          <a:extLst>
            <a:ext uri="{FF2B5EF4-FFF2-40B4-BE49-F238E27FC236}">
              <a16:creationId xmlns:a16="http://schemas.microsoft.com/office/drawing/2014/main" id="{00000000-0008-0000-0100-00008B020000}"/>
            </a:ext>
          </a:extLst>
        </xdr:cNvPr>
        <xdr:cNvSpPr/>
      </xdr:nvSpPr>
      <xdr:spPr>
        <a:xfrm>
          <a:off x="14541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60</xdr:row>
      <xdr:rowOff>165735</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4592300" y="103593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135890</xdr:rowOff>
    </xdr:from>
    <xdr:to>
      <xdr:col>72</xdr:col>
      <xdr:colOff>38100</xdr:colOff>
      <xdr:row>60</xdr:row>
      <xdr:rowOff>66040</xdr:rowOff>
    </xdr:to>
    <xdr:sp macro="" textlink="">
      <xdr:nvSpPr>
        <xdr:cNvPr id="653" name="楕円 652">
          <a:extLst>
            <a:ext uri="{FF2B5EF4-FFF2-40B4-BE49-F238E27FC236}">
              <a16:creationId xmlns:a16="http://schemas.microsoft.com/office/drawing/2014/main" id="{00000000-0008-0000-0100-00008D020000}"/>
            </a:ext>
          </a:extLst>
        </xdr:cNvPr>
        <xdr:cNvSpPr/>
      </xdr:nvSpPr>
      <xdr:spPr>
        <a:xfrm>
          <a:off x="13652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xdr:rowOff>
    </xdr:from>
    <xdr:to>
      <xdr:col>76</xdr:col>
      <xdr:colOff>114300</xdr:colOff>
      <xdr:row>60</xdr:row>
      <xdr:rowOff>72390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3703300" y="103022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23495</xdr:rowOff>
    </xdr:from>
    <xdr:to>
      <xdr:col>67</xdr:col>
      <xdr:colOff>101600</xdr:colOff>
      <xdr:row>60</xdr:row>
      <xdr:rowOff>125095</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2763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xdr:rowOff>
    </xdr:from>
    <xdr:to>
      <xdr:col>71</xdr:col>
      <xdr:colOff>177800</xdr:colOff>
      <xdr:row>60</xdr:row>
      <xdr:rowOff>74295</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flipV="1">
          <a:off x="12814300" y="1030224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657" name="n_1aveValue【学校施設】&#10;有形固定資産減価償却率">
          <a:extLst>
            <a:ext uri="{FF2B5EF4-FFF2-40B4-BE49-F238E27FC236}">
              <a16:creationId xmlns:a16="http://schemas.microsoft.com/office/drawing/2014/main" id="{00000000-0008-0000-0100-000091020000}"/>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658" name="n_2aveValue【学校施設】&#10;有形固定資産減価償却率">
          <a:extLst>
            <a:ext uri="{FF2B5EF4-FFF2-40B4-BE49-F238E27FC236}">
              <a16:creationId xmlns:a16="http://schemas.microsoft.com/office/drawing/2014/main" id="{00000000-0008-0000-0100-000092020000}"/>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00000000-0008-0000-0100-000093020000}"/>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107332</xdr:rowOff>
    </xdr:from>
    <xdr:ext cx="405111" cy="259045"/>
    <xdr:sp macro="" textlink="">
      <xdr:nvSpPr>
        <xdr:cNvPr id="660" name="n_4aveValue【学校施設】&#10;有形固定資産減価償却率">
          <a:extLst>
            <a:ext uri="{FF2B5EF4-FFF2-40B4-BE49-F238E27FC236}">
              <a16:creationId xmlns:a16="http://schemas.microsoft.com/office/drawing/2014/main" id="{00000000-0008-0000-0100-000094020000}"/>
            </a:ext>
          </a:extLst>
        </xdr:cNvPr>
        <xdr:cNvSpPr txBox="1"/>
      </xdr:nvSpPr>
      <xdr:spPr>
        <a:xfrm>
          <a:off x="12611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36212</xdr:rowOff>
    </xdr:from>
    <xdr:ext cx="405111" cy="259045"/>
    <xdr:sp macro="" textlink="">
      <xdr:nvSpPr>
        <xdr:cNvPr id="661" name="n_1mainValue【学校施設】&#10;有形固定資産減価償却率">
          <a:extLst>
            <a:ext uri="{FF2B5EF4-FFF2-40B4-BE49-F238E27FC236}">
              <a16:creationId xmlns:a16="http://schemas.microsoft.com/office/drawing/2014/main" id="{00000000-0008-0000-0100-000095020000}"/>
            </a:ext>
          </a:extLst>
        </xdr:cNvPr>
        <xdr:cNvSpPr txBox="1"/>
      </xdr:nvSpPr>
      <xdr:spPr>
        <a:xfrm>
          <a:off x="15266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114317</xdr:rowOff>
    </xdr:from>
    <xdr:ext cx="405111" cy="259045"/>
    <xdr:sp macro="" textlink="">
      <xdr:nvSpPr>
        <xdr:cNvPr id="662" name="n_2mainValue【学校施設】&#10;有形固定資産減価償却率">
          <a:extLst>
            <a:ext uri="{FF2B5EF4-FFF2-40B4-BE49-F238E27FC236}">
              <a16:creationId xmlns:a16="http://schemas.microsoft.com/office/drawing/2014/main" id="{00000000-0008-0000-0100-000096020000}"/>
            </a:ext>
          </a:extLst>
        </xdr:cNvPr>
        <xdr:cNvSpPr txBox="1"/>
      </xdr:nvSpPr>
      <xdr:spPr>
        <a:xfrm>
          <a:off x="14389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82567</xdr:rowOff>
    </xdr:from>
    <xdr:ext cx="405111" cy="259045"/>
    <xdr:sp macro="" textlink="">
      <xdr:nvSpPr>
        <xdr:cNvPr id="663" name="n_3mainValue【学校施設】&#10;有形固定資産減価償却率">
          <a:extLst>
            <a:ext uri="{FF2B5EF4-FFF2-40B4-BE49-F238E27FC236}">
              <a16:creationId xmlns:a16="http://schemas.microsoft.com/office/drawing/2014/main" id="{00000000-0008-0000-0100-000097020000}"/>
            </a:ext>
          </a:extLst>
        </xdr:cNvPr>
        <xdr:cNvSpPr txBox="1"/>
      </xdr:nvSpPr>
      <xdr:spPr>
        <a:xfrm>
          <a:off x="13500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116222</xdr:rowOff>
    </xdr:from>
    <xdr:ext cx="405111" cy="259045"/>
    <xdr:sp macro="" textlink="">
      <xdr:nvSpPr>
        <xdr:cNvPr id="664" name="n_4mainValue【学校施設】&#10;有形固定資産減価償却率">
          <a:extLst>
            <a:ext uri="{FF2B5EF4-FFF2-40B4-BE49-F238E27FC236}">
              <a16:creationId xmlns:a16="http://schemas.microsoft.com/office/drawing/2014/main" id="{00000000-0008-0000-0100-000098020000}"/>
            </a:ext>
          </a:extLst>
        </xdr:cNvPr>
        <xdr:cNvSpPr txBox="1"/>
      </xdr:nvSpPr>
      <xdr:spPr>
        <a:xfrm>
          <a:off x="126117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1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1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1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1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1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00000000-0008-0000-0100-0000A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00000000-0008-0000-0100-0000B1020000}"/>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00000000-0008-0000-0100-0000B3020000}"/>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00000000-0008-0000-0100-0000B5020000}"/>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00000000-0008-0000-0100-0000B6020000}"/>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00000000-0008-0000-0100-0000B7020000}"/>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00000000-0008-0000-0100-0000B8020000}"/>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00000000-0008-0000-0100-0000B9020000}"/>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8" name="フローチャート: 判断 697">
          <a:extLst>
            <a:ext uri="{FF2B5EF4-FFF2-40B4-BE49-F238E27FC236}">
              <a16:creationId xmlns:a16="http://schemas.microsoft.com/office/drawing/2014/main" id="{00000000-0008-0000-0100-0000BA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100-0000B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8255</xdr:rowOff>
    </xdr:from>
    <xdr:to>
      <xdr:col>116</xdr:col>
      <xdr:colOff>114300</xdr:colOff>
      <xdr:row>62</xdr:row>
      <xdr:rowOff>109855</xdr:rowOff>
    </xdr:to>
    <xdr:sp macro="" textlink="">
      <xdr:nvSpPr>
        <xdr:cNvPr id="704" name="楕円 703">
          <a:extLst>
            <a:ext uri="{FF2B5EF4-FFF2-40B4-BE49-F238E27FC236}">
              <a16:creationId xmlns:a16="http://schemas.microsoft.com/office/drawing/2014/main" id="{00000000-0008-0000-0100-0000C0020000}"/>
            </a:ext>
          </a:extLst>
        </xdr:cNvPr>
        <xdr:cNvSpPr/>
      </xdr:nvSpPr>
      <xdr:spPr>
        <a:xfrm>
          <a:off x="22110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158132</xdr:rowOff>
    </xdr:from>
    <xdr:ext cx="469744" cy="259045"/>
    <xdr:sp macro="" textlink="">
      <xdr:nvSpPr>
        <xdr:cNvPr id="705" name="【学校施設】&#10;一人当たり面積該当値テキスト">
          <a:extLst>
            <a:ext uri="{FF2B5EF4-FFF2-40B4-BE49-F238E27FC236}">
              <a16:creationId xmlns:a16="http://schemas.microsoft.com/office/drawing/2014/main" id="{00000000-0008-0000-0100-0000C1020000}"/>
            </a:ext>
          </a:extLst>
        </xdr:cNvPr>
        <xdr:cNvSpPr txBox="1"/>
      </xdr:nvSpPr>
      <xdr:spPr>
        <a:xfrm>
          <a:off x="22199600" y="1061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159131</xdr:rowOff>
    </xdr:from>
    <xdr:to>
      <xdr:col>112</xdr:col>
      <xdr:colOff>38100</xdr:colOff>
      <xdr:row>62</xdr:row>
      <xdr:rowOff>89281</xdr:rowOff>
    </xdr:to>
    <xdr:sp macro="" textlink="">
      <xdr:nvSpPr>
        <xdr:cNvPr id="706" name="楕円 705">
          <a:extLst>
            <a:ext uri="{FF2B5EF4-FFF2-40B4-BE49-F238E27FC236}">
              <a16:creationId xmlns:a16="http://schemas.microsoft.com/office/drawing/2014/main" id="{00000000-0008-0000-0100-0000C2020000}"/>
            </a:ext>
          </a:extLst>
        </xdr:cNvPr>
        <xdr:cNvSpPr/>
      </xdr:nvSpPr>
      <xdr:spPr>
        <a:xfrm>
          <a:off x="21272500" y="1061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38481</xdr:rowOff>
    </xdr:from>
    <xdr:to>
      <xdr:col>116</xdr:col>
      <xdr:colOff>63500</xdr:colOff>
      <xdr:row>62</xdr:row>
      <xdr:rowOff>59055</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21323300" y="10668381"/>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168275</xdr:rowOff>
    </xdr:from>
    <xdr:to>
      <xdr:col>107</xdr:col>
      <xdr:colOff>101600</xdr:colOff>
      <xdr:row>62</xdr:row>
      <xdr:rowOff>98425</xdr:rowOff>
    </xdr:to>
    <xdr:sp macro="" textlink="">
      <xdr:nvSpPr>
        <xdr:cNvPr id="708" name="楕円 707">
          <a:extLst>
            <a:ext uri="{FF2B5EF4-FFF2-40B4-BE49-F238E27FC236}">
              <a16:creationId xmlns:a16="http://schemas.microsoft.com/office/drawing/2014/main" id="{00000000-0008-0000-0100-0000C4020000}"/>
            </a:ext>
          </a:extLst>
        </xdr:cNvPr>
        <xdr:cNvSpPr/>
      </xdr:nvSpPr>
      <xdr:spPr>
        <a:xfrm>
          <a:off x="20383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38481</xdr:rowOff>
    </xdr:from>
    <xdr:to>
      <xdr:col>111</xdr:col>
      <xdr:colOff>177800</xdr:colOff>
      <xdr:row>62</xdr:row>
      <xdr:rowOff>47625</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flipV="1">
          <a:off x="20434300" y="1066838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3493</xdr:rowOff>
    </xdr:from>
    <xdr:to>
      <xdr:col>102</xdr:col>
      <xdr:colOff>165100</xdr:colOff>
      <xdr:row>62</xdr:row>
      <xdr:rowOff>105093</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19494500" y="106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47625</xdr:rowOff>
    </xdr:from>
    <xdr:to>
      <xdr:col>107</xdr:col>
      <xdr:colOff>50800</xdr:colOff>
      <xdr:row>62</xdr:row>
      <xdr:rowOff>54293</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flipV="1">
          <a:off x="19545300" y="10677525"/>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xdr:rowOff>
    </xdr:from>
    <xdr:to>
      <xdr:col>98</xdr:col>
      <xdr:colOff>38100</xdr:colOff>
      <xdr:row>62</xdr:row>
      <xdr:rowOff>110236</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18605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54293</xdr:rowOff>
    </xdr:from>
    <xdr:to>
      <xdr:col>102</xdr:col>
      <xdr:colOff>114300</xdr:colOff>
      <xdr:row>62</xdr:row>
      <xdr:rowOff>59436</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flipV="1">
          <a:off x="18656300" y="10684193"/>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714" name="n_1aveValue【学校施設】&#10;一人当たり面積">
          <a:extLst>
            <a:ext uri="{FF2B5EF4-FFF2-40B4-BE49-F238E27FC236}">
              <a16:creationId xmlns:a16="http://schemas.microsoft.com/office/drawing/2014/main" id="{00000000-0008-0000-0100-0000CA020000}"/>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00000000-0008-0000-0100-0000CB020000}"/>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716" name="n_3aveValue【学校施設】&#10;一人当たり面積">
          <a:extLst>
            <a:ext uri="{FF2B5EF4-FFF2-40B4-BE49-F238E27FC236}">
              <a16:creationId xmlns:a16="http://schemas.microsoft.com/office/drawing/2014/main" id="{00000000-0008-0000-0100-0000CC020000}"/>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7" name="n_4aveValue【学校施設】&#10;一人当たり面積">
          <a:extLst>
            <a:ext uri="{FF2B5EF4-FFF2-40B4-BE49-F238E27FC236}">
              <a16:creationId xmlns:a16="http://schemas.microsoft.com/office/drawing/2014/main" id="{00000000-0008-0000-0100-0000CD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105808</xdr:rowOff>
    </xdr:from>
    <xdr:ext cx="469744" cy="259045"/>
    <xdr:sp macro="" textlink="">
      <xdr:nvSpPr>
        <xdr:cNvPr id="718" name="n_1mainValue【学校施設】&#10;一人当たり面積">
          <a:extLst>
            <a:ext uri="{FF2B5EF4-FFF2-40B4-BE49-F238E27FC236}">
              <a16:creationId xmlns:a16="http://schemas.microsoft.com/office/drawing/2014/main" id="{00000000-0008-0000-0100-0000CE020000}"/>
            </a:ext>
          </a:extLst>
        </xdr:cNvPr>
        <xdr:cNvSpPr txBox="1"/>
      </xdr:nvSpPr>
      <xdr:spPr>
        <a:xfrm>
          <a:off x="210757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89552</xdr:rowOff>
    </xdr:from>
    <xdr:ext cx="469744" cy="259045"/>
    <xdr:sp macro="" textlink="">
      <xdr:nvSpPr>
        <xdr:cNvPr id="719" name="n_2mainValue【学校施設】&#10;一人当たり面積">
          <a:extLst>
            <a:ext uri="{FF2B5EF4-FFF2-40B4-BE49-F238E27FC236}">
              <a16:creationId xmlns:a16="http://schemas.microsoft.com/office/drawing/2014/main" id="{00000000-0008-0000-0100-0000CF020000}"/>
            </a:ext>
          </a:extLst>
        </xdr:cNvPr>
        <xdr:cNvSpPr txBox="1"/>
      </xdr:nvSpPr>
      <xdr:spPr>
        <a:xfrm>
          <a:off x="20199427"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121620</xdr:rowOff>
    </xdr:from>
    <xdr:ext cx="469744" cy="259045"/>
    <xdr:sp macro="" textlink="">
      <xdr:nvSpPr>
        <xdr:cNvPr id="720" name="n_3mainValue【学校施設】&#10;一人当たり面積">
          <a:extLst>
            <a:ext uri="{FF2B5EF4-FFF2-40B4-BE49-F238E27FC236}">
              <a16:creationId xmlns:a16="http://schemas.microsoft.com/office/drawing/2014/main" id="{00000000-0008-0000-0100-0000D0020000}"/>
            </a:ext>
          </a:extLst>
        </xdr:cNvPr>
        <xdr:cNvSpPr txBox="1"/>
      </xdr:nvSpPr>
      <xdr:spPr>
        <a:xfrm>
          <a:off x="19310427" y="1040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721" name="n_4mainValue【学校施設】&#10;一人当たり面積">
          <a:extLst>
            <a:ext uri="{FF2B5EF4-FFF2-40B4-BE49-F238E27FC236}">
              <a16:creationId xmlns:a16="http://schemas.microsoft.com/office/drawing/2014/main" id="{00000000-0008-0000-0100-0000D1020000}"/>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00000000-0008-0000-0100-0000D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100-0000D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100-0000D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00000000-0008-0000-0100-0000D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0000000-0008-0000-0100-0000E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a:extLst>
            <a:ext uri="{FF2B5EF4-FFF2-40B4-BE49-F238E27FC236}">
              <a16:creationId xmlns:a16="http://schemas.microsoft.com/office/drawing/2014/main" id="{00000000-0008-0000-0100-0000EB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a:extLst>
            <a:ext uri="{FF2B5EF4-FFF2-40B4-BE49-F238E27FC236}">
              <a16:creationId xmlns:a16="http://schemas.microsoft.com/office/drawing/2014/main" id="{00000000-0008-0000-0100-0000ED020000}"/>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51" name="【児童館】&#10;有形固定資産減価償却率平均値テキスト">
          <a:extLst>
            <a:ext uri="{FF2B5EF4-FFF2-40B4-BE49-F238E27FC236}">
              <a16:creationId xmlns:a16="http://schemas.microsoft.com/office/drawing/2014/main" id="{00000000-0008-0000-0100-0000EF020000}"/>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a:extLst>
            <a:ext uri="{FF2B5EF4-FFF2-40B4-BE49-F238E27FC236}">
              <a16:creationId xmlns:a16="http://schemas.microsoft.com/office/drawing/2014/main" id="{00000000-0008-0000-0100-0000F1020000}"/>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00000000-0008-0000-0100-0000F2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00000000-0008-0000-0100-0000F302000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756" name="フローチャート: 判断 755">
          <a:extLst>
            <a:ext uri="{FF2B5EF4-FFF2-40B4-BE49-F238E27FC236}">
              <a16:creationId xmlns:a16="http://schemas.microsoft.com/office/drawing/2014/main" id="{00000000-0008-0000-0100-0000F4020000}"/>
            </a:ext>
          </a:extLst>
        </xdr:cNvPr>
        <xdr:cNvSpPr/>
      </xdr:nvSpPr>
      <xdr:spPr>
        <a:xfrm>
          <a:off x="12763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100-0000F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100-0000F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63500</xdr:rowOff>
    </xdr:from>
    <xdr:to>
      <xdr:col>72</xdr:col>
      <xdr:colOff>38100</xdr:colOff>
      <xdr:row>84</xdr:row>
      <xdr:rowOff>165100</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3652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25400</xdr:rowOff>
    </xdr:from>
    <xdr:to>
      <xdr:col>67</xdr:col>
      <xdr:colOff>101600</xdr:colOff>
      <xdr:row>84</xdr:row>
      <xdr:rowOff>127000</xdr:rowOff>
    </xdr:to>
    <xdr:sp macro="" textlink="">
      <xdr:nvSpPr>
        <xdr:cNvPr id="763" name="楕円 762">
          <a:extLst>
            <a:ext uri="{FF2B5EF4-FFF2-40B4-BE49-F238E27FC236}">
              <a16:creationId xmlns:a16="http://schemas.microsoft.com/office/drawing/2014/main" id="{00000000-0008-0000-0100-0000FB020000}"/>
            </a:ext>
          </a:extLst>
        </xdr:cNvPr>
        <xdr:cNvSpPr/>
      </xdr:nvSpPr>
      <xdr:spPr>
        <a:xfrm>
          <a:off x="1276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76200</xdr:rowOff>
    </xdr:from>
    <xdr:to>
      <xdr:col>71</xdr:col>
      <xdr:colOff>177800</xdr:colOff>
      <xdr:row>84</xdr:row>
      <xdr:rowOff>114300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2814300" y="1447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63516</xdr:rowOff>
    </xdr:from>
    <xdr:ext cx="405111" cy="259045"/>
    <xdr:sp macro="" textlink="">
      <xdr:nvSpPr>
        <xdr:cNvPr id="765" name="n_1aveValue【児童館】&#10;有形固定資産減価償却率">
          <a:extLst>
            <a:ext uri="{FF2B5EF4-FFF2-40B4-BE49-F238E27FC236}">
              <a16:creationId xmlns:a16="http://schemas.microsoft.com/office/drawing/2014/main" id="{00000000-0008-0000-0100-0000FD020000}"/>
            </a:ext>
          </a:extLst>
        </xdr:cNvPr>
        <xdr:cNvSpPr txBox="1"/>
      </xdr:nvSpPr>
      <xdr:spPr>
        <a:xfrm>
          <a:off x="152660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66" name="n_2aveValue【児童館】&#10;有形固定資産減価償却率">
          <a:extLst>
            <a:ext uri="{FF2B5EF4-FFF2-40B4-BE49-F238E27FC236}">
              <a16:creationId xmlns:a16="http://schemas.microsoft.com/office/drawing/2014/main" id="{00000000-0008-0000-0100-0000FE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67" name="n_3aveValue【児童館】&#10;有形固定資産減価償却率">
          <a:extLst>
            <a:ext uri="{FF2B5EF4-FFF2-40B4-BE49-F238E27FC236}">
              <a16:creationId xmlns:a16="http://schemas.microsoft.com/office/drawing/2014/main" id="{00000000-0008-0000-0100-0000FF020000}"/>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19702</xdr:rowOff>
    </xdr:from>
    <xdr:ext cx="405111" cy="259045"/>
    <xdr:sp macro="" textlink="">
      <xdr:nvSpPr>
        <xdr:cNvPr id="768" name="n_4aveValue【児童館】&#10;有形固定資産減価償却率">
          <a:extLst>
            <a:ext uri="{FF2B5EF4-FFF2-40B4-BE49-F238E27FC236}">
              <a16:creationId xmlns:a16="http://schemas.microsoft.com/office/drawing/2014/main" id="{00000000-0008-0000-0100-000000030000}"/>
            </a:ext>
          </a:extLst>
        </xdr:cNvPr>
        <xdr:cNvSpPr txBox="1"/>
      </xdr:nvSpPr>
      <xdr:spPr>
        <a:xfrm>
          <a:off x="12611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156227</xdr:rowOff>
    </xdr:from>
    <xdr:ext cx="405111" cy="259045"/>
    <xdr:sp macro="" textlink="">
      <xdr:nvSpPr>
        <xdr:cNvPr id="769" name="n_3mainValue【児童館】&#10;有形固定資産減価償却率">
          <a:extLst>
            <a:ext uri="{FF2B5EF4-FFF2-40B4-BE49-F238E27FC236}">
              <a16:creationId xmlns:a16="http://schemas.microsoft.com/office/drawing/2014/main" id="{00000000-0008-0000-0100-000001030000}"/>
            </a:ext>
          </a:extLst>
        </xdr:cNvPr>
        <xdr:cNvSpPr txBox="1"/>
      </xdr:nvSpPr>
      <xdr:spPr>
        <a:xfrm>
          <a:off x="13500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118127</xdr:rowOff>
    </xdr:from>
    <xdr:ext cx="405111" cy="259045"/>
    <xdr:sp macro="" textlink="">
      <xdr:nvSpPr>
        <xdr:cNvPr id="770" name="n_4mainValue【児童館】&#10;有形固定資産減価償却率">
          <a:extLst>
            <a:ext uri="{FF2B5EF4-FFF2-40B4-BE49-F238E27FC236}">
              <a16:creationId xmlns:a16="http://schemas.microsoft.com/office/drawing/2014/main" id="{00000000-0008-0000-0100-000002030000}"/>
            </a:ext>
          </a:extLst>
        </xdr:cNvPr>
        <xdr:cNvSpPr txBox="1"/>
      </xdr:nvSpPr>
      <xdr:spPr>
        <a:xfrm>
          <a:off x="12611744" y="1451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00000000-0008-0000-0100-000003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86" name="テキスト ボックス 785">
          <a:extLst>
            <a:ext uri="{FF2B5EF4-FFF2-40B4-BE49-F238E27FC236}">
              <a16:creationId xmlns:a16="http://schemas.microsoft.com/office/drawing/2014/main" id="{00000000-0008-0000-0100-00001203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100-000014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児童館】&#10;一人当たり面積グラフ枠">
          <a:extLst>
            <a:ext uri="{FF2B5EF4-FFF2-40B4-BE49-F238E27FC236}">
              <a16:creationId xmlns:a16="http://schemas.microsoft.com/office/drawing/2014/main" id="{00000000-0008-0000-0100-000015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91" name="【児童館】&#10;一人当たり面積最小値テキスト">
          <a:extLst>
            <a:ext uri="{FF2B5EF4-FFF2-40B4-BE49-F238E27FC236}">
              <a16:creationId xmlns:a16="http://schemas.microsoft.com/office/drawing/2014/main" id="{00000000-0008-0000-0100-000017030000}"/>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93" name="【児童館】&#10;一人当たり面積最大値テキスト">
          <a:extLst>
            <a:ext uri="{FF2B5EF4-FFF2-40B4-BE49-F238E27FC236}">
              <a16:creationId xmlns:a16="http://schemas.microsoft.com/office/drawing/2014/main" id="{00000000-0008-0000-0100-000019030000}"/>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95" name="【児童館】&#10;一人当たり面積平均値テキスト">
          <a:extLst>
            <a:ext uri="{FF2B5EF4-FFF2-40B4-BE49-F238E27FC236}">
              <a16:creationId xmlns:a16="http://schemas.microsoft.com/office/drawing/2014/main" id="{00000000-0008-0000-0100-00001B030000}"/>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96" name="フローチャート: 判断 795">
          <a:extLst>
            <a:ext uri="{FF2B5EF4-FFF2-40B4-BE49-F238E27FC236}">
              <a16:creationId xmlns:a16="http://schemas.microsoft.com/office/drawing/2014/main" id="{00000000-0008-0000-0100-00001C03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97" name="フローチャート: 判断 796">
          <a:extLst>
            <a:ext uri="{FF2B5EF4-FFF2-40B4-BE49-F238E27FC236}">
              <a16:creationId xmlns:a16="http://schemas.microsoft.com/office/drawing/2014/main" id="{00000000-0008-0000-0100-00001D03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98" name="フローチャート: 判断 797">
          <a:extLst>
            <a:ext uri="{FF2B5EF4-FFF2-40B4-BE49-F238E27FC236}">
              <a16:creationId xmlns:a16="http://schemas.microsoft.com/office/drawing/2014/main" id="{00000000-0008-0000-0100-00001E030000}"/>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99" name="フローチャート: 判断 798">
          <a:extLst>
            <a:ext uri="{FF2B5EF4-FFF2-40B4-BE49-F238E27FC236}">
              <a16:creationId xmlns:a16="http://schemas.microsoft.com/office/drawing/2014/main" id="{00000000-0008-0000-0100-00001F030000}"/>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800" name="フローチャート: 判断 799">
          <a:extLst>
            <a:ext uri="{FF2B5EF4-FFF2-40B4-BE49-F238E27FC236}">
              <a16:creationId xmlns:a16="http://schemas.microsoft.com/office/drawing/2014/main" id="{00000000-0008-0000-0100-000020030000}"/>
            </a:ext>
          </a:extLst>
        </xdr:cNvPr>
        <xdr:cNvSpPr/>
      </xdr:nvSpPr>
      <xdr:spPr>
        <a:xfrm>
          <a:off x="18605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135889</xdr:rowOff>
    </xdr:from>
    <xdr:to>
      <xdr:col>102</xdr:col>
      <xdr:colOff>165100</xdr:colOff>
      <xdr:row>85</xdr:row>
      <xdr:rowOff>66039</xdr:rowOff>
    </xdr:to>
    <xdr:sp macro="" textlink="">
      <xdr:nvSpPr>
        <xdr:cNvPr id="806" name="楕円 805">
          <a:extLst>
            <a:ext uri="{FF2B5EF4-FFF2-40B4-BE49-F238E27FC236}">
              <a16:creationId xmlns:a16="http://schemas.microsoft.com/office/drawing/2014/main" id="{00000000-0008-0000-0100-000026030000}"/>
            </a:ext>
          </a:extLst>
        </xdr:cNvPr>
        <xdr:cNvSpPr/>
      </xdr:nvSpPr>
      <xdr:spPr>
        <a:xfrm>
          <a:off x="19494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807" name="楕円 806">
          <a:extLst>
            <a:ext uri="{FF2B5EF4-FFF2-40B4-BE49-F238E27FC236}">
              <a16:creationId xmlns:a16="http://schemas.microsoft.com/office/drawing/2014/main" id="{00000000-0008-0000-0100-000027030000}"/>
            </a:ext>
          </a:extLst>
        </xdr:cNvPr>
        <xdr:cNvSpPr/>
      </xdr:nvSpPr>
      <xdr:spPr>
        <a:xfrm>
          <a:off x="18605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15239</xdr:rowOff>
    </xdr:from>
    <xdr:to>
      <xdr:col>102</xdr:col>
      <xdr:colOff>114300</xdr:colOff>
      <xdr:row>85</xdr:row>
      <xdr:rowOff>15239</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656300" y="14588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809" name="n_1aveValue【児童館】&#10;一人当たり面積">
          <a:extLst>
            <a:ext uri="{FF2B5EF4-FFF2-40B4-BE49-F238E27FC236}">
              <a16:creationId xmlns:a16="http://schemas.microsoft.com/office/drawing/2014/main" id="{00000000-0008-0000-0100-00002903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810" name="n_2aveValue【児童館】&#10;一人当たり面積">
          <a:extLst>
            <a:ext uri="{FF2B5EF4-FFF2-40B4-BE49-F238E27FC236}">
              <a16:creationId xmlns:a16="http://schemas.microsoft.com/office/drawing/2014/main" id="{00000000-0008-0000-0100-00002A030000}"/>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811" name="n_3aveValue【児童館】&#10;一人当たり面積">
          <a:extLst>
            <a:ext uri="{FF2B5EF4-FFF2-40B4-BE49-F238E27FC236}">
              <a16:creationId xmlns:a16="http://schemas.microsoft.com/office/drawing/2014/main" id="{00000000-0008-0000-0100-00002B030000}"/>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156863</xdr:rowOff>
    </xdr:from>
    <xdr:ext cx="469744" cy="259045"/>
    <xdr:sp macro="" textlink="">
      <xdr:nvSpPr>
        <xdr:cNvPr id="812" name="n_4aveValue【児童館】&#10;一人当たり面積">
          <a:extLst>
            <a:ext uri="{FF2B5EF4-FFF2-40B4-BE49-F238E27FC236}">
              <a16:creationId xmlns:a16="http://schemas.microsoft.com/office/drawing/2014/main" id="{00000000-0008-0000-0100-00002C030000}"/>
            </a:ext>
          </a:extLst>
        </xdr:cNvPr>
        <xdr:cNvSpPr txBox="1"/>
      </xdr:nvSpPr>
      <xdr:spPr>
        <a:xfrm>
          <a:off x="18421427" y="1421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57166</xdr:rowOff>
    </xdr:from>
    <xdr:ext cx="469744" cy="259045"/>
    <xdr:sp macro="" textlink="">
      <xdr:nvSpPr>
        <xdr:cNvPr id="813" name="n_3mainValue【児童館】&#10;一人当たり面積">
          <a:extLst>
            <a:ext uri="{FF2B5EF4-FFF2-40B4-BE49-F238E27FC236}">
              <a16:creationId xmlns:a16="http://schemas.microsoft.com/office/drawing/2014/main" id="{00000000-0008-0000-0100-00002D030000}"/>
            </a:ext>
          </a:extLst>
        </xdr:cNvPr>
        <xdr:cNvSpPr txBox="1"/>
      </xdr:nvSpPr>
      <xdr:spPr>
        <a:xfrm>
          <a:off x="19310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57166</xdr:rowOff>
    </xdr:from>
    <xdr:ext cx="469744" cy="259045"/>
    <xdr:sp macro="" textlink="">
      <xdr:nvSpPr>
        <xdr:cNvPr id="814" name="n_4mainValue【児童館】&#10;一人当たり面積">
          <a:extLst>
            <a:ext uri="{FF2B5EF4-FFF2-40B4-BE49-F238E27FC236}">
              <a16:creationId xmlns:a16="http://schemas.microsoft.com/office/drawing/2014/main" id="{00000000-0008-0000-0100-00002E030000}"/>
            </a:ext>
          </a:extLst>
        </xdr:cNvPr>
        <xdr:cNvSpPr txBox="1"/>
      </xdr:nvSpPr>
      <xdr:spPr>
        <a:xfrm>
          <a:off x="18421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5" name="正方形/長方形 814">
          <a:extLst>
            <a:ext uri="{FF2B5EF4-FFF2-40B4-BE49-F238E27FC236}">
              <a16:creationId xmlns:a16="http://schemas.microsoft.com/office/drawing/2014/main" id="{00000000-0008-0000-0100-00002F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6" name="正方形/長方形 815">
          <a:extLst>
            <a:ext uri="{FF2B5EF4-FFF2-40B4-BE49-F238E27FC236}">
              <a16:creationId xmlns:a16="http://schemas.microsoft.com/office/drawing/2014/main" id="{00000000-0008-0000-0100-000030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7" name="正方形/長方形 816">
          <a:extLst>
            <a:ext uri="{FF2B5EF4-FFF2-40B4-BE49-F238E27FC236}">
              <a16:creationId xmlns:a16="http://schemas.microsoft.com/office/drawing/2014/main" id="{00000000-0008-0000-0100-000031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8" name="正方形/長方形 817">
          <a:extLst>
            <a:ext uri="{FF2B5EF4-FFF2-40B4-BE49-F238E27FC236}">
              <a16:creationId xmlns:a16="http://schemas.microsoft.com/office/drawing/2014/main" id="{00000000-0008-0000-0100-000032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9" name="正方形/長方形 818">
          <a:extLst>
            <a:ext uri="{FF2B5EF4-FFF2-40B4-BE49-F238E27FC236}">
              <a16:creationId xmlns:a16="http://schemas.microsoft.com/office/drawing/2014/main" id="{00000000-0008-0000-0100-000033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0" name="正方形/長方形 819">
          <a:extLst>
            <a:ext uri="{FF2B5EF4-FFF2-40B4-BE49-F238E27FC236}">
              <a16:creationId xmlns:a16="http://schemas.microsoft.com/office/drawing/2014/main" id="{00000000-0008-0000-0100-000034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1" name="正方形/長方形 820">
          <a:extLst>
            <a:ext uri="{FF2B5EF4-FFF2-40B4-BE49-F238E27FC236}">
              <a16:creationId xmlns:a16="http://schemas.microsoft.com/office/drawing/2014/main" id="{00000000-0008-0000-0100-000035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2" name="正方形/長方形 821">
          <a:extLst>
            <a:ext uri="{FF2B5EF4-FFF2-40B4-BE49-F238E27FC236}">
              <a16:creationId xmlns:a16="http://schemas.microsoft.com/office/drawing/2014/main" id="{00000000-0008-0000-0100-000036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4" name="直線コネクタ 823">
          <a:extLst>
            <a:ext uri="{FF2B5EF4-FFF2-40B4-BE49-F238E27FC236}">
              <a16:creationId xmlns:a16="http://schemas.microsoft.com/office/drawing/2014/main" id="{00000000-0008-0000-0100-000038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26" name="直線コネクタ 825">
          <a:extLst>
            <a:ext uri="{FF2B5EF4-FFF2-40B4-BE49-F238E27FC236}">
              <a16:creationId xmlns:a16="http://schemas.microsoft.com/office/drawing/2014/main" id="{00000000-0008-0000-0100-00003A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28" name="直線コネクタ 827">
          <a:extLst>
            <a:ext uri="{FF2B5EF4-FFF2-40B4-BE49-F238E27FC236}">
              <a16:creationId xmlns:a16="http://schemas.microsoft.com/office/drawing/2014/main" id="{00000000-0008-0000-0100-00003C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36" name="【公民館】&#10;有形固定資産減価償却率グラフ枠">
          <a:extLst>
            <a:ext uri="{FF2B5EF4-FFF2-40B4-BE49-F238E27FC236}">
              <a16:creationId xmlns:a16="http://schemas.microsoft.com/office/drawing/2014/main" id="{00000000-0008-0000-0100-000044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38" name="【公民館】&#10;有形固定資産減価償却率最小値テキスト">
          <a:extLst>
            <a:ext uri="{FF2B5EF4-FFF2-40B4-BE49-F238E27FC236}">
              <a16:creationId xmlns:a16="http://schemas.microsoft.com/office/drawing/2014/main" id="{00000000-0008-0000-0100-000046030000}"/>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40" name="【公民館】&#10;有形固定資産減価償却率最大値テキスト">
          <a:extLst>
            <a:ext uri="{FF2B5EF4-FFF2-40B4-BE49-F238E27FC236}">
              <a16:creationId xmlns:a16="http://schemas.microsoft.com/office/drawing/2014/main" id="{00000000-0008-0000-0100-000048030000}"/>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842" name="【公民館】&#10;有形固定資産減価償却率平均値テキスト">
          <a:extLst>
            <a:ext uri="{FF2B5EF4-FFF2-40B4-BE49-F238E27FC236}">
              <a16:creationId xmlns:a16="http://schemas.microsoft.com/office/drawing/2014/main" id="{00000000-0008-0000-0100-00004A030000}"/>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43" name="フローチャート: 判断 842">
          <a:extLst>
            <a:ext uri="{FF2B5EF4-FFF2-40B4-BE49-F238E27FC236}">
              <a16:creationId xmlns:a16="http://schemas.microsoft.com/office/drawing/2014/main" id="{00000000-0008-0000-0100-00004B030000}"/>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44" name="フローチャート: 判断 843">
          <a:extLst>
            <a:ext uri="{FF2B5EF4-FFF2-40B4-BE49-F238E27FC236}">
              <a16:creationId xmlns:a16="http://schemas.microsoft.com/office/drawing/2014/main" id="{00000000-0008-0000-0100-00004C030000}"/>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45" name="フローチャート: 判断 844">
          <a:extLst>
            <a:ext uri="{FF2B5EF4-FFF2-40B4-BE49-F238E27FC236}">
              <a16:creationId xmlns:a16="http://schemas.microsoft.com/office/drawing/2014/main" id="{00000000-0008-0000-0100-00004D030000}"/>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46" name="フローチャート: 判断 845">
          <a:extLst>
            <a:ext uri="{FF2B5EF4-FFF2-40B4-BE49-F238E27FC236}">
              <a16:creationId xmlns:a16="http://schemas.microsoft.com/office/drawing/2014/main" id="{00000000-0008-0000-0100-00004E03000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847" name="フローチャート: 判断 846">
          <a:extLst>
            <a:ext uri="{FF2B5EF4-FFF2-40B4-BE49-F238E27FC236}">
              <a16:creationId xmlns:a16="http://schemas.microsoft.com/office/drawing/2014/main" id="{00000000-0008-0000-0100-00004F030000}"/>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00000000-0008-0000-0100-00005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00000000-0008-0000-0100-00005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00000000-0008-0000-0100-00005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50546</xdr:rowOff>
    </xdr:from>
    <xdr:to>
      <xdr:col>85</xdr:col>
      <xdr:colOff>177800</xdr:colOff>
      <xdr:row>102</xdr:row>
      <xdr:rowOff>152146</xdr:rowOff>
    </xdr:to>
    <xdr:sp macro="" textlink="">
      <xdr:nvSpPr>
        <xdr:cNvPr id="853" name="楕円 852">
          <a:extLst>
            <a:ext uri="{FF2B5EF4-FFF2-40B4-BE49-F238E27FC236}">
              <a16:creationId xmlns:a16="http://schemas.microsoft.com/office/drawing/2014/main" id="{00000000-0008-0000-0100-000055030000}"/>
            </a:ext>
          </a:extLst>
        </xdr:cNvPr>
        <xdr:cNvSpPr/>
      </xdr:nvSpPr>
      <xdr:spPr>
        <a:xfrm>
          <a:off x="16268700" y="1753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73423</xdr:rowOff>
    </xdr:from>
    <xdr:ext cx="405111" cy="259045"/>
    <xdr:sp macro="" textlink="">
      <xdr:nvSpPr>
        <xdr:cNvPr id="854" name="【公民館】&#10;有形固定資産減価償却率該当値テキスト">
          <a:extLst>
            <a:ext uri="{FF2B5EF4-FFF2-40B4-BE49-F238E27FC236}">
              <a16:creationId xmlns:a16="http://schemas.microsoft.com/office/drawing/2014/main" id="{00000000-0008-0000-0100-000056030000}"/>
            </a:ext>
          </a:extLst>
        </xdr:cNvPr>
        <xdr:cNvSpPr txBox="1"/>
      </xdr:nvSpPr>
      <xdr:spPr>
        <a:xfrm>
          <a:off x="16357600" y="1738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23113</xdr:rowOff>
    </xdr:from>
    <xdr:to>
      <xdr:col>81</xdr:col>
      <xdr:colOff>101600</xdr:colOff>
      <xdr:row>102</xdr:row>
      <xdr:rowOff>124713</xdr:rowOff>
    </xdr:to>
    <xdr:sp macro="" textlink="">
      <xdr:nvSpPr>
        <xdr:cNvPr id="855" name="楕円 854">
          <a:extLst>
            <a:ext uri="{FF2B5EF4-FFF2-40B4-BE49-F238E27FC236}">
              <a16:creationId xmlns:a16="http://schemas.microsoft.com/office/drawing/2014/main" id="{00000000-0008-0000-0100-000057030000}"/>
            </a:ext>
          </a:extLst>
        </xdr:cNvPr>
        <xdr:cNvSpPr/>
      </xdr:nvSpPr>
      <xdr:spPr>
        <a:xfrm>
          <a:off x="15430500" y="1751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73913</xdr:rowOff>
    </xdr:from>
    <xdr:to>
      <xdr:col>85</xdr:col>
      <xdr:colOff>127000</xdr:colOff>
      <xdr:row>102</xdr:row>
      <xdr:rowOff>101346</xdr:rowOff>
    </xdr:to>
    <xdr:cxnSp macro="">
      <xdr:nvCxnSpPr>
        <xdr:cNvPr id="856" name="直線コネクタ 855">
          <a:extLst>
            <a:ext uri="{FF2B5EF4-FFF2-40B4-BE49-F238E27FC236}">
              <a16:creationId xmlns:a16="http://schemas.microsoft.com/office/drawing/2014/main" id="{00000000-0008-0000-0100-000058030000}"/>
            </a:ext>
          </a:extLst>
        </xdr:cNvPr>
        <xdr:cNvCxnSpPr/>
      </xdr:nvCxnSpPr>
      <xdr:spPr>
        <a:xfrm>
          <a:off x="15481300" y="17561813"/>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68835</xdr:rowOff>
    </xdr:from>
    <xdr:to>
      <xdr:col>76</xdr:col>
      <xdr:colOff>165100</xdr:colOff>
      <xdr:row>103</xdr:row>
      <xdr:rowOff>170435</xdr:rowOff>
    </xdr:to>
    <xdr:sp macro="" textlink="">
      <xdr:nvSpPr>
        <xdr:cNvPr id="857" name="楕円 856">
          <a:extLst>
            <a:ext uri="{FF2B5EF4-FFF2-40B4-BE49-F238E27FC236}">
              <a16:creationId xmlns:a16="http://schemas.microsoft.com/office/drawing/2014/main" id="{00000000-0008-0000-0100-000059030000}"/>
            </a:ext>
          </a:extLst>
        </xdr:cNvPr>
        <xdr:cNvSpPr/>
      </xdr:nvSpPr>
      <xdr:spPr>
        <a:xfrm>
          <a:off x="14541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73913</xdr:rowOff>
    </xdr:from>
    <xdr:to>
      <xdr:col>81</xdr:col>
      <xdr:colOff>50800</xdr:colOff>
      <xdr:row>103</xdr:row>
      <xdr:rowOff>119635</xdr:rowOff>
    </xdr:to>
    <xdr:cxnSp macro="">
      <xdr:nvCxnSpPr>
        <xdr:cNvPr id="858" name="直線コネクタ 857">
          <a:extLst>
            <a:ext uri="{FF2B5EF4-FFF2-40B4-BE49-F238E27FC236}">
              <a16:creationId xmlns:a16="http://schemas.microsoft.com/office/drawing/2014/main" id="{00000000-0008-0000-0100-00005A030000}"/>
            </a:ext>
          </a:extLst>
        </xdr:cNvPr>
        <xdr:cNvCxnSpPr/>
      </xdr:nvCxnSpPr>
      <xdr:spPr>
        <a:xfrm flipV="1">
          <a:off x="14592300" y="17561813"/>
          <a:ext cx="889000" cy="21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36830</xdr:rowOff>
    </xdr:from>
    <xdr:to>
      <xdr:col>72</xdr:col>
      <xdr:colOff>38100</xdr:colOff>
      <xdr:row>103</xdr:row>
      <xdr:rowOff>138430</xdr:rowOff>
    </xdr:to>
    <xdr:sp macro="" textlink="">
      <xdr:nvSpPr>
        <xdr:cNvPr id="859" name="楕円 858">
          <a:extLst>
            <a:ext uri="{FF2B5EF4-FFF2-40B4-BE49-F238E27FC236}">
              <a16:creationId xmlns:a16="http://schemas.microsoft.com/office/drawing/2014/main" id="{00000000-0008-0000-0100-00005B030000}"/>
            </a:ext>
          </a:extLst>
        </xdr:cNvPr>
        <xdr:cNvSpPr/>
      </xdr:nvSpPr>
      <xdr:spPr>
        <a:xfrm>
          <a:off x="13652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103</xdr:row>
      <xdr:rowOff>119635</xdr:rowOff>
    </xdr:to>
    <xdr:cxnSp macro="">
      <xdr:nvCxnSpPr>
        <xdr:cNvPr id="860" name="直線コネクタ 859">
          <a:extLst>
            <a:ext uri="{FF2B5EF4-FFF2-40B4-BE49-F238E27FC236}">
              <a16:creationId xmlns:a16="http://schemas.microsoft.com/office/drawing/2014/main" id="{00000000-0008-0000-0100-00005C030000}"/>
            </a:ext>
          </a:extLst>
        </xdr:cNvPr>
        <xdr:cNvCxnSpPr/>
      </xdr:nvCxnSpPr>
      <xdr:spPr>
        <a:xfrm>
          <a:off x="13703300" y="17746980"/>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112268</xdr:rowOff>
    </xdr:from>
    <xdr:to>
      <xdr:col>67</xdr:col>
      <xdr:colOff>101600</xdr:colOff>
      <xdr:row>103</xdr:row>
      <xdr:rowOff>42418</xdr:rowOff>
    </xdr:to>
    <xdr:sp macro="" textlink="">
      <xdr:nvSpPr>
        <xdr:cNvPr id="861" name="楕円 860">
          <a:extLst>
            <a:ext uri="{FF2B5EF4-FFF2-40B4-BE49-F238E27FC236}">
              <a16:creationId xmlns:a16="http://schemas.microsoft.com/office/drawing/2014/main" id="{00000000-0008-0000-0100-00005D030000}"/>
            </a:ext>
          </a:extLst>
        </xdr:cNvPr>
        <xdr:cNvSpPr/>
      </xdr:nvSpPr>
      <xdr:spPr>
        <a:xfrm>
          <a:off x="127635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163068</xdr:rowOff>
    </xdr:from>
    <xdr:to>
      <xdr:col>71</xdr:col>
      <xdr:colOff>177800</xdr:colOff>
      <xdr:row>103</xdr:row>
      <xdr:rowOff>87630</xdr:rowOff>
    </xdr:to>
    <xdr:cxnSp macro="">
      <xdr:nvCxnSpPr>
        <xdr:cNvPr id="862" name="直線コネクタ 861">
          <a:extLst>
            <a:ext uri="{FF2B5EF4-FFF2-40B4-BE49-F238E27FC236}">
              <a16:creationId xmlns:a16="http://schemas.microsoft.com/office/drawing/2014/main" id="{00000000-0008-0000-0100-00005E030000}"/>
            </a:ext>
          </a:extLst>
        </xdr:cNvPr>
        <xdr:cNvCxnSpPr/>
      </xdr:nvCxnSpPr>
      <xdr:spPr>
        <a:xfrm>
          <a:off x="12814300" y="176509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863" name="n_1aveValue【公民館】&#10;有形固定資産減価償却率">
          <a:extLst>
            <a:ext uri="{FF2B5EF4-FFF2-40B4-BE49-F238E27FC236}">
              <a16:creationId xmlns:a16="http://schemas.microsoft.com/office/drawing/2014/main" id="{00000000-0008-0000-0100-00005F030000}"/>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864" name="n_2aveValue【公民館】&#10;有形固定資産減価償却率">
          <a:extLst>
            <a:ext uri="{FF2B5EF4-FFF2-40B4-BE49-F238E27FC236}">
              <a16:creationId xmlns:a16="http://schemas.microsoft.com/office/drawing/2014/main" id="{00000000-0008-0000-0100-000060030000}"/>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865" name="n_3aveValue【公民館】&#10;有形固定資産減価償却率">
          <a:extLst>
            <a:ext uri="{FF2B5EF4-FFF2-40B4-BE49-F238E27FC236}">
              <a16:creationId xmlns:a16="http://schemas.microsoft.com/office/drawing/2014/main" id="{00000000-0008-0000-0100-000061030000}"/>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3827</xdr:rowOff>
    </xdr:from>
    <xdr:ext cx="405111" cy="259045"/>
    <xdr:sp macro="" textlink="">
      <xdr:nvSpPr>
        <xdr:cNvPr id="866" name="n_4aveValue【公民館】&#10;有形固定資産減価償却率">
          <a:extLst>
            <a:ext uri="{FF2B5EF4-FFF2-40B4-BE49-F238E27FC236}">
              <a16:creationId xmlns:a16="http://schemas.microsoft.com/office/drawing/2014/main" id="{00000000-0008-0000-0100-000062030000}"/>
            </a:ext>
          </a:extLst>
        </xdr:cNvPr>
        <xdr:cNvSpPr txBox="1"/>
      </xdr:nvSpPr>
      <xdr:spPr>
        <a:xfrm>
          <a:off x="12611744"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141240</xdr:rowOff>
    </xdr:from>
    <xdr:ext cx="405111" cy="259045"/>
    <xdr:sp macro="" textlink="">
      <xdr:nvSpPr>
        <xdr:cNvPr id="867" name="n_1mainValue【公民館】&#10;有形固定資産減価償却率">
          <a:extLst>
            <a:ext uri="{FF2B5EF4-FFF2-40B4-BE49-F238E27FC236}">
              <a16:creationId xmlns:a16="http://schemas.microsoft.com/office/drawing/2014/main" id="{00000000-0008-0000-0100-000063030000}"/>
            </a:ext>
          </a:extLst>
        </xdr:cNvPr>
        <xdr:cNvSpPr txBox="1"/>
      </xdr:nvSpPr>
      <xdr:spPr>
        <a:xfrm>
          <a:off x="15266044" y="1728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15512</xdr:rowOff>
    </xdr:from>
    <xdr:ext cx="405111" cy="259045"/>
    <xdr:sp macro="" textlink="">
      <xdr:nvSpPr>
        <xdr:cNvPr id="868" name="n_2mainValue【公民館】&#10;有形固定資産減価償却率">
          <a:extLst>
            <a:ext uri="{FF2B5EF4-FFF2-40B4-BE49-F238E27FC236}">
              <a16:creationId xmlns:a16="http://schemas.microsoft.com/office/drawing/2014/main" id="{00000000-0008-0000-0100-000064030000}"/>
            </a:ext>
          </a:extLst>
        </xdr:cNvPr>
        <xdr:cNvSpPr txBox="1"/>
      </xdr:nvSpPr>
      <xdr:spPr>
        <a:xfrm>
          <a:off x="14389744" y="1750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154957</xdr:rowOff>
    </xdr:from>
    <xdr:ext cx="405111" cy="259045"/>
    <xdr:sp macro="" textlink="">
      <xdr:nvSpPr>
        <xdr:cNvPr id="869" name="n_3mainValue【公民館】&#10;有形固定資産減価償却率">
          <a:extLst>
            <a:ext uri="{FF2B5EF4-FFF2-40B4-BE49-F238E27FC236}">
              <a16:creationId xmlns:a16="http://schemas.microsoft.com/office/drawing/2014/main" id="{00000000-0008-0000-0100-000065030000}"/>
            </a:ext>
          </a:extLst>
        </xdr:cNvPr>
        <xdr:cNvSpPr txBox="1"/>
      </xdr:nvSpPr>
      <xdr:spPr>
        <a:xfrm>
          <a:off x="13500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58945</xdr:rowOff>
    </xdr:from>
    <xdr:ext cx="405111" cy="259045"/>
    <xdr:sp macro="" textlink="">
      <xdr:nvSpPr>
        <xdr:cNvPr id="870" name="n_4mainValue【公民館】&#10;有形固定資産減価償却率">
          <a:extLst>
            <a:ext uri="{FF2B5EF4-FFF2-40B4-BE49-F238E27FC236}">
              <a16:creationId xmlns:a16="http://schemas.microsoft.com/office/drawing/2014/main" id="{00000000-0008-0000-0100-000066030000}"/>
            </a:ext>
          </a:extLst>
        </xdr:cNvPr>
        <xdr:cNvSpPr txBox="1"/>
      </xdr:nvSpPr>
      <xdr:spPr>
        <a:xfrm>
          <a:off x="12611744" y="1737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1" name="正方形/長方形 870">
          <a:extLst>
            <a:ext uri="{FF2B5EF4-FFF2-40B4-BE49-F238E27FC236}">
              <a16:creationId xmlns:a16="http://schemas.microsoft.com/office/drawing/2014/main" id="{00000000-0008-0000-0100-00006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2" name="正方形/長方形 871">
          <a:extLst>
            <a:ext uri="{FF2B5EF4-FFF2-40B4-BE49-F238E27FC236}">
              <a16:creationId xmlns:a16="http://schemas.microsoft.com/office/drawing/2014/main" id="{00000000-0008-0000-0100-00006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3" name="正方形/長方形 872">
          <a:extLst>
            <a:ext uri="{FF2B5EF4-FFF2-40B4-BE49-F238E27FC236}">
              <a16:creationId xmlns:a16="http://schemas.microsoft.com/office/drawing/2014/main" id="{00000000-0008-0000-0100-00006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4" name="正方形/長方形 873">
          <a:extLst>
            <a:ext uri="{FF2B5EF4-FFF2-40B4-BE49-F238E27FC236}">
              <a16:creationId xmlns:a16="http://schemas.microsoft.com/office/drawing/2014/main" id="{00000000-0008-0000-0100-00006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5" name="正方形/長方形 874">
          <a:extLst>
            <a:ext uri="{FF2B5EF4-FFF2-40B4-BE49-F238E27FC236}">
              <a16:creationId xmlns:a16="http://schemas.microsoft.com/office/drawing/2014/main" id="{00000000-0008-0000-0100-00006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6" name="正方形/長方形 875">
          <a:extLst>
            <a:ext uri="{FF2B5EF4-FFF2-40B4-BE49-F238E27FC236}">
              <a16:creationId xmlns:a16="http://schemas.microsoft.com/office/drawing/2014/main" id="{00000000-0008-0000-0100-00006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7" name="正方形/長方形 876">
          <a:extLst>
            <a:ext uri="{FF2B5EF4-FFF2-40B4-BE49-F238E27FC236}">
              <a16:creationId xmlns:a16="http://schemas.microsoft.com/office/drawing/2014/main" id="{00000000-0008-0000-0100-00006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8" name="正方形/長方形 877">
          <a:extLst>
            <a:ext uri="{FF2B5EF4-FFF2-40B4-BE49-F238E27FC236}">
              <a16:creationId xmlns:a16="http://schemas.microsoft.com/office/drawing/2014/main" id="{00000000-0008-0000-0100-00006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9" name="テキスト ボックス 878">
          <a:extLst>
            <a:ext uri="{FF2B5EF4-FFF2-40B4-BE49-F238E27FC236}">
              <a16:creationId xmlns:a16="http://schemas.microsoft.com/office/drawing/2014/main" id="{00000000-0008-0000-0100-00006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0" name="直線コネクタ 879">
          <a:extLst>
            <a:ext uri="{FF2B5EF4-FFF2-40B4-BE49-F238E27FC236}">
              <a16:creationId xmlns:a16="http://schemas.microsoft.com/office/drawing/2014/main" id="{00000000-0008-0000-0100-00007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1" name="直線コネクタ 880">
          <a:extLst>
            <a:ext uri="{FF2B5EF4-FFF2-40B4-BE49-F238E27FC236}">
              <a16:creationId xmlns:a16="http://schemas.microsoft.com/office/drawing/2014/main" id="{00000000-0008-0000-0100-000071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2" name="テキスト ボックス 881">
          <a:extLst>
            <a:ext uri="{FF2B5EF4-FFF2-40B4-BE49-F238E27FC236}">
              <a16:creationId xmlns:a16="http://schemas.microsoft.com/office/drawing/2014/main" id="{00000000-0008-0000-0100-000072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3" name="直線コネクタ 882">
          <a:extLst>
            <a:ext uri="{FF2B5EF4-FFF2-40B4-BE49-F238E27FC236}">
              <a16:creationId xmlns:a16="http://schemas.microsoft.com/office/drawing/2014/main" id="{00000000-0008-0000-0100-000073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4" name="テキスト ボックス 883">
          <a:extLst>
            <a:ext uri="{FF2B5EF4-FFF2-40B4-BE49-F238E27FC236}">
              <a16:creationId xmlns:a16="http://schemas.microsoft.com/office/drawing/2014/main" id="{00000000-0008-0000-0100-000074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85" name="直線コネクタ 884">
          <a:extLst>
            <a:ext uri="{FF2B5EF4-FFF2-40B4-BE49-F238E27FC236}">
              <a16:creationId xmlns:a16="http://schemas.microsoft.com/office/drawing/2014/main" id="{00000000-0008-0000-0100-000075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86" name="テキスト ボックス 885">
          <a:extLst>
            <a:ext uri="{FF2B5EF4-FFF2-40B4-BE49-F238E27FC236}">
              <a16:creationId xmlns:a16="http://schemas.microsoft.com/office/drawing/2014/main" id="{00000000-0008-0000-0100-000076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87" name="直線コネクタ 886">
          <a:extLst>
            <a:ext uri="{FF2B5EF4-FFF2-40B4-BE49-F238E27FC236}">
              <a16:creationId xmlns:a16="http://schemas.microsoft.com/office/drawing/2014/main" id="{00000000-0008-0000-0100-000077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88" name="テキスト ボックス 887">
          <a:extLst>
            <a:ext uri="{FF2B5EF4-FFF2-40B4-BE49-F238E27FC236}">
              <a16:creationId xmlns:a16="http://schemas.microsoft.com/office/drawing/2014/main" id="{00000000-0008-0000-0100-000078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9" name="直線コネクタ 888">
          <a:extLst>
            <a:ext uri="{FF2B5EF4-FFF2-40B4-BE49-F238E27FC236}">
              <a16:creationId xmlns:a16="http://schemas.microsoft.com/office/drawing/2014/main" id="{00000000-0008-0000-0100-00007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0" name="テキスト ボックス 889">
          <a:extLst>
            <a:ext uri="{FF2B5EF4-FFF2-40B4-BE49-F238E27FC236}">
              <a16:creationId xmlns:a16="http://schemas.microsoft.com/office/drawing/2014/main" id="{00000000-0008-0000-0100-00007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1" name="【公民館】&#10;一人当たり面積グラフ枠">
          <a:extLst>
            <a:ext uri="{FF2B5EF4-FFF2-40B4-BE49-F238E27FC236}">
              <a16:creationId xmlns:a16="http://schemas.microsoft.com/office/drawing/2014/main" id="{00000000-0008-0000-0100-00007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92" name="直線コネクタ 891">
          <a:extLst>
            <a:ext uri="{FF2B5EF4-FFF2-40B4-BE49-F238E27FC236}">
              <a16:creationId xmlns:a16="http://schemas.microsoft.com/office/drawing/2014/main" id="{00000000-0008-0000-0100-00007C030000}"/>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93" name="【公民館】&#10;一人当たり面積最小値テキスト">
          <a:extLst>
            <a:ext uri="{FF2B5EF4-FFF2-40B4-BE49-F238E27FC236}">
              <a16:creationId xmlns:a16="http://schemas.microsoft.com/office/drawing/2014/main" id="{00000000-0008-0000-0100-00007D03000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94" name="直線コネクタ 893">
          <a:extLst>
            <a:ext uri="{FF2B5EF4-FFF2-40B4-BE49-F238E27FC236}">
              <a16:creationId xmlns:a16="http://schemas.microsoft.com/office/drawing/2014/main" id="{00000000-0008-0000-0100-00007E030000}"/>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95" name="【公民館】&#10;一人当たり面積最大値テキスト">
          <a:extLst>
            <a:ext uri="{FF2B5EF4-FFF2-40B4-BE49-F238E27FC236}">
              <a16:creationId xmlns:a16="http://schemas.microsoft.com/office/drawing/2014/main" id="{00000000-0008-0000-0100-00007F030000}"/>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96" name="直線コネクタ 895">
          <a:extLst>
            <a:ext uri="{FF2B5EF4-FFF2-40B4-BE49-F238E27FC236}">
              <a16:creationId xmlns:a16="http://schemas.microsoft.com/office/drawing/2014/main" id="{00000000-0008-0000-0100-000080030000}"/>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97" name="【公民館】&#10;一人当たり面積平均値テキスト">
          <a:extLst>
            <a:ext uri="{FF2B5EF4-FFF2-40B4-BE49-F238E27FC236}">
              <a16:creationId xmlns:a16="http://schemas.microsoft.com/office/drawing/2014/main" id="{00000000-0008-0000-0100-000081030000}"/>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98" name="フローチャート: 判断 897">
          <a:extLst>
            <a:ext uri="{FF2B5EF4-FFF2-40B4-BE49-F238E27FC236}">
              <a16:creationId xmlns:a16="http://schemas.microsoft.com/office/drawing/2014/main" id="{00000000-0008-0000-0100-000082030000}"/>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99" name="フローチャート: 判断 898">
          <a:extLst>
            <a:ext uri="{FF2B5EF4-FFF2-40B4-BE49-F238E27FC236}">
              <a16:creationId xmlns:a16="http://schemas.microsoft.com/office/drawing/2014/main" id="{00000000-0008-0000-0100-000083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00" name="フローチャート: 判断 899">
          <a:extLst>
            <a:ext uri="{FF2B5EF4-FFF2-40B4-BE49-F238E27FC236}">
              <a16:creationId xmlns:a16="http://schemas.microsoft.com/office/drawing/2014/main" id="{00000000-0008-0000-0100-00008403000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01" name="フローチャート: 判断 900">
          <a:extLst>
            <a:ext uri="{FF2B5EF4-FFF2-40B4-BE49-F238E27FC236}">
              <a16:creationId xmlns:a16="http://schemas.microsoft.com/office/drawing/2014/main" id="{00000000-0008-0000-0100-000085030000}"/>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902" name="フローチャート: 判断 901">
          <a:extLst>
            <a:ext uri="{FF2B5EF4-FFF2-40B4-BE49-F238E27FC236}">
              <a16:creationId xmlns:a16="http://schemas.microsoft.com/office/drawing/2014/main" id="{00000000-0008-0000-0100-000086030000}"/>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3" name="テキスト ボックス 902">
          <a:extLst>
            <a:ext uri="{FF2B5EF4-FFF2-40B4-BE49-F238E27FC236}">
              <a16:creationId xmlns:a16="http://schemas.microsoft.com/office/drawing/2014/main" id="{00000000-0008-0000-0100-00008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00000000-0008-0000-0100-00008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5" name="テキスト ボックス 904">
          <a:extLst>
            <a:ext uri="{FF2B5EF4-FFF2-40B4-BE49-F238E27FC236}">
              <a16:creationId xmlns:a16="http://schemas.microsoft.com/office/drawing/2014/main" id="{00000000-0008-0000-0100-00008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6" name="テキスト ボックス 905">
          <a:extLst>
            <a:ext uri="{FF2B5EF4-FFF2-40B4-BE49-F238E27FC236}">
              <a16:creationId xmlns:a16="http://schemas.microsoft.com/office/drawing/2014/main" id="{00000000-0008-0000-0100-00008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7" name="テキスト ボックス 906">
          <a:extLst>
            <a:ext uri="{FF2B5EF4-FFF2-40B4-BE49-F238E27FC236}">
              <a16:creationId xmlns:a16="http://schemas.microsoft.com/office/drawing/2014/main" id="{00000000-0008-0000-0100-00008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61976</xdr:rowOff>
    </xdr:from>
    <xdr:to>
      <xdr:col>116</xdr:col>
      <xdr:colOff>114300</xdr:colOff>
      <xdr:row>102</xdr:row>
      <xdr:rowOff>163576</xdr:rowOff>
    </xdr:to>
    <xdr:sp macro="" textlink="">
      <xdr:nvSpPr>
        <xdr:cNvPr id="908" name="楕円 907">
          <a:extLst>
            <a:ext uri="{FF2B5EF4-FFF2-40B4-BE49-F238E27FC236}">
              <a16:creationId xmlns:a16="http://schemas.microsoft.com/office/drawing/2014/main" id="{00000000-0008-0000-0100-00008C030000}"/>
            </a:ext>
          </a:extLst>
        </xdr:cNvPr>
        <xdr:cNvSpPr/>
      </xdr:nvSpPr>
      <xdr:spPr>
        <a:xfrm>
          <a:off x="22110700" y="1754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84853</xdr:rowOff>
    </xdr:from>
    <xdr:ext cx="469744" cy="259045"/>
    <xdr:sp macro="" textlink="">
      <xdr:nvSpPr>
        <xdr:cNvPr id="909" name="【公民館】&#10;一人当たり面積該当値テキスト">
          <a:extLst>
            <a:ext uri="{FF2B5EF4-FFF2-40B4-BE49-F238E27FC236}">
              <a16:creationId xmlns:a16="http://schemas.microsoft.com/office/drawing/2014/main" id="{00000000-0008-0000-0100-00008D030000}"/>
            </a:ext>
          </a:extLst>
        </xdr:cNvPr>
        <xdr:cNvSpPr txBox="1"/>
      </xdr:nvSpPr>
      <xdr:spPr>
        <a:xfrm>
          <a:off x="22199600" y="1740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82550</xdr:rowOff>
    </xdr:from>
    <xdr:to>
      <xdr:col>112</xdr:col>
      <xdr:colOff>38100</xdr:colOff>
      <xdr:row>103</xdr:row>
      <xdr:rowOff>12700</xdr:rowOff>
    </xdr:to>
    <xdr:sp macro="" textlink="">
      <xdr:nvSpPr>
        <xdr:cNvPr id="910" name="楕円 909">
          <a:extLst>
            <a:ext uri="{FF2B5EF4-FFF2-40B4-BE49-F238E27FC236}">
              <a16:creationId xmlns:a16="http://schemas.microsoft.com/office/drawing/2014/main" id="{00000000-0008-0000-0100-00008E030000}"/>
            </a:ext>
          </a:extLst>
        </xdr:cNvPr>
        <xdr:cNvSpPr/>
      </xdr:nvSpPr>
      <xdr:spPr>
        <a:xfrm>
          <a:off x="21272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112776</xdr:rowOff>
    </xdr:from>
    <xdr:to>
      <xdr:col>116</xdr:col>
      <xdr:colOff>63500</xdr:colOff>
      <xdr:row>102</xdr:row>
      <xdr:rowOff>133350</xdr:rowOff>
    </xdr:to>
    <xdr:cxnSp macro="">
      <xdr:nvCxnSpPr>
        <xdr:cNvPr id="911" name="直線コネクタ 910">
          <a:extLst>
            <a:ext uri="{FF2B5EF4-FFF2-40B4-BE49-F238E27FC236}">
              <a16:creationId xmlns:a16="http://schemas.microsoft.com/office/drawing/2014/main" id="{00000000-0008-0000-0100-00008F030000}"/>
            </a:ext>
          </a:extLst>
        </xdr:cNvPr>
        <xdr:cNvCxnSpPr/>
      </xdr:nvCxnSpPr>
      <xdr:spPr>
        <a:xfrm flipV="1">
          <a:off x="21323300" y="1760067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105411</xdr:rowOff>
    </xdr:from>
    <xdr:to>
      <xdr:col>107</xdr:col>
      <xdr:colOff>101600</xdr:colOff>
      <xdr:row>103</xdr:row>
      <xdr:rowOff>35561</xdr:rowOff>
    </xdr:to>
    <xdr:sp macro="" textlink="">
      <xdr:nvSpPr>
        <xdr:cNvPr id="912" name="楕円 911">
          <a:extLst>
            <a:ext uri="{FF2B5EF4-FFF2-40B4-BE49-F238E27FC236}">
              <a16:creationId xmlns:a16="http://schemas.microsoft.com/office/drawing/2014/main" id="{00000000-0008-0000-0100-000090030000}"/>
            </a:ext>
          </a:extLst>
        </xdr:cNvPr>
        <xdr:cNvSpPr/>
      </xdr:nvSpPr>
      <xdr:spPr>
        <a:xfrm>
          <a:off x="20383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133350</xdr:rowOff>
    </xdr:from>
    <xdr:to>
      <xdr:col>111</xdr:col>
      <xdr:colOff>177800</xdr:colOff>
      <xdr:row>102</xdr:row>
      <xdr:rowOff>156211</xdr:rowOff>
    </xdr:to>
    <xdr:cxnSp macro="">
      <xdr:nvCxnSpPr>
        <xdr:cNvPr id="913" name="直線コネクタ 912">
          <a:extLst>
            <a:ext uri="{FF2B5EF4-FFF2-40B4-BE49-F238E27FC236}">
              <a16:creationId xmlns:a16="http://schemas.microsoft.com/office/drawing/2014/main" id="{00000000-0008-0000-0100-000091030000}"/>
            </a:ext>
          </a:extLst>
        </xdr:cNvPr>
        <xdr:cNvCxnSpPr/>
      </xdr:nvCxnSpPr>
      <xdr:spPr>
        <a:xfrm flipV="1">
          <a:off x="20434300" y="176212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64263</xdr:rowOff>
    </xdr:from>
    <xdr:to>
      <xdr:col>102</xdr:col>
      <xdr:colOff>165100</xdr:colOff>
      <xdr:row>102</xdr:row>
      <xdr:rowOff>165863</xdr:rowOff>
    </xdr:to>
    <xdr:sp macro="" textlink="">
      <xdr:nvSpPr>
        <xdr:cNvPr id="914" name="楕円 913">
          <a:extLst>
            <a:ext uri="{FF2B5EF4-FFF2-40B4-BE49-F238E27FC236}">
              <a16:creationId xmlns:a16="http://schemas.microsoft.com/office/drawing/2014/main" id="{00000000-0008-0000-0100-000092030000}"/>
            </a:ext>
          </a:extLst>
        </xdr:cNvPr>
        <xdr:cNvSpPr/>
      </xdr:nvSpPr>
      <xdr:spPr>
        <a:xfrm>
          <a:off x="19494500" y="1755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115063</xdr:rowOff>
    </xdr:from>
    <xdr:to>
      <xdr:col>107</xdr:col>
      <xdr:colOff>50800</xdr:colOff>
      <xdr:row>102</xdr:row>
      <xdr:rowOff>156211</xdr:rowOff>
    </xdr:to>
    <xdr:cxnSp macro="">
      <xdr:nvCxnSpPr>
        <xdr:cNvPr id="915" name="直線コネクタ 914">
          <a:extLst>
            <a:ext uri="{FF2B5EF4-FFF2-40B4-BE49-F238E27FC236}">
              <a16:creationId xmlns:a16="http://schemas.microsoft.com/office/drawing/2014/main" id="{00000000-0008-0000-0100-000093030000}"/>
            </a:ext>
          </a:extLst>
        </xdr:cNvPr>
        <xdr:cNvCxnSpPr/>
      </xdr:nvCxnSpPr>
      <xdr:spPr>
        <a:xfrm>
          <a:off x="19545300" y="1760296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87122</xdr:rowOff>
    </xdr:from>
    <xdr:to>
      <xdr:col>98</xdr:col>
      <xdr:colOff>38100</xdr:colOff>
      <xdr:row>103</xdr:row>
      <xdr:rowOff>17272</xdr:rowOff>
    </xdr:to>
    <xdr:sp macro="" textlink="">
      <xdr:nvSpPr>
        <xdr:cNvPr id="916" name="楕円 915">
          <a:extLst>
            <a:ext uri="{FF2B5EF4-FFF2-40B4-BE49-F238E27FC236}">
              <a16:creationId xmlns:a16="http://schemas.microsoft.com/office/drawing/2014/main" id="{00000000-0008-0000-0100-000094030000}"/>
            </a:ext>
          </a:extLst>
        </xdr:cNvPr>
        <xdr:cNvSpPr/>
      </xdr:nvSpPr>
      <xdr:spPr>
        <a:xfrm>
          <a:off x="18605500" y="1757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115063</xdr:rowOff>
    </xdr:from>
    <xdr:to>
      <xdr:col>102</xdr:col>
      <xdr:colOff>114300</xdr:colOff>
      <xdr:row>102</xdr:row>
      <xdr:rowOff>137922</xdr:rowOff>
    </xdr:to>
    <xdr:cxnSp macro="">
      <xdr:nvCxnSpPr>
        <xdr:cNvPr id="917" name="直線コネクタ 916">
          <a:extLst>
            <a:ext uri="{FF2B5EF4-FFF2-40B4-BE49-F238E27FC236}">
              <a16:creationId xmlns:a16="http://schemas.microsoft.com/office/drawing/2014/main" id="{00000000-0008-0000-0100-000095030000}"/>
            </a:ext>
          </a:extLst>
        </xdr:cNvPr>
        <xdr:cNvCxnSpPr/>
      </xdr:nvCxnSpPr>
      <xdr:spPr>
        <a:xfrm flipV="1">
          <a:off x="18656300" y="1760296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18" name="n_1aveValue【公民館】&#10;一人当たり面積">
          <a:extLst>
            <a:ext uri="{FF2B5EF4-FFF2-40B4-BE49-F238E27FC236}">
              <a16:creationId xmlns:a16="http://schemas.microsoft.com/office/drawing/2014/main" id="{00000000-0008-0000-0100-000096030000}"/>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19" name="n_2aveValue【公民館】&#10;一人当たり面積">
          <a:extLst>
            <a:ext uri="{FF2B5EF4-FFF2-40B4-BE49-F238E27FC236}">
              <a16:creationId xmlns:a16="http://schemas.microsoft.com/office/drawing/2014/main" id="{00000000-0008-0000-0100-000097030000}"/>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920" name="n_3aveValue【公民館】&#10;一人当たり面積">
          <a:extLst>
            <a:ext uri="{FF2B5EF4-FFF2-40B4-BE49-F238E27FC236}">
              <a16:creationId xmlns:a16="http://schemas.microsoft.com/office/drawing/2014/main" id="{00000000-0008-0000-0100-000098030000}"/>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143273</xdr:rowOff>
    </xdr:from>
    <xdr:ext cx="469744" cy="259045"/>
    <xdr:sp macro="" textlink="">
      <xdr:nvSpPr>
        <xdr:cNvPr id="921" name="n_4aveValue【公民館】&#10;一人当たり面積">
          <a:extLst>
            <a:ext uri="{FF2B5EF4-FFF2-40B4-BE49-F238E27FC236}">
              <a16:creationId xmlns:a16="http://schemas.microsoft.com/office/drawing/2014/main" id="{00000000-0008-0000-0100-000099030000}"/>
            </a:ext>
          </a:extLst>
        </xdr:cNvPr>
        <xdr:cNvSpPr txBox="1"/>
      </xdr:nvSpPr>
      <xdr:spPr>
        <a:xfrm>
          <a:off x="18421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29227</xdr:rowOff>
    </xdr:from>
    <xdr:ext cx="469744" cy="259045"/>
    <xdr:sp macro="" textlink="">
      <xdr:nvSpPr>
        <xdr:cNvPr id="922" name="n_1mainValue【公民館】&#10;一人当たり面積">
          <a:extLst>
            <a:ext uri="{FF2B5EF4-FFF2-40B4-BE49-F238E27FC236}">
              <a16:creationId xmlns:a16="http://schemas.microsoft.com/office/drawing/2014/main" id="{00000000-0008-0000-0100-00009A030000}"/>
            </a:ext>
          </a:extLst>
        </xdr:cNvPr>
        <xdr:cNvSpPr txBox="1"/>
      </xdr:nvSpPr>
      <xdr:spPr>
        <a:xfrm>
          <a:off x="21075727" y="173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52088</xdr:rowOff>
    </xdr:from>
    <xdr:ext cx="469744" cy="259045"/>
    <xdr:sp macro="" textlink="">
      <xdr:nvSpPr>
        <xdr:cNvPr id="923" name="n_2mainValue【公民館】&#10;一人当たり面積">
          <a:extLst>
            <a:ext uri="{FF2B5EF4-FFF2-40B4-BE49-F238E27FC236}">
              <a16:creationId xmlns:a16="http://schemas.microsoft.com/office/drawing/2014/main" id="{00000000-0008-0000-0100-00009B030000}"/>
            </a:ext>
          </a:extLst>
        </xdr:cNvPr>
        <xdr:cNvSpPr txBox="1"/>
      </xdr:nvSpPr>
      <xdr:spPr>
        <a:xfrm>
          <a:off x="2019942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10940</xdr:rowOff>
    </xdr:from>
    <xdr:ext cx="469744" cy="259045"/>
    <xdr:sp macro="" textlink="">
      <xdr:nvSpPr>
        <xdr:cNvPr id="924" name="n_3mainValue【公民館】&#10;一人当たり面積">
          <a:extLst>
            <a:ext uri="{FF2B5EF4-FFF2-40B4-BE49-F238E27FC236}">
              <a16:creationId xmlns:a16="http://schemas.microsoft.com/office/drawing/2014/main" id="{00000000-0008-0000-0100-00009C030000}"/>
            </a:ext>
          </a:extLst>
        </xdr:cNvPr>
        <xdr:cNvSpPr txBox="1"/>
      </xdr:nvSpPr>
      <xdr:spPr>
        <a:xfrm>
          <a:off x="19310427" y="1732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33799</xdr:rowOff>
    </xdr:from>
    <xdr:ext cx="469744" cy="259045"/>
    <xdr:sp macro="" textlink="">
      <xdr:nvSpPr>
        <xdr:cNvPr id="925" name="n_4mainValue【公民館】&#10;一人当たり面積">
          <a:extLst>
            <a:ext uri="{FF2B5EF4-FFF2-40B4-BE49-F238E27FC236}">
              <a16:creationId xmlns:a16="http://schemas.microsoft.com/office/drawing/2014/main" id="{00000000-0008-0000-0100-00009D030000}"/>
            </a:ext>
          </a:extLst>
        </xdr:cNvPr>
        <xdr:cNvSpPr txBox="1"/>
      </xdr:nvSpPr>
      <xdr:spPr>
        <a:xfrm>
          <a:off x="18421427" y="1735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6" name="正方形/長方形 925">
          <a:extLst>
            <a:ext uri="{FF2B5EF4-FFF2-40B4-BE49-F238E27FC236}">
              <a16:creationId xmlns:a16="http://schemas.microsoft.com/office/drawing/2014/main" id="{00000000-0008-0000-0100-00009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7" name="正方形/長方形 926">
          <a:extLst>
            <a:ext uri="{FF2B5EF4-FFF2-40B4-BE49-F238E27FC236}">
              <a16:creationId xmlns:a16="http://schemas.microsoft.com/office/drawing/2014/main" id="{00000000-0008-0000-0100-00009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8" name="テキスト ボックス 927">
          <a:extLst>
            <a:ext uri="{FF2B5EF4-FFF2-40B4-BE49-F238E27FC236}">
              <a16:creationId xmlns:a16="http://schemas.microsoft.com/office/drawing/2014/main" id="{00000000-0008-0000-0100-0000A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・児童館は統廃合により、</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末をもって市保有建物から除外。</a:t>
          </a:r>
        </a:p>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・類似団体と比較して特に有形固定資産減価償却率が高くなっている施設は、道路、認定こども園・幼稚園・保育所、学校施設である。</a:t>
          </a:r>
        </a:p>
        <a:p>
          <a:r>
            <a:rPr kumimoji="1" lang="ja-JP" altLang="en-US" sz="1300">
              <a:latin typeface="ＭＳ Ｐゴシック" panose="020B0600070205080204" pitchFamily="50" charset="-128"/>
              <a:ea typeface="ＭＳ Ｐゴシック" panose="020B0600070205080204" pitchFamily="50" charset="-128"/>
            </a:rPr>
            <a:t>・昭和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から平成初期にかけて多くの施設が整備されており、特に上記生活関連施設の老朽化が他団体に比べて深刻となっている。今後も令和２年に策定した公共施設再編方針、公共施設個別施設計画に基づき、施設の統廃合や集約化、効率的・効果的な整備を図り、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京都府宮津市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15,966
15,740
172.74
13,179,256
12,905,938
195,675
6,895,821
14,337,162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13.8
110.9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128270</xdr:rowOff>
    </xdr:from>
    <xdr:to>
      <xdr:col>24</xdr:col>
      <xdr:colOff>114300</xdr:colOff>
      <xdr:row>64</xdr:row>
      <xdr:rowOff>58420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43197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84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122555</xdr:rowOff>
    </xdr:from>
    <xdr:to>
      <xdr:col>20</xdr:col>
      <xdr:colOff>38100</xdr:colOff>
      <xdr:row>64</xdr:row>
      <xdr:rowOff>52705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1905</xdr:rowOff>
    </xdr:from>
    <xdr:to>
      <xdr:col>24</xdr:col>
      <xdr:colOff>63500</xdr:colOff>
      <xdr:row>64</xdr:row>
      <xdr:rowOff>7620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9747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116840</xdr:rowOff>
    </xdr:from>
    <xdr:to>
      <xdr:col>15</xdr:col>
      <xdr:colOff>101600</xdr:colOff>
      <xdr:row>64</xdr:row>
      <xdr:rowOff>46990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91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167640</xdr:rowOff>
    </xdr:from>
    <xdr:to>
      <xdr:col>19</xdr:col>
      <xdr:colOff>177800</xdr:colOff>
      <xdr:row>64</xdr:row>
      <xdr:rowOff>1905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96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111125</xdr:rowOff>
    </xdr:from>
    <xdr:to>
      <xdr:col>10</xdr:col>
      <xdr:colOff>165100</xdr:colOff>
      <xdr:row>64</xdr:row>
      <xdr:rowOff>41275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91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161925</xdr:rowOff>
    </xdr:from>
    <xdr:to>
      <xdr:col>15</xdr:col>
      <xdr:colOff>50800</xdr:colOff>
      <xdr:row>63</xdr:row>
      <xdr:rowOff>167640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9632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130175</xdr:rowOff>
    </xdr:from>
    <xdr:to>
      <xdr:col>6</xdr:col>
      <xdr:colOff>38100</xdr:colOff>
      <xdr:row>64</xdr:row>
      <xdr:rowOff>60325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93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161925</xdr:rowOff>
    </xdr:from>
    <xdr:to>
      <xdr:col>10</xdr:col>
      <xdr:colOff>114300</xdr:colOff>
      <xdr:row>64</xdr:row>
      <xdr:rowOff>9525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130300" y="109632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43832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38117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32402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51452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102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120667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106680</xdr:rowOff>
    </xdr:from>
    <xdr:to>
      <xdr:col>50</xdr:col>
      <xdr:colOff>165100</xdr:colOff>
      <xdr:row>62</xdr:row>
      <xdr:rowOff>36830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157480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9639300" y="10607040"/>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116840</xdr:rowOff>
    </xdr:from>
    <xdr:to>
      <xdr:col>46</xdr:col>
      <xdr:colOff>38100</xdr:colOff>
      <xdr:row>62</xdr:row>
      <xdr:rowOff>46990</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157480</xdr:rowOff>
    </xdr:from>
    <xdr:to>
      <xdr:col>50</xdr:col>
      <xdr:colOff>114300</xdr:colOff>
      <xdr:row>61</xdr:row>
      <xdr:rowOff>167640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750300" y="1061593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124460</xdr:rowOff>
    </xdr:from>
    <xdr:to>
      <xdr:col>41</xdr:col>
      <xdr:colOff>101600</xdr:colOff>
      <xdr:row>62</xdr:row>
      <xdr:rowOff>54610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167640</xdr:rowOff>
    </xdr:from>
    <xdr:to>
      <xdr:col>45</xdr:col>
      <xdr:colOff>177800</xdr:colOff>
      <xdr:row>62</xdr:row>
      <xdr:rowOff>3810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106260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133350</xdr:rowOff>
    </xdr:from>
    <xdr:to>
      <xdr:col>36</xdr:col>
      <xdr:colOff>165100</xdr:colOff>
      <xdr:row>62</xdr:row>
      <xdr:rowOff>63500</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xdr:rowOff>
    </xdr:from>
    <xdr:to>
      <xdr:col>41</xdr:col>
      <xdr:colOff>50800</xdr:colOff>
      <xdr:row>62</xdr:row>
      <xdr:rowOff>12700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72300" y="1063371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53357</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63517</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71137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54627</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1068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id="{00000000-0008-0000-0200-0000B9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187" name="【福祉施設】&#10;有形固定資産減価償却率最小値テキスト">
          <a:extLst>
            <a:ext uri="{FF2B5EF4-FFF2-40B4-BE49-F238E27FC236}">
              <a16:creationId xmlns:a16="http://schemas.microsoft.com/office/drawing/2014/main" id="{00000000-0008-0000-0200-0000BB000000}"/>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189" name="【福祉施設】&#10;有形固定資産減価償却率最大値テキスト">
          <a:extLst>
            <a:ext uri="{FF2B5EF4-FFF2-40B4-BE49-F238E27FC236}">
              <a16:creationId xmlns:a16="http://schemas.microsoft.com/office/drawing/2014/main" id="{00000000-0008-0000-0200-0000BD000000}"/>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191" name="【福祉施設】&#10;有形固定資産減価償却率平均値テキスト">
          <a:extLst>
            <a:ext uri="{FF2B5EF4-FFF2-40B4-BE49-F238E27FC236}">
              <a16:creationId xmlns:a16="http://schemas.microsoft.com/office/drawing/2014/main" id="{00000000-0008-0000-0200-0000BF000000}"/>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202" name="楕円 201">
          <a:extLst>
            <a:ext uri="{FF2B5EF4-FFF2-40B4-BE49-F238E27FC236}">
              <a16:creationId xmlns:a16="http://schemas.microsoft.com/office/drawing/2014/main" id="{00000000-0008-0000-0200-0000CA00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203" name="【福祉施設】&#10;有形固定資産減価償却率該当値テキスト">
          <a:extLst>
            <a:ext uri="{FF2B5EF4-FFF2-40B4-BE49-F238E27FC236}">
              <a16:creationId xmlns:a16="http://schemas.microsoft.com/office/drawing/2014/main" id="{00000000-0008-0000-0200-0000CB000000}"/>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10161</xdr:rowOff>
    </xdr:from>
    <xdr:to>
      <xdr:col>20</xdr:col>
      <xdr:colOff>38100</xdr:colOff>
      <xdr:row>84</xdr:row>
      <xdr:rowOff>111761</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3746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60961</xdr:rowOff>
    </xdr:from>
    <xdr:to>
      <xdr:col>24</xdr:col>
      <xdr:colOff>63500</xdr:colOff>
      <xdr:row>84</xdr:row>
      <xdr:rowOff>106680</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3797300" y="144627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135889</xdr:rowOff>
    </xdr:from>
    <xdr:to>
      <xdr:col>15</xdr:col>
      <xdr:colOff>101600</xdr:colOff>
      <xdr:row>84</xdr:row>
      <xdr:rowOff>66039</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2857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60961</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2908300" y="144170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84</xdr:row>
      <xdr:rowOff>15239</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2019300" y="14371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44450</xdr:rowOff>
    </xdr:from>
    <xdr:to>
      <xdr:col>6</xdr:col>
      <xdr:colOff>38100</xdr:colOff>
      <xdr:row>83</xdr:row>
      <xdr:rowOff>146050</xdr:rowOff>
    </xdr:to>
    <xdr:sp macro="" textlink="">
      <xdr:nvSpPr>
        <xdr:cNvPr id="210" name="楕円 209">
          <a:extLst>
            <a:ext uri="{FF2B5EF4-FFF2-40B4-BE49-F238E27FC236}">
              <a16:creationId xmlns:a16="http://schemas.microsoft.com/office/drawing/2014/main" id="{00000000-0008-0000-0200-0000D2000000}"/>
            </a:ext>
          </a:extLst>
        </xdr:cNvPr>
        <xdr:cNvSpPr/>
      </xdr:nvSpPr>
      <xdr:spPr>
        <a:xfrm>
          <a:off x="107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95250</xdr:rowOff>
    </xdr:from>
    <xdr:to>
      <xdr:col>10</xdr:col>
      <xdr:colOff>114300</xdr:colOff>
      <xdr:row>83</xdr:row>
      <xdr:rowOff>140970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1130300" y="14325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212" name="n_1aveValue【福祉施設】&#10;有形固定資産減価償却率">
          <a:extLst>
            <a:ext uri="{FF2B5EF4-FFF2-40B4-BE49-F238E27FC236}">
              <a16:creationId xmlns:a16="http://schemas.microsoft.com/office/drawing/2014/main" id="{00000000-0008-0000-0200-0000D4000000}"/>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213" name="n_2aveValue【福祉施設】&#10;有形固定資産減価償却率">
          <a:extLst>
            <a:ext uri="{FF2B5EF4-FFF2-40B4-BE49-F238E27FC236}">
              <a16:creationId xmlns:a16="http://schemas.microsoft.com/office/drawing/2014/main" id="{00000000-0008-0000-0200-0000D5000000}"/>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214" name="n_3aveValue【福祉施設】&#10;有形固定資産減価償却率">
          <a:extLst>
            <a:ext uri="{FF2B5EF4-FFF2-40B4-BE49-F238E27FC236}">
              <a16:creationId xmlns:a16="http://schemas.microsoft.com/office/drawing/2014/main" id="{00000000-0008-0000-0200-0000D6000000}"/>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215" name="n_4aveValue【福祉施設】&#10;有形固定資産減価償却率">
          <a:extLst>
            <a:ext uri="{FF2B5EF4-FFF2-40B4-BE49-F238E27FC236}">
              <a16:creationId xmlns:a16="http://schemas.microsoft.com/office/drawing/2014/main" id="{00000000-0008-0000-0200-0000D7000000}"/>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102888</xdr:rowOff>
    </xdr:from>
    <xdr:ext cx="405111" cy="259045"/>
    <xdr:sp macro="" textlink="">
      <xdr:nvSpPr>
        <xdr:cNvPr id="216" name="n_1mainValue【福祉施設】&#10;有形固定資産減価償却率">
          <a:extLst>
            <a:ext uri="{FF2B5EF4-FFF2-40B4-BE49-F238E27FC236}">
              <a16:creationId xmlns:a16="http://schemas.microsoft.com/office/drawing/2014/main" id="{00000000-0008-0000-0200-0000D8000000}"/>
            </a:ext>
          </a:extLst>
        </xdr:cNvPr>
        <xdr:cNvSpPr txBox="1"/>
      </xdr:nvSpPr>
      <xdr:spPr>
        <a:xfrm>
          <a:off x="35820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57166</xdr:rowOff>
    </xdr:from>
    <xdr:ext cx="405111" cy="259045"/>
    <xdr:sp macro="" textlink="">
      <xdr:nvSpPr>
        <xdr:cNvPr id="217" name="n_2mainValue【福祉施設】&#10;有形固定資産減価償却率">
          <a:extLst>
            <a:ext uri="{FF2B5EF4-FFF2-40B4-BE49-F238E27FC236}">
              <a16:creationId xmlns:a16="http://schemas.microsoft.com/office/drawing/2014/main" id="{00000000-0008-0000-0200-0000D9000000}"/>
            </a:ext>
          </a:extLst>
        </xdr:cNvPr>
        <xdr:cNvSpPr txBox="1"/>
      </xdr:nvSpPr>
      <xdr:spPr>
        <a:xfrm>
          <a:off x="2705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218" name="n_3mainValue【福祉施設】&#10;有形固定資産減価償却率">
          <a:extLst>
            <a:ext uri="{FF2B5EF4-FFF2-40B4-BE49-F238E27FC236}">
              <a16:creationId xmlns:a16="http://schemas.microsoft.com/office/drawing/2014/main" id="{00000000-0008-0000-0200-0000DA000000}"/>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macro="" textlink="">
      <xdr:nvSpPr>
        <xdr:cNvPr id="219" name="n_4mainValue【福祉施設】&#10;有形固定資産減価償却率">
          <a:extLst>
            <a:ext uri="{FF2B5EF4-FFF2-40B4-BE49-F238E27FC236}">
              <a16:creationId xmlns:a16="http://schemas.microsoft.com/office/drawing/2014/main" id="{00000000-0008-0000-0200-0000DB000000}"/>
            </a:ext>
          </a:extLst>
        </xdr:cNvPr>
        <xdr:cNvSpPr txBox="1"/>
      </xdr:nvSpPr>
      <xdr:spPr>
        <a:xfrm>
          <a:off x="927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00000000-0008-0000-0200-0000F4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46" name="【福祉施設】&#10;一人当たり面積最小値テキスト">
          <a:extLst>
            <a:ext uri="{FF2B5EF4-FFF2-40B4-BE49-F238E27FC236}">
              <a16:creationId xmlns:a16="http://schemas.microsoft.com/office/drawing/2014/main" id="{00000000-0008-0000-0200-0000F6000000}"/>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48" name="【福祉施設】&#10;一人当たり面積最大値テキスト">
          <a:extLst>
            <a:ext uri="{FF2B5EF4-FFF2-40B4-BE49-F238E27FC236}">
              <a16:creationId xmlns:a16="http://schemas.microsoft.com/office/drawing/2014/main" id="{00000000-0008-0000-0200-0000F8000000}"/>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250" name="【福祉施設】&#10;一人当たり面積平均値テキスト">
          <a:extLst>
            <a:ext uri="{FF2B5EF4-FFF2-40B4-BE49-F238E27FC236}">
              <a16:creationId xmlns:a16="http://schemas.microsoft.com/office/drawing/2014/main" id="{00000000-0008-0000-0200-0000FA00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6921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66766</xdr:rowOff>
    </xdr:from>
    <xdr:to>
      <xdr:col>55</xdr:col>
      <xdr:colOff>50800</xdr:colOff>
      <xdr:row>86</xdr:row>
      <xdr:rowOff>168366</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10426700" y="1481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153143</xdr:rowOff>
    </xdr:from>
    <xdr:ext cx="469744" cy="259045"/>
    <xdr:sp macro="" textlink="">
      <xdr:nvSpPr>
        <xdr:cNvPr id="262" name="【福祉施設】&#10;一人当たり面積該当値テキスト">
          <a:extLst>
            <a:ext uri="{FF2B5EF4-FFF2-40B4-BE49-F238E27FC236}">
              <a16:creationId xmlns:a16="http://schemas.microsoft.com/office/drawing/2014/main" id="{00000000-0008-0000-0200-000006010000}"/>
            </a:ext>
          </a:extLst>
        </xdr:cNvPr>
        <xdr:cNvSpPr txBox="1"/>
      </xdr:nvSpPr>
      <xdr:spPr>
        <a:xfrm>
          <a:off x="10515600" y="14726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67855</xdr:rowOff>
    </xdr:from>
    <xdr:to>
      <xdr:col>50</xdr:col>
      <xdr:colOff>165100</xdr:colOff>
      <xdr:row>86</xdr:row>
      <xdr:rowOff>169455</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9588500" y="1481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117566</xdr:rowOff>
    </xdr:from>
    <xdr:to>
      <xdr:col>55</xdr:col>
      <xdr:colOff>0</xdr:colOff>
      <xdr:row>86</xdr:row>
      <xdr:rowOff>118655</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flipV="1">
          <a:off x="9639300" y="14862266"/>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68943</xdr:rowOff>
    </xdr:from>
    <xdr:to>
      <xdr:col>46</xdr:col>
      <xdr:colOff>38100</xdr:colOff>
      <xdr:row>86</xdr:row>
      <xdr:rowOff>170543</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8699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118655</xdr:rowOff>
    </xdr:from>
    <xdr:to>
      <xdr:col>50</xdr:col>
      <xdr:colOff>114300</xdr:colOff>
      <xdr:row>86</xdr:row>
      <xdr:rowOff>119743</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flipV="1">
          <a:off x="8750300" y="148633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85271</xdr:rowOff>
    </xdr:from>
    <xdr:to>
      <xdr:col>41</xdr:col>
      <xdr:colOff>101600</xdr:colOff>
      <xdr:row>87</xdr:row>
      <xdr:rowOff>15421</xdr:rowOff>
    </xdr:to>
    <xdr:sp macro="" textlink="">
      <xdr:nvSpPr>
        <xdr:cNvPr id="267" name="楕円 266">
          <a:extLst>
            <a:ext uri="{FF2B5EF4-FFF2-40B4-BE49-F238E27FC236}">
              <a16:creationId xmlns:a16="http://schemas.microsoft.com/office/drawing/2014/main" id="{00000000-0008-0000-0200-00000B010000}"/>
            </a:ext>
          </a:extLst>
        </xdr:cNvPr>
        <xdr:cNvSpPr/>
      </xdr:nvSpPr>
      <xdr:spPr>
        <a:xfrm>
          <a:off x="7810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119743</xdr:rowOff>
    </xdr:from>
    <xdr:to>
      <xdr:col>45</xdr:col>
      <xdr:colOff>177800</xdr:colOff>
      <xdr:row>86</xdr:row>
      <xdr:rowOff>136071</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flipV="1">
          <a:off x="7861300" y="148644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86361</xdr:rowOff>
    </xdr:from>
    <xdr:to>
      <xdr:col>36</xdr:col>
      <xdr:colOff>165100</xdr:colOff>
      <xdr:row>87</xdr:row>
      <xdr:rowOff>16511</xdr:rowOff>
    </xdr:to>
    <xdr:sp macro="" textlink="">
      <xdr:nvSpPr>
        <xdr:cNvPr id="269" name="楕円 268">
          <a:extLst>
            <a:ext uri="{FF2B5EF4-FFF2-40B4-BE49-F238E27FC236}">
              <a16:creationId xmlns:a16="http://schemas.microsoft.com/office/drawing/2014/main" id="{00000000-0008-0000-0200-00000D010000}"/>
            </a:ext>
          </a:extLst>
        </xdr:cNvPr>
        <xdr:cNvSpPr/>
      </xdr:nvSpPr>
      <xdr:spPr>
        <a:xfrm>
          <a:off x="6921500" y="1483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136071</xdr:rowOff>
    </xdr:from>
    <xdr:to>
      <xdr:col>41</xdr:col>
      <xdr:colOff>50800</xdr:colOff>
      <xdr:row>86</xdr:row>
      <xdr:rowOff>137161</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flipV="1">
          <a:off x="6972300" y="14880771"/>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271" name="n_1aveValue【福祉施設】&#10;一人当たり面積">
          <a:extLst>
            <a:ext uri="{FF2B5EF4-FFF2-40B4-BE49-F238E27FC236}">
              <a16:creationId xmlns:a16="http://schemas.microsoft.com/office/drawing/2014/main" id="{00000000-0008-0000-0200-00000F010000}"/>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272" name="n_2aveValue【福祉施設】&#10;一人当たり面積">
          <a:extLst>
            <a:ext uri="{FF2B5EF4-FFF2-40B4-BE49-F238E27FC236}">
              <a16:creationId xmlns:a16="http://schemas.microsoft.com/office/drawing/2014/main" id="{00000000-0008-0000-0200-000010010000}"/>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273" name="n_3aveValue【福祉施設】&#10;一人当たり面積">
          <a:extLst>
            <a:ext uri="{FF2B5EF4-FFF2-40B4-BE49-F238E27FC236}">
              <a16:creationId xmlns:a16="http://schemas.microsoft.com/office/drawing/2014/main" id="{00000000-0008-0000-0200-000011010000}"/>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274" name="n_4aveValue【福祉施設】&#10;一人当たり面積">
          <a:extLst>
            <a:ext uri="{FF2B5EF4-FFF2-40B4-BE49-F238E27FC236}">
              <a16:creationId xmlns:a16="http://schemas.microsoft.com/office/drawing/2014/main" id="{00000000-0008-0000-0200-000012010000}"/>
            </a:ext>
          </a:extLst>
        </xdr:cNvPr>
        <xdr:cNvSpPr txBox="1"/>
      </xdr:nvSpPr>
      <xdr:spPr>
        <a:xfrm>
          <a:off x="6737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160582</xdr:rowOff>
    </xdr:from>
    <xdr:ext cx="469744" cy="259045"/>
    <xdr:sp macro="" textlink="">
      <xdr:nvSpPr>
        <xdr:cNvPr id="275" name="n_1mainValue【福祉施設】&#10;一人当たり面積">
          <a:extLst>
            <a:ext uri="{FF2B5EF4-FFF2-40B4-BE49-F238E27FC236}">
              <a16:creationId xmlns:a16="http://schemas.microsoft.com/office/drawing/2014/main" id="{00000000-0008-0000-0200-000013010000}"/>
            </a:ext>
          </a:extLst>
        </xdr:cNvPr>
        <xdr:cNvSpPr txBox="1"/>
      </xdr:nvSpPr>
      <xdr:spPr>
        <a:xfrm>
          <a:off x="9391727" y="1490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161670</xdr:rowOff>
    </xdr:from>
    <xdr:ext cx="469744" cy="259045"/>
    <xdr:sp macro="" textlink="">
      <xdr:nvSpPr>
        <xdr:cNvPr id="276" name="n_2mainValue【福祉施設】&#10;一人当たり面積">
          <a:extLst>
            <a:ext uri="{FF2B5EF4-FFF2-40B4-BE49-F238E27FC236}">
              <a16:creationId xmlns:a16="http://schemas.microsoft.com/office/drawing/2014/main" id="{00000000-0008-0000-0200-000014010000}"/>
            </a:ext>
          </a:extLst>
        </xdr:cNvPr>
        <xdr:cNvSpPr txBox="1"/>
      </xdr:nvSpPr>
      <xdr:spPr>
        <a:xfrm>
          <a:off x="8515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6548</xdr:rowOff>
    </xdr:from>
    <xdr:ext cx="469744" cy="259045"/>
    <xdr:sp macro="" textlink="">
      <xdr:nvSpPr>
        <xdr:cNvPr id="277" name="n_3mainValue【福祉施設】&#10;一人当たり面積">
          <a:extLst>
            <a:ext uri="{FF2B5EF4-FFF2-40B4-BE49-F238E27FC236}">
              <a16:creationId xmlns:a16="http://schemas.microsoft.com/office/drawing/2014/main" id="{00000000-0008-0000-0200-000015010000}"/>
            </a:ext>
          </a:extLst>
        </xdr:cNvPr>
        <xdr:cNvSpPr txBox="1"/>
      </xdr:nvSpPr>
      <xdr:spPr>
        <a:xfrm>
          <a:off x="7626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7638</xdr:rowOff>
    </xdr:from>
    <xdr:ext cx="469744" cy="259045"/>
    <xdr:sp macro="" textlink="">
      <xdr:nvSpPr>
        <xdr:cNvPr id="278" name="n_4mainValue【福祉施設】&#10;一人当たり面積">
          <a:extLst>
            <a:ext uri="{FF2B5EF4-FFF2-40B4-BE49-F238E27FC236}">
              <a16:creationId xmlns:a16="http://schemas.microsoft.com/office/drawing/2014/main" id="{00000000-0008-0000-0200-000016010000}"/>
            </a:ext>
          </a:extLst>
        </xdr:cNvPr>
        <xdr:cNvSpPr txBox="1"/>
      </xdr:nvSpPr>
      <xdr:spPr>
        <a:xfrm>
          <a:off x="6737427" y="1492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101600</xdr:rowOff>
    </xdr:from>
    <xdr:to>
      <xdr:col>15</xdr:col>
      <xdr:colOff>101600</xdr:colOff>
      <xdr:row>109</xdr:row>
      <xdr:rowOff>31750</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152400</xdr:rowOff>
    </xdr:from>
    <xdr:to>
      <xdr:col>19</xdr:col>
      <xdr:colOff>177800</xdr:colOff>
      <xdr:row>108</xdr:row>
      <xdr:rowOff>152400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135889</xdr:rowOff>
    </xdr:from>
    <xdr:to>
      <xdr:col>10</xdr:col>
      <xdr:colOff>165100</xdr:colOff>
      <xdr:row>106</xdr:row>
      <xdr:rowOff>66039</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15239</xdr:rowOff>
    </xdr:from>
    <xdr:to>
      <xdr:col>15</xdr:col>
      <xdr:colOff>50800</xdr:colOff>
      <xdr:row>108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8188939"/>
          <a:ext cx="889000" cy="4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40639</xdr:rowOff>
    </xdr:from>
    <xdr:to>
      <xdr:col>6</xdr:col>
      <xdr:colOff>38100</xdr:colOff>
      <xdr:row>108</xdr:row>
      <xdr:rowOff>142239</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15239</xdr:rowOff>
    </xdr:from>
    <xdr:to>
      <xdr:col>10</xdr:col>
      <xdr:colOff>114300</xdr:colOff>
      <xdr:row>108</xdr:row>
      <xdr:rowOff>91439</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flipV="1">
          <a:off x="1130300" y="18188939"/>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149241</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4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22877</xdr:rowOff>
    </xdr:from>
    <xdr:ext cx="469744"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673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57166</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823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133366</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864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54611</xdr:rowOff>
    </xdr:from>
    <xdr:to>
      <xdr:col>55</xdr:col>
      <xdr:colOff>50800</xdr:colOff>
      <xdr:row>107</xdr:row>
      <xdr:rowOff>156211</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3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33038</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58420</xdr:rowOff>
    </xdr:from>
    <xdr:to>
      <xdr:col>50</xdr:col>
      <xdr:colOff>165100</xdr:colOff>
      <xdr:row>107</xdr:row>
      <xdr:rowOff>160020</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4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105411</xdr:rowOff>
    </xdr:from>
    <xdr:to>
      <xdr:col>55</xdr:col>
      <xdr:colOff>0</xdr:colOff>
      <xdr:row>107</xdr:row>
      <xdr:rowOff>109220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flipV="1">
          <a:off x="9639300" y="184505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63500</xdr:rowOff>
    </xdr:from>
    <xdr:to>
      <xdr:col>46</xdr:col>
      <xdr:colOff>38100</xdr:colOff>
      <xdr:row>107</xdr:row>
      <xdr:rowOff>165100</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109220</xdr:rowOff>
    </xdr:from>
    <xdr:to>
      <xdr:col>50</xdr:col>
      <xdr:colOff>114300</xdr:colOff>
      <xdr:row>107</xdr:row>
      <xdr:rowOff>114300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4543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38100</xdr:rowOff>
    </xdr:from>
    <xdr:to>
      <xdr:col>41</xdr:col>
      <xdr:colOff>101600</xdr:colOff>
      <xdr:row>107</xdr:row>
      <xdr:rowOff>139700</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3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88900</xdr:rowOff>
    </xdr:from>
    <xdr:to>
      <xdr:col>45</xdr:col>
      <xdr:colOff>177800</xdr:colOff>
      <xdr:row>107</xdr:row>
      <xdr:rowOff>114300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861300" y="184340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43180</xdr:rowOff>
    </xdr:from>
    <xdr:to>
      <xdr:col>36</xdr:col>
      <xdr:colOff>165100</xdr:colOff>
      <xdr:row>107</xdr:row>
      <xdr:rowOff>144780</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88900</xdr:rowOff>
    </xdr:from>
    <xdr:to>
      <xdr:col>41</xdr:col>
      <xdr:colOff>50800</xdr:colOff>
      <xdr:row>107</xdr:row>
      <xdr:rowOff>93980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6972300" y="184340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151147</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4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156227</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50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156227</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135907</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4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00000000-0008-0000-02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90896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flipV="1">
          <a:off x="16318864" y="6091646"/>
          <a:ext cx="0" cy="1201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00000000-0008-0000-0200-0000A4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37573</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00000000-0008-0000-0200-0000A6010000}"/>
            </a:ext>
          </a:extLst>
        </xdr:cNvPr>
        <xdr:cNvSpPr txBox="1"/>
      </xdr:nvSpPr>
      <xdr:spPr>
        <a:xfrm>
          <a:off x="16357600" y="5866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90896</xdr:rowOff>
    </xdr:from>
    <xdr:to>
      <xdr:col>86</xdr:col>
      <xdr:colOff>25400</xdr:colOff>
      <xdr:row>35</xdr:row>
      <xdr:rowOff>90896</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6230600" y="609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131553</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0000000-0008-0000-0200-0000A8010000}"/>
            </a:ext>
          </a:extLst>
        </xdr:cNvPr>
        <xdr:cNvSpPr txBox="1"/>
      </xdr:nvSpPr>
      <xdr:spPr>
        <a:xfrm>
          <a:off x="16357600" y="6475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108676</xdr:rowOff>
    </xdr:from>
    <xdr:to>
      <xdr:col>85</xdr:col>
      <xdr:colOff>177800</xdr:colOff>
      <xdr:row>39</xdr:row>
      <xdr:rowOff>38826</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6268700" y="66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95613</xdr:rowOff>
    </xdr:from>
    <xdr:to>
      <xdr:col>81</xdr:col>
      <xdr:colOff>101600</xdr:colOff>
      <xdr:row>39</xdr:row>
      <xdr:rowOff>25763</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5430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126637</xdr:rowOff>
    </xdr:from>
    <xdr:to>
      <xdr:col>76</xdr:col>
      <xdr:colOff>165100</xdr:colOff>
      <xdr:row>39</xdr:row>
      <xdr:rowOff>56787</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4541500" y="664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142966</xdr:rowOff>
    </xdr:from>
    <xdr:to>
      <xdr:col>72</xdr:col>
      <xdr:colOff>38100</xdr:colOff>
      <xdr:row>39</xdr:row>
      <xdr:rowOff>73116</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3652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2763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435" name="楕円 434">
          <a:extLst>
            <a:ext uri="{FF2B5EF4-FFF2-40B4-BE49-F238E27FC236}">
              <a16:creationId xmlns:a16="http://schemas.microsoft.com/office/drawing/2014/main" id="{00000000-0008-0000-0200-0000B3010000}"/>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0000000-0008-0000-0200-0000B4010000}"/>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437" name="楕円 436">
          <a:extLst>
            <a:ext uri="{FF2B5EF4-FFF2-40B4-BE49-F238E27FC236}">
              <a16:creationId xmlns:a16="http://schemas.microsoft.com/office/drawing/2014/main" id="{00000000-0008-0000-0200-0000B5010000}"/>
            </a:ext>
          </a:extLst>
        </xdr:cNvPr>
        <xdr:cNvSpPr/>
      </xdr:nvSpPr>
      <xdr:spPr>
        <a:xfrm>
          <a:off x="1543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133350</xdr:rowOff>
    </xdr:from>
    <xdr:to>
      <xdr:col>85</xdr:col>
      <xdr:colOff>127000</xdr:colOff>
      <xdr:row>39</xdr:row>
      <xdr:rowOff>76200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5481300" y="66484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58057</xdr:rowOff>
    </xdr:from>
    <xdr:to>
      <xdr:col>76</xdr:col>
      <xdr:colOff>165100</xdr:colOff>
      <xdr:row>33</xdr:row>
      <xdr:rowOff>159657</xdr:rowOff>
    </xdr:to>
    <xdr:sp macro="" textlink="">
      <xdr:nvSpPr>
        <xdr:cNvPr id="439" name="楕円 438">
          <a:extLst>
            <a:ext uri="{FF2B5EF4-FFF2-40B4-BE49-F238E27FC236}">
              <a16:creationId xmlns:a16="http://schemas.microsoft.com/office/drawing/2014/main" id="{00000000-0008-0000-0200-0000B7010000}"/>
            </a:ext>
          </a:extLst>
        </xdr:cNvPr>
        <xdr:cNvSpPr/>
      </xdr:nvSpPr>
      <xdr:spPr>
        <a:xfrm>
          <a:off x="14541500" y="571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108857</xdr:rowOff>
    </xdr:from>
    <xdr:to>
      <xdr:col>81</xdr:col>
      <xdr:colOff>50800</xdr:colOff>
      <xdr:row>38</xdr:row>
      <xdr:rowOff>133350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4592300" y="5766707"/>
          <a:ext cx="889000" cy="88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51526</xdr:rowOff>
    </xdr:from>
    <xdr:to>
      <xdr:col>72</xdr:col>
      <xdr:colOff>38100</xdr:colOff>
      <xdr:row>33</xdr:row>
      <xdr:rowOff>153126</xdr:rowOff>
    </xdr:to>
    <xdr:sp macro="" textlink="">
      <xdr:nvSpPr>
        <xdr:cNvPr id="441" name="楕円 440">
          <a:extLst>
            <a:ext uri="{FF2B5EF4-FFF2-40B4-BE49-F238E27FC236}">
              <a16:creationId xmlns:a16="http://schemas.microsoft.com/office/drawing/2014/main" id="{00000000-0008-0000-0200-0000B9010000}"/>
            </a:ext>
          </a:extLst>
        </xdr:cNvPr>
        <xdr:cNvSpPr/>
      </xdr:nvSpPr>
      <xdr:spPr>
        <a:xfrm>
          <a:off x="13652500" y="570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102326</xdr:rowOff>
    </xdr:from>
    <xdr:to>
      <xdr:col>76</xdr:col>
      <xdr:colOff>114300</xdr:colOff>
      <xdr:row>33</xdr:row>
      <xdr:rowOff>108857</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3703300" y="57601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152763</xdr:rowOff>
    </xdr:from>
    <xdr:to>
      <xdr:col>67</xdr:col>
      <xdr:colOff>101600</xdr:colOff>
      <xdr:row>39</xdr:row>
      <xdr:rowOff>82913</xdr:rowOff>
    </xdr:to>
    <xdr:sp macro="" textlink="">
      <xdr:nvSpPr>
        <xdr:cNvPr id="443" name="楕円 442">
          <a:extLst>
            <a:ext uri="{FF2B5EF4-FFF2-40B4-BE49-F238E27FC236}">
              <a16:creationId xmlns:a16="http://schemas.microsoft.com/office/drawing/2014/main" id="{00000000-0008-0000-0200-0000BB010000}"/>
            </a:ext>
          </a:extLst>
        </xdr:cNvPr>
        <xdr:cNvSpPr/>
      </xdr:nvSpPr>
      <xdr:spPr>
        <a:xfrm>
          <a:off x="12763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102326</xdr:rowOff>
    </xdr:from>
    <xdr:to>
      <xdr:col>71</xdr:col>
      <xdr:colOff>177800</xdr:colOff>
      <xdr:row>39</xdr:row>
      <xdr:rowOff>32113</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flipV="1">
          <a:off x="12814300" y="5760176"/>
          <a:ext cx="889000" cy="95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16890</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5266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47914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43897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64243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3500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1469</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2611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29227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5266044"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4734</xdr:rowOff>
    </xdr:from>
    <xdr:ext cx="340478" cy="259045"/>
    <xdr:sp macro="" textlink="">
      <xdr:nvSpPr>
        <xdr:cNvPr id="450" name="n_2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4422061" y="54911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169653</xdr:rowOff>
    </xdr:from>
    <xdr:ext cx="340478" cy="259045"/>
    <xdr:sp macro="" textlink="">
      <xdr:nvSpPr>
        <xdr:cNvPr id="451" name="n_3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3533061" y="54846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74040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26117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00000000-0008-0000-02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00000000-0008-0000-0200-0000DD010000}"/>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00000000-0008-0000-0200-0000DF010000}"/>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0000000-0008-0000-0200-0000E1010000}"/>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8605500" y="697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141710</xdr:rowOff>
    </xdr:from>
    <xdr:to>
      <xdr:col>116</xdr:col>
      <xdr:colOff>114300</xdr:colOff>
      <xdr:row>42</xdr:row>
      <xdr:rowOff>71860</xdr:rowOff>
    </xdr:to>
    <xdr:sp macro="" textlink="">
      <xdr:nvSpPr>
        <xdr:cNvPr id="492" name="楕円 491">
          <a:extLst>
            <a:ext uri="{FF2B5EF4-FFF2-40B4-BE49-F238E27FC236}">
              <a16:creationId xmlns:a16="http://schemas.microsoft.com/office/drawing/2014/main" id="{00000000-0008-0000-0200-0000EC010000}"/>
            </a:ext>
          </a:extLst>
        </xdr:cNvPr>
        <xdr:cNvSpPr/>
      </xdr:nvSpPr>
      <xdr:spPr>
        <a:xfrm>
          <a:off x="22110700" y="717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56637</xdr:rowOff>
    </xdr:from>
    <xdr:ext cx="469744" cy="259045"/>
    <xdr:sp macro="" textlink="">
      <xdr:nvSpPr>
        <xdr:cNvPr id="493" name="【一般廃棄物処理施設】&#10;一人当たり有形固定資産（償却資産）額該当値テキスト">
          <a:extLst>
            <a:ext uri="{FF2B5EF4-FFF2-40B4-BE49-F238E27FC236}">
              <a16:creationId xmlns:a16="http://schemas.microsoft.com/office/drawing/2014/main" id="{00000000-0008-0000-0200-0000ED010000}"/>
            </a:ext>
          </a:extLst>
        </xdr:cNvPr>
        <xdr:cNvSpPr txBox="1"/>
      </xdr:nvSpPr>
      <xdr:spPr>
        <a:xfrm>
          <a:off x="22199600" y="708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142935</xdr:rowOff>
    </xdr:from>
    <xdr:to>
      <xdr:col>112</xdr:col>
      <xdr:colOff>38100</xdr:colOff>
      <xdr:row>42</xdr:row>
      <xdr:rowOff>73085</xdr:rowOff>
    </xdr:to>
    <xdr:sp macro="" textlink="">
      <xdr:nvSpPr>
        <xdr:cNvPr id="494" name="楕円 493">
          <a:extLst>
            <a:ext uri="{FF2B5EF4-FFF2-40B4-BE49-F238E27FC236}">
              <a16:creationId xmlns:a16="http://schemas.microsoft.com/office/drawing/2014/main" id="{00000000-0008-0000-0200-0000EE010000}"/>
            </a:ext>
          </a:extLst>
        </xdr:cNvPr>
        <xdr:cNvSpPr/>
      </xdr:nvSpPr>
      <xdr:spPr>
        <a:xfrm>
          <a:off x="21272500" y="717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21060</xdr:rowOff>
    </xdr:from>
    <xdr:to>
      <xdr:col>116</xdr:col>
      <xdr:colOff>63500</xdr:colOff>
      <xdr:row>42</xdr:row>
      <xdr:rowOff>22285</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flipV="1">
          <a:off x="21323300" y="7221960"/>
          <a:ext cx="8382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107509</xdr:rowOff>
    </xdr:from>
    <xdr:to>
      <xdr:col>107</xdr:col>
      <xdr:colOff>101600</xdr:colOff>
      <xdr:row>40</xdr:row>
      <xdr:rowOff>37659</xdr:rowOff>
    </xdr:to>
    <xdr:sp macro="" textlink="">
      <xdr:nvSpPr>
        <xdr:cNvPr id="496" name="楕円 495">
          <a:extLst>
            <a:ext uri="{FF2B5EF4-FFF2-40B4-BE49-F238E27FC236}">
              <a16:creationId xmlns:a16="http://schemas.microsoft.com/office/drawing/2014/main" id="{00000000-0008-0000-0200-0000F0010000}"/>
            </a:ext>
          </a:extLst>
        </xdr:cNvPr>
        <xdr:cNvSpPr/>
      </xdr:nvSpPr>
      <xdr:spPr>
        <a:xfrm>
          <a:off x="20383500" y="679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158309</xdr:rowOff>
    </xdr:from>
    <xdr:to>
      <xdr:col>111</xdr:col>
      <xdr:colOff>177800</xdr:colOff>
      <xdr:row>42</xdr:row>
      <xdr:rowOff>22285</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0434300" y="6844859"/>
          <a:ext cx="889000" cy="37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153618</xdr:rowOff>
    </xdr:from>
    <xdr:to>
      <xdr:col>102</xdr:col>
      <xdr:colOff>165100</xdr:colOff>
      <xdr:row>40</xdr:row>
      <xdr:rowOff>83768</xdr:rowOff>
    </xdr:to>
    <xdr:sp macro="" textlink="">
      <xdr:nvSpPr>
        <xdr:cNvPr id="498" name="楕円 497">
          <a:extLst>
            <a:ext uri="{FF2B5EF4-FFF2-40B4-BE49-F238E27FC236}">
              <a16:creationId xmlns:a16="http://schemas.microsoft.com/office/drawing/2014/main" id="{00000000-0008-0000-0200-0000F2010000}"/>
            </a:ext>
          </a:extLst>
        </xdr:cNvPr>
        <xdr:cNvSpPr/>
      </xdr:nvSpPr>
      <xdr:spPr>
        <a:xfrm>
          <a:off x="19494500" y="684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158309</xdr:rowOff>
    </xdr:from>
    <xdr:to>
      <xdr:col>107</xdr:col>
      <xdr:colOff>50800</xdr:colOff>
      <xdr:row>40</xdr:row>
      <xdr:rowOff>32968</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flipV="1">
          <a:off x="19545300" y="6844859"/>
          <a:ext cx="889000" cy="4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94069</xdr:rowOff>
    </xdr:from>
    <xdr:to>
      <xdr:col>98</xdr:col>
      <xdr:colOff>38100</xdr:colOff>
      <xdr:row>42</xdr:row>
      <xdr:rowOff>24219</xdr:rowOff>
    </xdr:to>
    <xdr:sp macro="" textlink="">
      <xdr:nvSpPr>
        <xdr:cNvPr id="500" name="楕円 499">
          <a:extLst>
            <a:ext uri="{FF2B5EF4-FFF2-40B4-BE49-F238E27FC236}">
              <a16:creationId xmlns:a16="http://schemas.microsoft.com/office/drawing/2014/main" id="{00000000-0008-0000-0200-0000F4010000}"/>
            </a:ext>
          </a:extLst>
        </xdr:cNvPr>
        <xdr:cNvSpPr/>
      </xdr:nvSpPr>
      <xdr:spPr>
        <a:xfrm>
          <a:off x="18605500" y="712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32968</xdr:rowOff>
    </xdr:from>
    <xdr:to>
      <xdr:col>102</xdr:col>
      <xdr:colOff>114300</xdr:colOff>
      <xdr:row>41</xdr:row>
      <xdr:rowOff>144869</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flipV="1">
          <a:off x="18656300" y="6890968"/>
          <a:ext cx="889000" cy="28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8356795" y="67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64212</xdr:rowOff>
    </xdr:from>
    <xdr:ext cx="469744" cy="259045"/>
    <xdr:sp macro="" textlink="">
      <xdr:nvSpPr>
        <xdr:cNvPr id="506" name="n_1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1075728" y="726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54186</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0134795" y="656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100295</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9245795" y="661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15346</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8389111" y="721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25400</xdr:rowOff>
    </xdr:from>
    <xdr:to>
      <xdr:col>85</xdr:col>
      <xdr:colOff>177800</xdr:colOff>
      <xdr:row>80</xdr:row>
      <xdr:rowOff>127000</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48277</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156845</xdr:rowOff>
    </xdr:from>
    <xdr:to>
      <xdr:col>81</xdr:col>
      <xdr:colOff>101600</xdr:colOff>
      <xdr:row>80</xdr:row>
      <xdr:rowOff>86995</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36195</xdr:rowOff>
    </xdr:from>
    <xdr:to>
      <xdr:col>85</xdr:col>
      <xdr:colOff>127000</xdr:colOff>
      <xdr:row>80</xdr:row>
      <xdr:rowOff>76200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5481300" y="137521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141605</xdr:rowOff>
    </xdr:from>
    <xdr:to>
      <xdr:col>76</xdr:col>
      <xdr:colOff>165100</xdr:colOff>
      <xdr:row>80</xdr:row>
      <xdr:rowOff>71755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20955</xdr:rowOff>
    </xdr:from>
    <xdr:to>
      <xdr:col>81</xdr:col>
      <xdr:colOff>50800</xdr:colOff>
      <xdr:row>80</xdr:row>
      <xdr:rowOff>36195</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592300" y="137369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86361</xdr:rowOff>
    </xdr:from>
    <xdr:to>
      <xdr:col>72</xdr:col>
      <xdr:colOff>38100</xdr:colOff>
      <xdr:row>80</xdr:row>
      <xdr:rowOff>16511</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137161</xdr:rowOff>
    </xdr:from>
    <xdr:to>
      <xdr:col>76</xdr:col>
      <xdr:colOff>114300</xdr:colOff>
      <xdr:row>80</xdr:row>
      <xdr:rowOff>20955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3703300" y="13681711"/>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33020</xdr:rowOff>
    </xdr:from>
    <xdr:to>
      <xdr:col>67</xdr:col>
      <xdr:colOff>101600</xdr:colOff>
      <xdr:row>79</xdr:row>
      <xdr:rowOff>134620</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83820</xdr:rowOff>
    </xdr:from>
    <xdr:to>
      <xdr:col>71</xdr:col>
      <xdr:colOff>177800</xdr:colOff>
      <xdr:row>79</xdr:row>
      <xdr:rowOff>137161</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362837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103522</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88282</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33038</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151147</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00000000-0008-0000-02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608" name="【消防施設】&#10;一人当たり面積最小値テキスト">
          <a:extLst>
            <a:ext uri="{FF2B5EF4-FFF2-40B4-BE49-F238E27FC236}">
              <a16:creationId xmlns:a16="http://schemas.microsoft.com/office/drawing/2014/main" id="{00000000-0008-0000-0200-000060020000}"/>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610" name="【消防施設】&#10;一人当たり面積最大値テキスト">
          <a:extLst>
            <a:ext uri="{FF2B5EF4-FFF2-40B4-BE49-F238E27FC236}">
              <a16:creationId xmlns:a16="http://schemas.microsoft.com/office/drawing/2014/main" id="{00000000-0008-0000-0200-000062020000}"/>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612" name="【消防施設】&#10;一人当たり面積平均値テキスト">
          <a:extLst>
            <a:ext uri="{FF2B5EF4-FFF2-40B4-BE49-F238E27FC236}">
              <a16:creationId xmlns:a16="http://schemas.microsoft.com/office/drawing/2014/main" id="{00000000-0008-0000-0200-000064020000}"/>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8605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2110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68597</xdr:rowOff>
    </xdr:from>
    <xdr:ext cx="469744" cy="259045"/>
    <xdr:sp macro="" textlink="">
      <xdr:nvSpPr>
        <xdr:cNvPr id="624" name="【消防施設】&#10;一人当たり面積該当値テキスト">
          <a:extLst>
            <a:ext uri="{FF2B5EF4-FFF2-40B4-BE49-F238E27FC236}">
              <a16:creationId xmlns:a16="http://schemas.microsoft.com/office/drawing/2014/main" id="{00000000-0008-0000-0200-000070020000}"/>
            </a:ext>
          </a:extLst>
        </xdr:cNvPr>
        <xdr:cNvSpPr txBox="1"/>
      </xdr:nvSpPr>
      <xdr:spPr>
        <a:xfrm>
          <a:off x="22199600"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92075</xdr:rowOff>
    </xdr:from>
    <xdr:to>
      <xdr:col>112</xdr:col>
      <xdr:colOff>38100</xdr:colOff>
      <xdr:row>86</xdr:row>
      <xdr:rowOff>22225</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1272500" y="146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142875</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21323300" y="147142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95886</xdr:rowOff>
    </xdr:from>
    <xdr:to>
      <xdr:col>107</xdr:col>
      <xdr:colOff>101600</xdr:colOff>
      <xdr:row>86</xdr:row>
      <xdr:rowOff>26036</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0383500" y="1466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142875</xdr:rowOff>
    </xdr:from>
    <xdr:to>
      <xdr:col>111</xdr:col>
      <xdr:colOff>177800</xdr:colOff>
      <xdr:row>85</xdr:row>
      <xdr:rowOff>146686</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20434300" y="147161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97789</xdr:rowOff>
    </xdr:from>
    <xdr:to>
      <xdr:col>102</xdr:col>
      <xdr:colOff>165100</xdr:colOff>
      <xdr:row>86</xdr:row>
      <xdr:rowOff>27939</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9494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146686</xdr:rowOff>
    </xdr:from>
    <xdr:to>
      <xdr:col>107</xdr:col>
      <xdr:colOff>50800</xdr:colOff>
      <xdr:row>85</xdr:row>
      <xdr:rowOff>148589</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flipV="1">
          <a:off x="19545300" y="147199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8605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148589</xdr:rowOff>
    </xdr:from>
    <xdr:to>
      <xdr:col>102</xdr:col>
      <xdr:colOff>114300</xdr:colOff>
      <xdr:row>85</xdr:row>
      <xdr:rowOff>152400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8656300" y="147218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633" name="n_1aveValue【消防施設】&#10;一人当たり面積">
          <a:extLst>
            <a:ext uri="{FF2B5EF4-FFF2-40B4-BE49-F238E27FC236}">
              <a16:creationId xmlns:a16="http://schemas.microsoft.com/office/drawing/2014/main" id="{00000000-0008-0000-0200-000079020000}"/>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634" name="n_2aveValue【消防施設】&#10;一人当たり面積">
          <a:extLst>
            <a:ext uri="{FF2B5EF4-FFF2-40B4-BE49-F238E27FC236}">
              <a16:creationId xmlns:a16="http://schemas.microsoft.com/office/drawing/2014/main" id="{00000000-0008-0000-0200-00007A020000}"/>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635" name="n_3aveValue【消防施設】&#10;一人当たり面積">
          <a:extLst>
            <a:ext uri="{FF2B5EF4-FFF2-40B4-BE49-F238E27FC236}">
              <a16:creationId xmlns:a16="http://schemas.microsoft.com/office/drawing/2014/main" id="{00000000-0008-0000-0200-00007B020000}"/>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636" name="n_4aveValue【消防施設】&#10;一人当たり面積">
          <a:extLst>
            <a:ext uri="{FF2B5EF4-FFF2-40B4-BE49-F238E27FC236}">
              <a16:creationId xmlns:a16="http://schemas.microsoft.com/office/drawing/2014/main" id="{00000000-0008-0000-0200-00007C020000}"/>
            </a:ext>
          </a:extLst>
        </xdr:cNvPr>
        <xdr:cNvSpPr txBox="1"/>
      </xdr:nvSpPr>
      <xdr:spPr>
        <a:xfrm>
          <a:off x="18421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13352</xdr:rowOff>
    </xdr:from>
    <xdr:ext cx="469744" cy="259045"/>
    <xdr:sp macro="" textlink="">
      <xdr:nvSpPr>
        <xdr:cNvPr id="637" name="n_1mainValue【消防施設】&#10;一人当たり面積">
          <a:extLst>
            <a:ext uri="{FF2B5EF4-FFF2-40B4-BE49-F238E27FC236}">
              <a16:creationId xmlns:a16="http://schemas.microsoft.com/office/drawing/2014/main" id="{00000000-0008-0000-0200-00007D020000}"/>
            </a:ext>
          </a:extLst>
        </xdr:cNvPr>
        <xdr:cNvSpPr txBox="1"/>
      </xdr:nvSpPr>
      <xdr:spPr>
        <a:xfrm>
          <a:off x="21075727" y="147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17163</xdr:rowOff>
    </xdr:from>
    <xdr:ext cx="469744" cy="259045"/>
    <xdr:sp macro="" textlink="">
      <xdr:nvSpPr>
        <xdr:cNvPr id="638" name="n_2mainValue【消防施設】&#10;一人当たり面積">
          <a:extLst>
            <a:ext uri="{FF2B5EF4-FFF2-40B4-BE49-F238E27FC236}">
              <a16:creationId xmlns:a16="http://schemas.microsoft.com/office/drawing/2014/main" id="{00000000-0008-0000-0200-00007E020000}"/>
            </a:ext>
          </a:extLst>
        </xdr:cNvPr>
        <xdr:cNvSpPr txBox="1"/>
      </xdr:nvSpPr>
      <xdr:spPr>
        <a:xfrm>
          <a:off x="20199427" y="1476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19066</xdr:rowOff>
    </xdr:from>
    <xdr:ext cx="469744" cy="259045"/>
    <xdr:sp macro="" textlink="">
      <xdr:nvSpPr>
        <xdr:cNvPr id="639" name="n_3mainValue【消防施設】&#10;一人当たり面積">
          <a:extLst>
            <a:ext uri="{FF2B5EF4-FFF2-40B4-BE49-F238E27FC236}">
              <a16:creationId xmlns:a16="http://schemas.microsoft.com/office/drawing/2014/main" id="{00000000-0008-0000-0200-00007F020000}"/>
            </a:ext>
          </a:extLst>
        </xdr:cNvPr>
        <xdr:cNvSpPr txBox="1"/>
      </xdr:nvSpPr>
      <xdr:spPr>
        <a:xfrm>
          <a:off x="19310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640" name="n_4mainValue【消防施設】&#10;一人当たり面積">
          <a:extLst>
            <a:ext uri="{FF2B5EF4-FFF2-40B4-BE49-F238E27FC236}">
              <a16:creationId xmlns:a16="http://schemas.microsoft.com/office/drawing/2014/main" id="{00000000-0008-0000-0200-000080020000}"/>
            </a:ext>
          </a:extLst>
        </xdr:cNvPr>
        <xdr:cNvSpPr txBox="1"/>
      </xdr:nvSpPr>
      <xdr:spPr>
        <a:xfrm>
          <a:off x="18421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00000000-0008-0000-02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667" name="【庁舎】&#10;有形固定資産減価償却率最小値テキスト">
          <a:extLst>
            <a:ext uri="{FF2B5EF4-FFF2-40B4-BE49-F238E27FC236}">
              <a16:creationId xmlns:a16="http://schemas.microsoft.com/office/drawing/2014/main" id="{00000000-0008-0000-0200-00009B020000}"/>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69" name="【庁舎】&#10;有形固定資産減価償却率最大値テキスト">
          <a:extLst>
            <a:ext uri="{FF2B5EF4-FFF2-40B4-BE49-F238E27FC236}">
              <a16:creationId xmlns:a16="http://schemas.microsoft.com/office/drawing/2014/main" id="{00000000-0008-0000-0200-00009D0200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671" name="【庁舎】&#10;有形固定資産減価償却率平均値テキスト">
          <a:extLst>
            <a:ext uri="{FF2B5EF4-FFF2-40B4-BE49-F238E27FC236}">
              <a16:creationId xmlns:a16="http://schemas.microsoft.com/office/drawing/2014/main" id="{00000000-0008-0000-0200-00009F020000}"/>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151130</xdr:rowOff>
    </xdr:from>
    <xdr:to>
      <xdr:col>85</xdr:col>
      <xdr:colOff>177800</xdr:colOff>
      <xdr:row>109</xdr:row>
      <xdr:rowOff>81280</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62687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66057</xdr:rowOff>
    </xdr:from>
    <xdr:ext cx="405111" cy="259045"/>
    <xdr:sp macro="" textlink="">
      <xdr:nvSpPr>
        <xdr:cNvPr id="683" name="【庁舎】&#10;有形固定資産減価償却率該当値テキスト">
          <a:extLst>
            <a:ext uri="{FF2B5EF4-FFF2-40B4-BE49-F238E27FC236}">
              <a16:creationId xmlns:a16="http://schemas.microsoft.com/office/drawing/2014/main" id="{00000000-0008-0000-0200-0000AB020000}"/>
            </a:ext>
          </a:extLst>
        </xdr:cNvPr>
        <xdr:cNvSpPr txBox="1"/>
      </xdr:nvSpPr>
      <xdr:spPr>
        <a:xfrm>
          <a:off x="16357600" y="185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149498</xdr:rowOff>
    </xdr:from>
    <xdr:to>
      <xdr:col>81</xdr:col>
      <xdr:colOff>101600</xdr:colOff>
      <xdr:row>109</xdr:row>
      <xdr:rowOff>79648</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5430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28848</xdr:rowOff>
    </xdr:from>
    <xdr:to>
      <xdr:col>85</xdr:col>
      <xdr:colOff>127000</xdr:colOff>
      <xdr:row>109</xdr:row>
      <xdr:rowOff>30480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5481300" y="18716898"/>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141332</xdr:rowOff>
    </xdr:from>
    <xdr:to>
      <xdr:col>76</xdr:col>
      <xdr:colOff>165100</xdr:colOff>
      <xdr:row>109</xdr:row>
      <xdr:rowOff>71482</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4541500" y="1865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20682</xdr:rowOff>
    </xdr:from>
    <xdr:to>
      <xdr:col>81</xdr:col>
      <xdr:colOff>50800</xdr:colOff>
      <xdr:row>109</xdr:row>
      <xdr:rowOff>28848</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4592300" y="1870873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134801</xdr:rowOff>
    </xdr:from>
    <xdr:to>
      <xdr:col>72</xdr:col>
      <xdr:colOff>38100</xdr:colOff>
      <xdr:row>109</xdr:row>
      <xdr:rowOff>64951</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3652500" y="1865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14151</xdr:rowOff>
    </xdr:from>
    <xdr:to>
      <xdr:col>76</xdr:col>
      <xdr:colOff>114300</xdr:colOff>
      <xdr:row>109</xdr:row>
      <xdr:rowOff>20682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3703300" y="1870220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133169</xdr:rowOff>
    </xdr:from>
    <xdr:to>
      <xdr:col>67</xdr:col>
      <xdr:colOff>101600</xdr:colOff>
      <xdr:row>109</xdr:row>
      <xdr:rowOff>63319</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2763500" y="1864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12519</xdr:rowOff>
    </xdr:from>
    <xdr:to>
      <xdr:col>71</xdr:col>
      <xdr:colOff>177800</xdr:colOff>
      <xdr:row>109</xdr:row>
      <xdr:rowOff>14151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2814300" y="187005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692" name="n_1aveValue【庁舎】&#10;有形固定資産減価償却率">
          <a:extLst>
            <a:ext uri="{FF2B5EF4-FFF2-40B4-BE49-F238E27FC236}">
              <a16:creationId xmlns:a16="http://schemas.microsoft.com/office/drawing/2014/main" id="{00000000-0008-0000-0200-0000B4020000}"/>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693" name="n_2aveValue【庁舎】&#10;有形固定資産減価償却率">
          <a:extLst>
            <a:ext uri="{FF2B5EF4-FFF2-40B4-BE49-F238E27FC236}">
              <a16:creationId xmlns:a16="http://schemas.microsoft.com/office/drawing/2014/main" id="{00000000-0008-0000-0200-0000B5020000}"/>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694" name="n_3aveValue【庁舎】&#10;有形固定資産減価償却率">
          <a:extLst>
            <a:ext uri="{FF2B5EF4-FFF2-40B4-BE49-F238E27FC236}">
              <a16:creationId xmlns:a16="http://schemas.microsoft.com/office/drawing/2014/main" id="{00000000-0008-0000-0200-0000B6020000}"/>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95" name="n_4aveValue【庁舎】&#10;有形固定資産減価償却率">
          <a:extLst>
            <a:ext uri="{FF2B5EF4-FFF2-40B4-BE49-F238E27FC236}">
              <a16:creationId xmlns:a16="http://schemas.microsoft.com/office/drawing/2014/main" id="{00000000-0008-0000-0200-0000B702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70775</xdr:rowOff>
    </xdr:from>
    <xdr:ext cx="405111" cy="259045"/>
    <xdr:sp macro="" textlink="">
      <xdr:nvSpPr>
        <xdr:cNvPr id="696" name="n_1mainValue【庁舎】&#10;有形固定資産減価償却率">
          <a:extLst>
            <a:ext uri="{FF2B5EF4-FFF2-40B4-BE49-F238E27FC236}">
              <a16:creationId xmlns:a16="http://schemas.microsoft.com/office/drawing/2014/main" id="{00000000-0008-0000-0200-0000B8020000}"/>
            </a:ext>
          </a:extLst>
        </xdr:cNvPr>
        <xdr:cNvSpPr txBox="1"/>
      </xdr:nvSpPr>
      <xdr:spPr>
        <a:xfrm>
          <a:off x="152660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62609</xdr:rowOff>
    </xdr:from>
    <xdr:ext cx="405111" cy="259045"/>
    <xdr:sp macro="" textlink="">
      <xdr:nvSpPr>
        <xdr:cNvPr id="697" name="n_2mainValue【庁舎】&#10;有形固定資産減価償却率">
          <a:extLst>
            <a:ext uri="{FF2B5EF4-FFF2-40B4-BE49-F238E27FC236}">
              <a16:creationId xmlns:a16="http://schemas.microsoft.com/office/drawing/2014/main" id="{00000000-0008-0000-0200-0000B9020000}"/>
            </a:ext>
          </a:extLst>
        </xdr:cNvPr>
        <xdr:cNvSpPr txBox="1"/>
      </xdr:nvSpPr>
      <xdr:spPr>
        <a:xfrm>
          <a:off x="14389744" y="1875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56078</xdr:rowOff>
    </xdr:from>
    <xdr:ext cx="405111" cy="259045"/>
    <xdr:sp macro="" textlink="">
      <xdr:nvSpPr>
        <xdr:cNvPr id="698" name="n_3mainValue【庁舎】&#10;有形固定資産減価償却率">
          <a:extLst>
            <a:ext uri="{FF2B5EF4-FFF2-40B4-BE49-F238E27FC236}">
              <a16:creationId xmlns:a16="http://schemas.microsoft.com/office/drawing/2014/main" id="{00000000-0008-0000-0200-0000BA020000}"/>
            </a:ext>
          </a:extLst>
        </xdr:cNvPr>
        <xdr:cNvSpPr txBox="1"/>
      </xdr:nvSpPr>
      <xdr:spPr>
        <a:xfrm>
          <a:off x="13500744" y="1874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54446</xdr:rowOff>
    </xdr:from>
    <xdr:ext cx="405111" cy="259045"/>
    <xdr:sp macro="" textlink="">
      <xdr:nvSpPr>
        <xdr:cNvPr id="699" name="n_4mainValue【庁舎】&#10;有形固定資産減価償却率">
          <a:extLst>
            <a:ext uri="{FF2B5EF4-FFF2-40B4-BE49-F238E27FC236}">
              <a16:creationId xmlns:a16="http://schemas.microsoft.com/office/drawing/2014/main" id="{00000000-0008-0000-0200-0000BB020000}"/>
            </a:ext>
          </a:extLst>
        </xdr:cNvPr>
        <xdr:cNvSpPr txBox="1"/>
      </xdr:nvSpPr>
      <xdr:spPr>
        <a:xfrm>
          <a:off x="12611744" y="1874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0200-0000D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26" name="【庁舎】&#10;一人当たり面積最小値テキスト">
          <a:extLst>
            <a:ext uri="{FF2B5EF4-FFF2-40B4-BE49-F238E27FC236}">
              <a16:creationId xmlns:a16="http://schemas.microsoft.com/office/drawing/2014/main" id="{00000000-0008-0000-0200-0000D6020000}"/>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28" name="【庁舎】&#10;一人当たり面積最大値テキスト">
          <a:extLst>
            <a:ext uri="{FF2B5EF4-FFF2-40B4-BE49-F238E27FC236}">
              <a16:creationId xmlns:a16="http://schemas.microsoft.com/office/drawing/2014/main" id="{00000000-0008-0000-0200-0000D8020000}"/>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730" name="【庁舎】&#10;一人当たり面積平均値テキスト">
          <a:extLst>
            <a:ext uri="{FF2B5EF4-FFF2-40B4-BE49-F238E27FC236}">
              <a16:creationId xmlns:a16="http://schemas.microsoft.com/office/drawing/2014/main" id="{00000000-0008-0000-0200-0000DA020000}"/>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8605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120106</xdr:rowOff>
    </xdr:from>
    <xdr:to>
      <xdr:col>116</xdr:col>
      <xdr:colOff>114300</xdr:colOff>
      <xdr:row>106</xdr:row>
      <xdr:rowOff>50256</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21107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142983</xdr:rowOff>
    </xdr:from>
    <xdr:ext cx="469744" cy="259045"/>
    <xdr:sp macro="" textlink="">
      <xdr:nvSpPr>
        <xdr:cNvPr id="742" name="【庁舎】&#10;一人当たり面積該当値テキスト">
          <a:extLst>
            <a:ext uri="{FF2B5EF4-FFF2-40B4-BE49-F238E27FC236}">
              <a16:creationId xmlns:a16="http://schemas.microsoft.com/office/drawing/2014/main" id="{00000000-0008-0000-0200-0000E6020000}"/>
            </a:ext>
          </a:extLst>
        </xdr:cNvPr>
        <xdr:cNvSpPr txBox="1"/>
      </xdr:nvSpPr>
      <xdr:spPr>
        <a:xfrm>
          <a:off x="22199600" y="179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133169</xdr:rowOff>
    </xdr:from>
    <xdr:to>
      <xdr:col>112</xdr:col>
      <xdr:colOff>38100</xdr:colOff>
      <xdr:row>106</xdr:row>
      <xdr:rowOff>63319</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1272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170906</xdr:rowOff>
    </xdr:from>
    <xdr:to>
      <xdr:col>116</xdr:col>
      <xdr:colOff>63500</xdr:colOff>
      <xdr:row>106</xdr:row>
      <xdr:rowOff>12519</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21323300" y="1817315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146231</xdr:rowOff>
    </xdr:from>
    <xdr:to>
      <xdr:col>107</xdr:col>
      <xdr:colOff>101600</xdr:colOff>
      <xdr:row>106</xdr:row>
      <xdr:rowOff>76381</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0383500" y="1814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12519</xdr:rowOff>
    </xdr:from>
    <xdr:to>
      <xdr:col>111</xdr:col>
      <xdr:colOff>177800</xdr:colOff>
      <xdr:row>106</xdr:row>
      <xdr:rowOff>25581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20434300" y="1818621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154395</xdr:rowOff>
    </xdr:from>
    <xdr:to>
      <xdr:col>102</xdr:col>
      <xdr:colOff>165100</xdr:colOff>
      <xdr:row>106</xdr:row>
      <xdr:rowOff>84545</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9494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25581</xdr:rowOff>
    </xdr:from>
    <xdr:to>
      <xdr:col>107</xdr:col>
      <xdr:colOff>50800</xdr:colOff>
      <xdr:row>106</xdr:row>
      <xdr:rowOff>33745</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9545300" y="1819928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165826</xdr:rowOff>
    </xdr:from>
    <xdr:to>
      <xdr:col>98</xdr:col>
      <xdr:colOff>38100</xdr:colOff>
      <xdr:row>106</xdr:row>
      <xdr:rowOff>95976</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8605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33745</xdr:rowOff>
    </xdr:from>
    <xdr:to>
      <xdr:col>102</xdr:col>
      <xdr:colOff>114300</xdr:colOff>
      <xdr:row>106</xdr:row>
      <xdr:rowOff>45176</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8656300" y="1820744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51" name="n_1aveValue【庁舎】&#10;一人当たり面積">
          <a:extLst>
            <a:ext uri="{FF2B5EF4-FFF2-40B4-BE49-F238E27FC236}">
              <a16:creationId xmlns:a16="http://schemas.microsoft.com/office/drawing/2014/main" id="{00000000-0008-0000-0200-0000EF02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752" name="n_2aveValue【庁舎】&#10;一人当たり面積">
          <a:extLst>
            <a:ext uri="{FF2B5EF4-FFF2-40B4-BE49-F238E27FC236}">
              <a16:creationId xmlns:a16="http://schemas.microsoft.com/office/drawing/2014/main" id="{00000000-0008-0000-0200-0000F0020000}"/>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753" name="n_3aveValue【庁舎】&#10;一人当たり面積">
          <a:extLst>
            <a:ext uri="{FF2B5EF4-FFF2-40B4-BE49-F238E27FC236}">
              <a16:creationId xmlns:a16="http://schemas.microsoft.com/office/drawing/2014/main" id="{00000000-0008-0000-0200-0000F1020000}"/>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754" name="n_4aveValue【庁舎】&#10;一人当たり面積">
          <a:extLst>
            <a:ext uri="{FF2B5EF4-FFF2-40B4-BE49-F238E27FC236}">
              <a16:creationId xmlns:a16="http://schemas.microsoft.com/office/drawing/2014/main" id="{00000000-0008-0000-0200-0000F2020000}"/>
            </a:ext>
          </a:extLst>
        </xdr:cNvPr>
        <xdr:cNvSpPr txBox="1"/>
      </xdr:nvSpPr>
      <xdr:spPr>
        <a:xfrm>
          <a:off x="18421427" y="1784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79846</xdr:rowOff>
    </xdr:from>
    <xdr:ext cx="469744" cy="259045"/>
    <xdr:sp macro="" textlink="">
      <xdr:nvSpPr>
        <xdr:cNvPr id="755" name="n_1mainValue【庁舎】&#10;一人当たり面積">
          <a:extLst>
            <a:ext uri="{FF2B5EF4-FFF2-40B4-BE49-F238E27FC236}">
              <a16:creationId xmlns:a16="http://schemas.microsoft.com/office/drawing/2014/main" id="{00000000-0008-0000-0200-0000F3020000}"/>
            </a:ext>
          </a:extLst>
        </xdr:cNvPr>
        <xdr:cNvSpPr txBox="1"/>
      </xdr:nvSpPr>
      <xdr:spPr>
        <a:xfrm>
          <a:off x="21075727" y="17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92908</xdr:rowOff>
    </xdr:from>
    <xdr:ext cx="469744" cy="259045"/>
    <xdr:sp macro="" textlink="">
      <xdr:nvSpPr>
        <xdr:cNvPr id="756" name="n_2mainValue【庁舎】&#10;一人当たり面積">
          <a:extLst>
            <a:ext uri="{FF2B5EF4-FFF2-40B4-BE49-F238E27FC236}">
              <a16:creationId xmlns:a16="http://schemas.microsoft.com/office/drawing/2014/main" id="{00000000-0008-0000-0200-0000F4020000}"/>
            </a:ext>
          </a:extLst>
        </xdr:cNvPr>
        <xdr:cNvSpPr txBox="1"/>
      </xdr:nvSpPr>
      <xdr:spPr>
        <a:xfrm>
          <a:off x="20199427" y="1792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101072</xdr:rowOff>
    </xdr:from>
    <xdr:ext cx="469744" cy="259045"/>
    <xdr:sp macro="" textlink="">
      <xdr:nvSpPr>
        <xdr:cNvPr id="757" name="n_3mainValue【庁舎】&#10;一人当たり面積">
          <a:extLst>
            <a:ext uri="{FF2B5EF4-FFF2-40B4-BE49-F238E27FC236}">
              <a16:creationId xmlns:a16="http://schemas.microsoft.com/office/drawing/2014/main" id="{00000000-0008-0000-0200-0000F5020000}"/>
            </a:ext>
          </a:extLst>
        </xdr:cNvPr>
        <xdr:cNvSpPr txBox="1"/>
      </xdr:nvSpPr>
      <xdr:spPr>
        <a:xfrm>
          <a:off x="19310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87103</xdr:rowOff>
    </xdr:from>
    <xdr:ext cx="469744" cy="259045"/>
    <xdr:sp macro="" textlink="">
      <xdr:nvSpPr>
        <xdr:cNvPr id="758" name="n_4mainValue【庁舎】&#10;一人当たり面積">
          <a:extLst>
            <a:ext uri="{FF2B5EF4-FFF2-40B4-BE49-F238E27FC236}">
              <a16:creationId xmlns:a16="http://schemas.microsoft.com/office/drawing/2014/main" id="{00000000-0008-0000-0200-0000F6020000}"/>
            </a:ext>
          </a:extLst>
        </xdr:cNvPr>
        <xdr:cNvSpPr txBox="1"/>
      </xdr:nvSpPr>
      <xdr:spPr>
        <a:xfrm>
          <a:off x="18421427" y="1826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・図書館は、民間の商業施設内に移転整備したため、</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末をもって市保有建物から除外。保健センターも同様に、機能を民間商業施設内に移転のため</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末をもって除外。</a:t>
          </a:r>
        </a:p>
        <a:p>
          <a:r>
            <a:rPr kumimoji="1" lang="ja-JP" altLang="en-US" sz="1300">
              <a:latin typeface="ＭＳ Ｐゴシック" panose="020B0600070205080204" pitchFamily="50" charset="-128"/>
              <a:ea typeface="ＭＳ Ｐゴシック" panose="020B0600070205080204" pitchFamily="50" charset="-128"/>
            </a:rPr>
            <a:t>・昭和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から平成初期にかけて多くの施設が整備されており、生活関連施設の老朽化が他団体に比べて深刻となっている。今後も令和２年に策定した公共施設再編方針、公共施設個別施設計画に基づき、施設の統廃合や集約化、効率的・効果的な整備を図り、老朽化対策に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6-miyazu-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6-miyazu-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6-miyazu-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87157</v>
          </cell>
          <cell r="F3">
            <v>92632</v>
          </cell>
        </row>
        <row r="5">
          <cell r="A5" t="str">
            <v xml:space="preserve"> R03</v>
          </cell>
          <cell r="D5">
            <v>58385</v>
          </cell>
          <cell r="F5">
            <v>71279</v>
          </cell>
        </row>
        <row r="7">
          <cell r="A7" t="str">
            <v xml:space="preserve"> R04</v>
          </cell>
          <cell r="D7">
            <v>45410</v>
          </cell>
          <cell r="F7">
            <v>74994</v>
          </cell>
        </row>
        <row r="9">
          <cell r="A9" t="str">
            <v xml:space="preserve"> R05</v>
          </cell>
          <cell r="D9">
            <v>71810</v>
          </cell>
          <cell r="F9">
            <v>71849</v>
          </cell>
        </row>
        <row r="11">
          <cell r="A11" t="str">
            <v xml:space="preserve"> R06</v>
          </cell>
          <cell r="D11">
            <v>91360</v>
          </cell>
          <cell r="F11">
            <v>82962</v>
          </cell>
        </row>
        <row r="18">
          <cell r="B18" t="str">
            <v>R02</v>
          </cell>
          <cell r="C18" t="str">
            <v>R03</v>
          </cell>
          <cell r="D18" t="str">
            <v>R04</v>
          </cell>
          <cell r="E18" t="str">
            <v>R05</v>
          </cell>
          <cell r="F18" t="str">
            <v>R06</v>
          </cell>
        </row>
        <row r="19">
          <cell r="A19" t="str">
            <v>実質収支額</v>
          </cell>
          <cell r="B19">
            <v>2.11</v>
          </cell>
          <cell r="C19">
            <v>7.22</v>
          </cell>
          <cell r="D19">
            <v>4.33</v>
          </cell>
          <cell r="E19">
            <v>4.29</v>
          </cell>
          <cell r="F19">
            <v>2.84</v>
          </cell>
        </row>
        <row r="20">
          <cell r="A20" t="str">
            <v>財政調整基金残高</v>
          </cell>
          <cell r="B20">
            <v>1.65</v>
          </cell>
          <cell r="C20">
            <v>3.17</v>
          </cell>
          <cell r="D20">
            <v>9.82</v>
          </cell>
          <cell r="E20">
            <v>13.28</v>
          </cell>
          <cell r="F20">
            <v>15.79</v>
          </cell>
        </row>
        <row r="21">
          <cell r="A21" t="str">
            <v>実質単年度収支</v>
          </cell>
          <cell r="B21">
            <v>1.46</v>
          </cell>
          <cell r="C21">
            <v>6.46</v>
          </cell>
          <cell r="D21">
            <v>-0.89</v>
          </cell>
          <cell r="E21">
            <v>2.16</v>
          </cell>
          <cell r="F21">
            <v>0.05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0.08</v>
          </cell>
          <cell r="D27" t="e">
            <v>#N/A</v>
          </cell>
          <cell r="E27">
            <v>0.04</v>
          </cell>
          <cell r="F27" t="e">
            <v>#N/A</v>
          </cell>
          <cell r="G27">
            <v>0.03</v>
          </cell>
          <cell r="H27" t="e">
            <v>#N/A</v>
          </cell>
          <cell r="I27">
            <v>0.02</v>
          </cell>
          <cell r="J27" t="e">
            <v>#N/A</v>
          </cell>
          <cell r="K27">
            <v>0.01</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休日応急診療所事業特別会計</v>
          </cell>
          <cell r="B29" t="e">
            <v>#N/A</v>
          </cell>
          <cell r="C29">
            <v>0.02</v>
          </cell>
          <cell r="D29" t="e">
            <v>#N/A</v>
          </cell>
          <cell r="E29">
            <v>0.02</v>
          </cell>
          <cell r="F29" t="e">
            <v>#N/A</v>
          </cell>
          <cell r="G29">
            <v>0.03</v>
          </cell>
          <cell r="H29" t="e">
            <v>#N/A</v>
          </cell>
          <cell r="I29">
            <v>0.05</v>
          </cell>
          <cell r="J29" t="e">
            <v>#N/A</v>
          </cell>
          <cell r="K29">
            <v>0.03</v>
          </cell>
        </row>
        <row r="30">
          <cell r="A30" t="str">
            <v>国民健康保険事業特別会計</v>
          </cell>
          <cell r="B30" t="e">
            <v>#N/A</v>
          </cell>
          <cell r="C30">
            <v>0.09</v>
          </cell>
          <cell r="D30" t="e">
            <v>#N/A</v>
          </cell>
          <cell r="E30">
            <v>7.0000000000000007E-2</v>
          </cell>
          <cell r="F30" t="e">
            <v>#N/A</v>
          </cell>
          <cell r="G30">
            <v>0.03</v>
          </cell>
          <cell r="H30" t="e">
            <v>#N/A</v>
          </cell>
          <cell r="I30">
            <v>0.03</v>
          </cell>
          <cell r="J30" t="e">
            <v>#N/A</v>
          </cell>
          <cell r="K30">
            <v>0.1</v>
          </cell>
        </row>
        <row r="31">
          <cell r="A31" t="str">
            <v>後期高齢者医療特別会計</v>
          </cell>
          <cell r="B31" t="e">
            <v>#N/A</v>
          </cell>
          <cell r="C31">
            <v>0.1</v>
          </cell>
          <cell r="D31" t="e">
            <v>#N/A</v>
          </cell>
          <cell r="E31">
            <v>0.09</v>
          </cell>
          <cell r="F31" t="e">
            <v>#N/A</v>
          </cell>
          <cell r="G31">
            <v>0.12</v>
          </cell>
          <cell r="H31" t="e">
            <v>#N/A</v>
          </cell>
          <cell r="I31">
            <v>0.13</v>
          </cell>
          <cell r="J31" t="e">
            <v>#N/A</v>
          </cell>
          <cell r="K31">
            <v>0.11</v>
          </cell>
        </row>
        <row r="32">
          <cell r="A32" t="str">
            <v>土地建物造成事業特別会計</v>
          </cell>
          <cell r="B32" t="e">
            <v>#N/A</v>
          </cell>
          <cell r="C32">
            <v>0.19</v>
          </cell>
          <cell r="D32" t="e">
            <v>#N/A</v>
          </cell>
          <cell r="E32">
            <v>0.14000000000000001</v>
          </cell>
          <cell r="F32" t="e">
            <v>#N/A</v>
          </cell>
          <cell r="G32">
            <v>0.14000000000000001</v>
          </cell>
          <cell r="H32" t="e">
            <v>#N/A</v>
          </cell>
          <cell r="I32">
            <v>0.14000000000000001</v>
          </cell>
          <cell r="J32" t="e">
            <v>#N/A</v>
          </cell>
          <cell r="K32">
            <v>0.13</v>
          </cell>
        </row>
        <row r="33">
          <cell r="A33" t="str">
            <v>介護保険事業特別会計</v>
          </cell>
          <cell r="B33" t="e">
            <v>#N/A</v>
          </cell>
          <cell r="C33">
            <v>2.0699999999999998</v>
          </cell>
          <cell r="D33" t="e">
            <v>#N/A</v>
          </cell>
          <cell r="E33">
            <v>1.61</v>
          </cell>
          <cell r="F33" t="e">
            <v>#N/A</v>
          </cell>
          <cell r="G33">
            <v>1.6</v>
          </cell>
          <cell r="H33" t="e">
            <v>#N/A</v>
          </cell>
          <cell r="I33">
            <v>1.67</v>
          </cell>
          <cell r="J33" t="e">
            <v>#N/A</v>
          </cell>
          <cell r="K33">
            <v>0.75</v>
          </cell>
        </row>
        <row r="34">
          <cell r="A34" t="str">
            <v>下水道事業会計</v>
          </cell>
          <cell r="B34" t="e">
            <v>#N/A</v>
          </cell>
          <cell r="C34">
            <v>0.75</v>
          </cell>
          <cell r="D34" t="e">
            <v>#N/A</v>
          </cell>
          <cell r="E34">
            <v>0.96</v>
          </cell>
          <cell r="F34" t="e">
            <v>#N/A</v>
          </cell>
          <cell r="G34">
            <v>1.64</v>
          </cell>
          <cell r="H34" t="e">
            <v>#N/A</v>
          </cell>
          <cell r="I34">
            <v>1.36</v>
          </cell>
          <cell r="J34" t="e">
            <v>#N/A</v>
          </cell>
          <cell r="K34">
            <v>1.8</v>
          </cell>
        </row>
        <row r="35">
          <cell r="A35" t="str">
            <v>一般会計</v>
          </cell>
          <cell r="B35" t="e">
            <v>#N/A</v>
          </cell>
          <cell r="C35">
            <v>2.0699999999999998</v>
          </cell>
          <cell r="D35" t="e">
            <v>#N/A</v>
          </cell>
          <cell r="E35">
            <v>7.19</v>
          </cell>
          <cell r="F35" t="e">
            <v>#N/A</v>
          </cell>
          <cell r="G35">
            <v>4.28</v>
          </cell>
          <cell r="H35" t="e">
            <v>#N/A</v>
          </cell>
          <cell r="I35">
            <v>4.2300000000000004</v>
          </cell>
          <cell r="J35" t="e">
            <v>#N/A</v>
          </cell>
          <cell r="K35">
            <v>2.8</v>
          </cell>
        </row>
        <row r="36">
          <cell r="A36" t="str">
            <v>水道事業会計</v>
          </cell>
          <cell r="B36" t="e">
            <v>#N/A</v>
          </cell>
          <cell r="C36">
            <v>2.95</v>
          </cell>
          <cell r="D36" t="e">
            <v>#N/A</v>
          </cell>
          <cell r="E36">
            <v>3.99</v>
          </cell>
          <cell r="F36" t="e">
            <v>#N/A</v>
          </cell>
          <cell r="G36">
            <v>4.62</v>
          </cell>
          <cell r="H36" t="e">
            <v>#N/A</v>
          </cell>
          <cell r="I36">
            <v>5.5</v>
          </cell>
          <cell r="J36" t="e">
            <v>#N/A</v>
          </cell>
          <cell r="K36">
            <v>6.21</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1077</v>
          </cell>
          <cell r="G42">
            <v>1191</v>
          </cell>
          <cell r="J42">
            <v>1367</v>
          </cell>
          <cell r="M42">
            <v>1432</v>
          </cell>
          <cell r="P42">
            <v>1544</v>
          </cell>
        </row>
        <row r="43">
          <cell r="A43" t="str">
            <v>一時借入金の利子</v>
          </cell>
          <cell r="B43">
            <v>2</v>
          </cell>
          <cell r="E43">
            <v>0</v>
          </cell>
          <cell r="H43">
            <v>0</v>
          </cell>
          <cell r="K43">
            <v>0</v>
          </cell>
          <cell r="N43">
            <v>0</v>
          </cell>
        </row>
        <row r="44">
          <cell r="A44" t="str">
            <v>債務負担行為に基づく支出額</v>
          </cell>
          <cell r="B44">
            <v>18</v>
          </cell>
          <cell r="E44">
            <v>18</v>
          </cell>
          <cell r="H44">
            <v>8</v>
          </cell>
          <cell r="K44">
            <v>8</v>
          </cell>
          <cell r="N44">
            <v>8</v>
          </cell>
        </row>
        <row r="45">
          <cell r="A45" t="str">
            <v>組合等が起こした地方債の元利償還金に対する負担金等</v>
          </cell>
          <cell r="B45">
            <v>19</v>
          </cell>
          <cell r="E45">
            <v>22</v>
          </cell>
          <cell r="H45">
            <v>22</v>
          </cell>
          <cell r="K45">
            <v>32</v>
          </cell>
          <cell r="N45">
            <v>38</v>
          </cell>
        </row>
        <row r="46">
          <cell r="A46" t="str">
            <v>公営企業債の元利償還金に対する繰入金</v>
          </cell>
          <cell r="B46">
            <v>537</v>
          </cell>
          <cell r="E46">
            <v>579</v>
          </cell>
          <cell r="H46">
            <v>566</v>
          </cell>
          <cell r="K46">
            <v>562</v>
          </cell>
          <cell r="N46">
            <v>538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1287</v>
          </cell>
          <cell r="E49">
            <v>1415</v>
          </cell>
          <cell r="H49">
            <v>1575</v>
          </cell>
          <cell r="K49">
            <v>1545</v>
          </cell>
          <cell r="N49">
            <v>1697</v>
          </cell>
        </row>
        <row r="50">
          <cell r="A50" t="str">
            <v>実質公債費比率の分子</v>
          </cell>
          <cell r="B50" t="e">
            <v>#N/A</v>
          </cell>
          <cell r="C50">
            <v>786</v>
          </cell>
          <cell r="D50" t="e">
            <v>#N/A</v>
          </cell>
          <cell r="E50" t="e">
            <v>#N/A</v>
          </cell>
          <cell r="F50">
            <v>843</v>
          </cell>
          <cell r="G50" t="e">
            <v>#N/A</v>
          </cell>
          <cell r="H50" t="e">
            <v>#N/A</v>
          </cell>
          <cell r="I50">
            <v>804</v>
          </cell>
          <cell r="J50" t="e">
            <v>#N/A</v>
          </cell>
          <cell r="K50" t="e">
            <v>#N/A</v>
          </cell>
          <cell r="L50">
            <v>715</v>
          </cell>
          <cell r="M50" t="e">
            <v>#N/A</v>
          </cell>
          <cell r="N50" t="e">
            <v>#N/A</v>
          </cell>
          <cell r="O50">
            <v>737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15484</v>
          </cell>
          <cell r="G56">
            <v>15413</v>
          </cell>
          <cell r="J56">
            <v>14821</v>
          </cell>
          <cell r="M56">
            <v>14181</v>
          </cell>
          <cell r="P56">
            <v>13464</v>
          </cell>
        </row>
        <row r="57">
          <cell r="A57" t="str">
            <v>充当可能特定歳入</v>
          </cell>
          <cell r="D57">
            <v>2125</v>
          </cell>
          <cell r="G57">
            <v>2132</v>
          </cell>
          <cell r="J57">
            <v>2042</v>
          </cell>
          <cell r="M57">
            <v>1926</v>
          </cell>
          <cell r="P57">
            <v>1709</v>
          </cell>
        </row>
        <row r="58">
          <cell r="A58" t="str">
            <v>充当可能基金</v>
          </cell>
          <cell r="D58">
            <v>763</v>
          </cell>
          <cell r="G58">
            <v>1073</v>
          </cell>
          <cell r="J58">
            <v>1875</v>
          </cell>
          <cell r="M58">
            <v>2381</v>
          </cell>
          <cell r="P58">
            <v>2781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1392</v>
          </cell>
          <cell r="E62">
            <v>1395</v>
          </cell>
          <cell r="H62">
            <v>1403</v>
          </cell>
          <cell r="K62">
            <v>1367</v>
          </cell>
          <cell r="N62">
            <v>1359</v>
          </cell>
        </row>
        <row r="63">
          <cell r="A63" t="str">
            <v>組合等負担等見込額</v>
          </cell>
          <cell r="B63">
            <v>190</v>
          </cell>
          <cell r="E63">
            <v>171</v>
          </cell>
          <cell r="H63">
            <v>202</v>
          </cell>
          <cell r="K63">
            <v>210</v>
          </cell>
          <cell r="N63">
            <v>196</v>
          </cell>
        </row>
        <row r="64">
          <cell r="A64" t="str">
            <v>公営企業債等繰入見込額</v>
          </cell>
          <cell r="B64">
            <v>10191</v>
          </cell>
          <cell r="E64">
            <v>10065</v>
          </cell>
          <cell r="H64">
            <v>9562</v>
          </cell>
          <cell r="K64">
            <v>8703</v>
          </cell>
          <cell r="N64">
            <v>7991</v>
          </cell>
        </row>
        <row r="65">
          <cell r="A65" t="str">
            <v>債務負担行為に基づく支出予定額</v>
          </cell>
          <cell r="B65">
            <v>278</v>
          </cell>
          <cell r="E65">
            <v>241</v>
          </cell>
          <cell r="H65">
            <v>214</v>
          </cell>
          <cell r="K65">
            <v>180</v>
          </cell>
          <cell r="N65">
            <v>157</v>
          </cell>
        </row>
        <row r="66">
          <cell r="A66" t="str">
            <v>一般会計等に係る地方債の現在高</v>
          </cell>
          <cell r="B66">
            <v>17393</v>
          </cell>
          <cell r="E66">
            <v>16775</v>
          </cell>
          <cell r="H66">
            <v>15884</v>
          </cell>
          <cell r="K66">
            <v>14998</v>
          </cell>
          <cell r="N66">
            <v>14337</v>
          </cell>
        </row>
        <row r="67">
          <cell r="A67" t="str">
            <v>将来負担比率の分子</v>
          </cell>
          <cell r="B67" t="e">
            <v>#N/A</v>
          </cell>
          <cell r="C67">
            <v>11072</v>
          </cell>
          <cell r="D67" t="e">
            <v>#N/A</v>
          </cell>
          <cell r="E67" t="e">
            <v>#N/A</v>
          </cell>
          <cell r="F67">
            <v>10029</v>
          </cell>
          <cell r="G67" t="e">
            <v>#N/A</v>
          </cell>
          <cell r="H67" t="e">
            <v>#N/A</v>
          </cell>
          <cell r="I67">
            <v>8527</v>
          </cell>
          <cell r="J67" t="e">
            <v>#N/A</v>
          </cell>
          <cell r="K67" t="e">
            <v>#N/A</v>
          </cell>
          <cell r="L67">
            <v>6969</v>
          </cell>
          <cell r="M67" t="e">
            <v>#N/A</v>
          </cell>
          <cell r="N67" t="e">
            <v>#N/A</v>
          </cell>
          <cell r="O67">
            <v>6086</v>
          </cell>
          <cell r="P67" t="e">
            <v>#N/A</v>
          </cell>
        </row>
        <row r="71">
          <cell r="B71" t="str">
            <v>R04</v>
          </cell>
          <cell r="C71" t="str">
            <v>R05</v>
          </cell>
          <cell r="D71" t="str">
            <v>R06</v>
          </cell>
        </row>
        <row r="72">
          <cell r="A72" t="str">
            <v>財政調整基金</v>
          </cell>
          <cell r="B72">
            <v>650</v>
          </cell>
          <cell r="C72">
            <v>893</v>
          </cell>
          <cell r="D72">
            <v>1089</v>
          </cell>
        </row>
        <row r="73">
          <cell r="A73" t="str">
            <v>減債基金</v>
          </cell>
          <cell r="B73">
            <v>30</v>
          </cell>
          <cell r="C73">
            <v>30</v>
          </cell>
          <cell r="D73">
            <v>77</v>
          </cell>
        </row>
        <row r="74">
          <cell r="A74" t="str">
            <v>その他特定目的基金</v>
          </cell>
          <cell r="B74">
            <v>781</v>
          </cell>
          <cell r="C74">
            <v>1013</v>
          </cell>
          <cell r="D74">
            <v>1137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2176-26B8-4CDA-A402-6D746E0AF0B7}">
  <sheetPr>
    <pageSetUpPr fitToPage="1"/>
  </sheetPr>
  <dimension ref="A1:DO56"/>
  <sheetViews>
    <sheetView showGridLines="0" tabSelected="1" topLeftCell="K1" workbookViewId="0">
      <selection activeCell="AY3" sqref="AY3:BM3"/>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13179256</v>
      </c>
      <c r="BO4" s="92"/>
      <c r="BP4" s="92"/>
      <c r="BQ4" s="92"/>
      <c r="BR4" s="92"/>
      <c r="BS4" s="92"/>
      <c r="BT4" s="92"/>
      <c r="BU4" s="93"/>
      <c r="BV4" s="91">
        <v>12631211</v>
      </c>
      <c r="BW4" s="92"/>
      <c r="BX4" s="92"/>
      <c r="BY4" s="92"/>
      <c r="BZ4" s="92"/>
      <c r="CA4" s="92"/>
      <c r="CB4" s="92"/>
      <c r="CC4" s="93"/>
      <c r="CD4" s="94" t="s">
        <v>30</v>
      </c>
      <c r="CE4" s="95"/>
      <c r="CF4" s="95"/>
      <c r="CG4" s="95"/>
      <c r="CH4" s="95"/>
      <c r="CI4" s="95"/>
      <c r="CJ4" s="95"/>
      <c r="CK4" s="95"/>
      <c r="CL4" s="95"/>
      <c r="CM4" s="95"/>
      <c r="CN4" s="95"/>
      <c r="CO4" s="95"/>
      <c r="CP4" s="95"/>
      <c r="CQ4" s="95"/>
      <c r="CR4" s="95"/>
      <c r="CS4" s="96"/>
      <c r="CT4" s="97">
        <v>2.8</v>
      </c>
      <c r="CU4" s="98"/>
      <c r="CV4" s="98"/>
      <c r="CW4" s="98"/>
      <c r="CX4" s="98"/>
      <c r="CY4" s="98"/>
      <c r="CZ4" s="98"/>
      <c r="DA4" s="99"/>
      <c r="DB4" s="97">
        <v>4.3</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12905938</v>
      </c>
      <c r="BO5" s="114"/>
      <c r="BP5" s="114"/>
      <c r="BQ5" s="114"/>
      <c r="BR5" s="114"/>
      <c r="BS5" s="114"/>
      <c r="BT5" s="114"/>
      <c r="BU5" s="115"/>
      <c r="BV5" s="113">
        <v>12312036</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98.6</v>
      </c>
      <c r="CU5" s="120"/>
      <c r="CV5" s="120"/>
      <c r="CW5" s="120"/>
      <c r="CX5" s="120"/>
      <c r="CY5" s="120"/>
      <c r="CZ5" s="120"/>
      <c r="DA5" s="121"/>
      <c r="DB5" s="119">
        <v>97.8</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273318</v>
      </c>
      <c r="BO6" s="114"/>
      <c r="BP6" s="114"/>
      <c r="BQ6" s="114"/>
      <c r="BR6" s="114"/>
      <c r="BS6" s="114"/>
      <c r="BT6" s="114"/>
      <c r="BU6" s="115"/>
      <c r="BV6" s="113">
        <v>319175</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98.8</v>
      </c>
      <c r="CU6" s="133"/>
      <c r="CV6" s="133"/>
      <c r="CW6" s="133"/>
      <c r="CX6" s="133"/>
      <c r="CY6" s="133"/>
      <c r="CZ6" s="133"/>
      <c r="DA6" s="134"/>
      <c r="DB6" s="132">
        <v>98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77643</v>
      </c>
      <c r="BO7" s="114"/>
      <c r="BP7" s="114"/>
      <c r="BQ7" s="114"/>
      <c r="BR7" s="114"/>
      <c r="BS7" s="114"/>
      <c r="BT7" s="114"/>
      <c r="BU7" s="115"/>
      <c r="BV7" s="113">
        <v>30617</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6895821</v>
      </c>
      <c r="CU7" s="114"/>
      <c r="CV7" s="114"/>
      <c r="CW7" s="114"/>
      <c r="CX7" s="114"/>
      <c r="CY7" s="114"/>
      <c r="CZ7" s="114"/>
      <c r="DA7" s="115"/>
      <c r="DB7" s="113">
        <v>6727157</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195675</v>
      </c>
      <c r="BO8" s="114"/>
      <c r="BP8" s="114"/>
      <c r="BQ8" s="114"/>
      <c r="BR8" s="114"/>
      <c r="BS8" s="114"/>
      <c r="BT8" s="114"/>
      <c r="BU8" s="115"/>
      <c r="BV8" s="113">
        <v>288558</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0.37</v>
      </c>
      <c r="CU8" s="149"/>
      <c r="CV8" s="149"/>
      <c r="CW8" s="149"/>
      <c r="CX8" s="149"/>
      <c r="CY8" s="149"/>
      <c r="CZ8" s="149"/>
      <c r="DA8" s="150"/>
      <c r="DB8" s="148">
        <v>0.38</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16758</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-92883</v>
      </c>
      <c r="BO9" s="114"/>
      <c r="BP9" s="114"/>
      <c r="BQ9" s="114"/>
      <c r="BR9" s="114"/>
      <c r="BS9" s="114"/>
      <c r="BT9" s="114"/>
      <c r="BU9" s="115"/>
      <c r="BV9" s="113">
        <v>2193</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18.7</v>
      </c>
      <c r="CU9" s="120"/>
      <c r="CV9" s="120"/>
      <c r="CW9" s="120"/>
      <c r="CX9" s="120"/>
      <c r="CY9" s="120"/>
      <c r="CZ9" s="120"/>
      <c r="DA9" s="121"/>
      <c r="DB9" s="119">
        <v>16.899999999999999</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18426</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96000</v>
      </c>
      <c r="BO10" s="114"/>
      <c r="BP10" s="114"/>
      <c r="BQ10" s="114"/>
      <c r="BR10" s="114"/>
      <c r="BS10" s="114"/>
      <c r="BT10" s="114"/>
      <c r="BU10" s="115"/>
      <c r="BV10" s="113">
        <v>143000</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15966</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15740</v>
      </c>
      <c r="S13" s="197"/>
      <c r="T13" s="197"/>
      <c r="U13" s="197"/>
      <c r="V13" s="198"/>
      <c r="W13" s="127" t="s">
        <v>73</v>
      </c>
      <c r="X13" s="128"/>
      <c r="Y13" s="128"/>
      <c r="Z13" s="128"/>
      <c r="AA13" s="128"/>
      <c r="AB13" s="123"/>
      <c r="AC13" s="159">
        <v>508</v>
      </c>
      <c r="AD13" s="160"/>
      <c r="AE13" s="160"/>
      <c r="AF13" s="160"/>
      <c r="AG13" s="199"/>
      <c r="AH13" s="159">
        <v>666</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3117</v>
      </c>
      <c r="BO13" s="114"/>
      <c r="BP13" s="114"/>
      <c r="BQ13" s="114"/>
      <c r="BR13" s="114"/>
      <c r="BS13" s="114"/>
      <c r="BT13" s="114"/>
      <c r="BU13" s="115"/>
      <c r="BV13" s="113">
        <v>145193</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13.8</v>
      </c>
      <c r="CU13" s="120"/>
      <c r="CV13" s="120"/>
      <c r="CW13" s="120"/>
      <c r="CX13" s="120"/>
      <c r="CY13" s="120"/>
      <c r="CZ13" s="120"/>
      <c r="DA13" s="121"/>
      <c r="DB13" s="119">
        <v>14.3</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16325</v>
      </c>
      <c r="S14" s="197"/>
      <c r="T14" s="197"/>
      <c r="U14" s="197"/>
      <c r="V14" s="198"/>
      <c r="W14" s="85"/>
      <c r="X14" s="86"/>
      <c r="Y14" s="86"/>
      <c r="Z14" s="86"/>
      <c r="AA14" s="86"/>
      <c r="AB14" s="101"/>
      <c r="AC14" s="203">
        <v>6.7</v>
      </c>
      <c r="AD14" s="204"/>
      <c r="AE14" s="204"/>
      <c r="AF14" s="204"/>
      <c r="AG14" s="205"/>
      <c r="AH14" s="203">
        <v>7.9</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110.9</v>
      </c>
      <c r="CU14" s="211"/>
      <c r="CV14" s="211"/>
      <c r="CW14" s="211"/>
      <c r="CX14" s="211"/>
      <c r="CY14" s="211"/>
      <c r="CZ14" s="211"/>
      <c r="DA14" s="212"/>
      <c r="DB14" s="210">
        <v>128.5</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16138</v>
      </c>
      <c r="S15" s="197"/>
      <c r="T15" s="197"/>
      <c r="U15" s="197"/>
      <c r="V15" s="198"/>
      <c r="W15" s="127" t="s">
        <v>79</v>
      </c>
      <c r="X15" s="128"/>
      <c r="Y15" s="128"/>
      <c r="Z15" s="128"/>
      <c r="AA15" s="128"/>
      <c r="AB15" s="123"/>
      <c r="AC15" s="159">
        <v>1393</v>
      </c>
      <c r="AD15" s="160"/>
      <c r="AE15" s="160"/>
      <c r="AF15" s="160"/>
      <c r="AG15" s="199"/>
      <c r="AH15" s="159">
        <v>1611</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2227893</v>
      </c>
      <c r="BO15" s="92"/>
      <c r="BP15" s="92"/>
      <c r="BQ15" s="92"/>
      <c r="BR15" s="92"/>
      <c r="BS15" s="92"/>
      <c r="BT15" s="92"/>
      <c r="BU15" s="93"/>
      <c r="BV15" s="91">
        <v>2287967</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18.5</v>
      </c>
      <c r="AD16" s="204"/>
      <c r="AE16" s="204"/>
      <c r="AF16" s="204"/>
      <c r="AG16" s="205"/>
      <c r="AH16" s="203">
        <v>19.100000000000001</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6280308</v>
      </c>
      <c r="BO16" s="114"/>
      <c r="BP16" s="114"/>
      <c r="BQ16" s="114"/>
      <c r="BR16" s="114"/>
      <c r="BS16" s="114"/>
      <c r="BT16" s="114"/>
      <c r="BU16" s="115"/>
      <c r="BV16" s="113">
        <v>6072067</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5641</v>
      </c>
      <c r="AD17" s="160"/>
      <c r="AE17" s="160"/>
      <c r="AF17" s="160"/>
      <c r="AG17" s="199"/>
      <c r="AH17" s="159">
        <v>6137</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2821973</v>
      </c>
      <c r="BO17" s="114"/>
      <c r="BP17" s="114"/>
      <c r="BQ17" s="114"/>
      <c r="BR17" s="114"/>
      <c r="BS17" s="114"/>
      <c r="BT17" s="114"/>
      <c r="BU17" s="115"/>
      <c r="BV17" s="113">
        <v>2901998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172.74</v>
      </c>
      <c r="M18" s="236"/>
      <c r="N18" s="236"/>
      <c r="O18" s="236"/>
      <c r="P18" s="236"/>
      <c r="Q18" s="236"/>
      <c r="R18" s="237"/>
      <c r="S18" s="237"/>
      <c r="T18" s="237"/>
      <c r="U18" s="237"/>
      <c r="V18" s="238"/>
      <c r="W18" s="143"/>
      <c r="X18" s="144"/>
      <c r="Y18" s="144"/>
      <c r="Z18" s="144"/>
      <c r="AA18" s="144"/>
      <c r="AB18" s="139"/>
      <c r="AC18" s="239">
        <v>74.8</v>
      </c>
      <c r="AD18" s="240"/>
      <c r="AE18" s="240"/>
      <c r="AF18" s="240"/>
      <c r="AG18" s="241"/>
      <c r="AH18" s="239">
        <v>72.900000000000006</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7031876</v>
      </c>
      <c r="BO18" s="114"/>
      <c r="BP18" s="114"/>
      <c r="BQ18" s="114"/>
      <c r="BR18" s="114"/>
      <c r="BS18" s="114"/>
      <c r="BT18" s="114"/>
      <c r="BU18" s="115"/>
      <c r="BV18" s="113">
        <v>6780695</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97</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8657878</v>
      </c>
      <c r="BO19" s="114"/>
      <c r="BP19" s="114"/>
      <c r="BQ19" s="114"/>
      <c r="BR19" s="114"/>
      <c r="BS19" s="114"/>
      <c r="BT19" s="114"/>
      <c r="BU19" s="115"/>
      <c r="BV19" s="113">
        <v>8770001</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7292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14337162</v>
      </c>
      <c r="BO22" s="92"/>
      <c r="BP22" s="92"/>
      <c r="BQ22" s="92"/>
      <c r="BR22" s="92"/>
      <c r="BS22" s="92"/>
      <c r="BT22" s="92"/>
      <c r="BU22" s="93"/>
      <c r="BV22" s="91">
        <v>14997952</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10679879</v>
      </c>
      <c r="BO23" s="114"/>
      <c r="BP23" s="114"/>
      <c r="BQ23" s="114"/>
      <c r="BR23" s="114"/>
      <c r="BS23" s="114"/>
      <c r="BT23" s="114"/>
      <c r="BU23" s="115"/>
      <c r="BV23" s="113">
        <v>10900750</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7790</v>
      </c>
      <c r="R24" s="160"/>
      <c r="S24" s="160"/>
      <c r="T24" s="160"/>
      <c r="U24" s="160"/>
      <c r="V24" s="199"/>
      <c r="W24" s="280"/>
      <c r="X24" s="275"/>
      <c r="Y24" s="276"/>
      <c r="Z24" s="158" t="s">
        <v>104</v>
      </c>
      <c r="AA24" s="106"/>
      <c r="AB24" s="106"/>
      <c r="AC24" s="106"/>
      <c r="AD24" s="106"/>
      <c r="AE24" s="106"/>
      <c r="AF24" s="106"/>
      <c r="AG24" s="107"/>
      <c r="AH24" s="159">
        <v>173</v>
      </c>
      <c r="AI24" s="160"/>
      <c r="AJ24" s="160"/>
      <c r="AK24" s="160"/>
      <c r="AL24" s="199"/>
      <c r="AM24" s="159">
        <v>563461</v>
      </c>
      <c r="AN24" s="160"/>
      <c r="AO24" s="160"/>
      <c r="AP24" s="160"/>
      <c r="AQ24" s="160"/>
      <c r="AR24" s="199"/>
      <c r="AS24" s="159">
        <v>3257</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11381914</v>
      </c>
      <c r="BO24" s="114"/>
      <c r="BP24" s="114"/>
      <c r="BQ24" s="114"/>
      <c r="BR24" s="114"/>
      <c r="BS24" s="114"/>
      <c r="BT24" s="114"/>
      <c r="BU24" s="115"/>
      <c r="BV24" s="113">
        <v>11708570</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6700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572700</v>
      </c>
      <c r="BO25" s="92"/>
      <c r="BP25" s="92"/>
      <c r="BQ25" s="92"/>
      <c r="BR25" s="92"/>
      <c r="BS25" s="92"/>
      <c r="BT25" s="92"/>
      <c r="BU25" s="93"/>
      <c r="BV25" s="91">
        <v>603166</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6000</v>
      </c>
      <c r="R26" s="160"/>
      <c r="S26" s="160"/>
      <c r="T26" s="160"/>
      <c r="U26" s="160"/>
      <c r="V26" s="199"/>
      <c r="W26" s="280"/>
      <c r="X26" s="275"/>
      <c r="Y26" s="276"/>
      <c r="Z26" s="158" t="s">
        <v>110</v>
      </c>
      <c r="AA26" s="285"/>
      <c r="AB26" s="285"/>
      <c r="AC26" s="285"/>
      <c r="AD26" s="285"/>
      <c r="AE26" s="285"/>
      <c r="AF26" s="285"/>
      <c r="AG26" s="286"/>
      <c r="AH26" s="159">
        <v>5</v>
      </c>
      <c r="AI26" s="160"/>
      <c r="AJ26" s="160"/>
      <c r="AK26" s="160"/>
      <c r="AL26" s="199"/>
      <c r="AM26" s="159">
        <v>16545</v>
      </c>
      <c r="AN26" s="160"/>
      <c r="AO26" s="160"/>
      <c r="AP26" s="160"/>
      <c r="AQ26" s="160"/>
      <c r="AR26" s="199"/>
      <c r="AS26" s="159">
        <v>3309</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4300</v>
      </c>
      <c r="R27" s="160"/>
      <c r="S27" s="160"/>
      <c r="T27" s="160"/>
      <c r="U27" s="160"/>
      <c r="V27" s="199"/>
      <c r="W27" s="280"/>
      <c r="X27" s="275"/>
      <c r="Y27" s="276"/>
      <c r="Z27" s="158" t="s">
        <v>113</v>
      </c>
      <c r="AA27" s="106"/>
      <c r="AB27" s="106"/>
      <c r="AC27" s="106"/>
      <c r="AD27" s="106"/>
      <c r="AE27" s="106"/>
      <c r="AF27" s="106"/>
      <c r="AG27" s="107"/>
      <c r="AH27" s="159">
        <v>6</v>
      </c>
      <c r="AI27" s="160"/>
      <c r="AJ27" s="160"/>
      <c r="AK27" s="160"/>
      <c r="AL27" s="199"/>
      <c r="AM27" s="159">
        <v>21702</v>
      </c>
      <c r="AN27" s="160"/>
      <c r="AO27" s="160"/>
      <c r="AP27" s="160"/>
      <c r="AQ27" s="160"/>
      <c r="AR27" s="199"/>
      <c r="AS27" s="159">
        <v>3617</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49748</v>
      </c>
      <c r="BO27" s="261"/>
      <c r="BP27" s="261"/>
      <c r="BQ27" s="261"/>
      <c r="BR27" s="261"/>
      <c r="BS27" s="261"/>
      <c r="BT27" s="261"/>
      <c r="BU27" s="262"/>
      <c r="BV27" s="260">
        <v>49748</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3700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1089116</v>
      </c>
      <c r="BO28" s="92"/>
      <c r="BP28" s="92"/>
      <c r="BQ28" s="92"/>
      <c r="BR28" s="92"/>
      <c r="BS28" s="92"/>
      <c r="BT28" s="92"/>
      <c r="BU28" s="93"/>
      <c r="BV28" s="91">
        <v>893116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12</v>
      </c>
      <c r="M29" s="160"/>
      <c r="N29" s="160"/>
      <c r="O29" s="160"/>
      <c r="P29" s="199"/>
      <c r="Q29" s="159">
        <v>3500</v>
      </c>
      <c r="R29" s="160"/>
      <c r="S29" s="160"/>
      <c r="T29" s="160"/>
      <c r="U29" s="160"/>
      <c r="V29" s="199"/>
      <c r="W29" s="291"/>
      <c r="X29" s="292"/>
      <c r="Y29" s="293"/>
      <c r="Z29" s="158" t="s">
        <v>120</v>
      </c>
      <c r="AA29" s="106"/>
      <c r="AB29" s="106"/>
      <c r="AC29" s="106"/>
      <c r="AD29" s="106"/>
      <c r="AE29" s="106"/>
      <c r="AF29" s="106"/>
      <c r="AG29" s="107"/>
      <c r="AH29" s="159">
        <v>179</v>
      </c>
      <c r="AI29" s="160"/>
      <c r="AJ29" s="160"/>
      <c r="AK29" s="160"/>
      <c r="AL29" s="199"/>
      <c r="AM29" s="159">
        <v>585163</v>
      </c>
      <c r="AN29" s="160"/>
      <c r="AO29" s="160"/>
      <c r="AP29" s="160"/>
      <c r="AQ29" s="160"/>
      <c r="AR29" s="199"/>
      <c r="AS29" s="159">
        <v>3269</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77344</v>
      </c>
      <c r="BO29" s="114"/>
      <c r="BP29" s="114"/>
      <c r="BQ29" s="114"/>
      <c r="BR29" s="114"/>
      <c r="BS29" s="114"/>
      <c r="BT29" s="114"/>
      <c r="BU29" s="115"/>
      <c r="BV29" s="113">
        <v>30344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96.8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1137475</v>
      </c>
      <c r="BO30" s="261"/>
      <c r="BP30" s="261"/>
      <c r="BQ30" s="261"/>
      <c r="BR30" s="261"/>
      <c r="BS30" s="261"/>
      <c r="BT30" s="261"/>
      <c r="BU30" s="262"/>
      <c r="BV30" s="260">
        <v>1013366</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7</v>
      </c>
      <c r="AN34" s="323"/>
      <c r="AO34" s="324" t="str">
        <f>IF('各会計、関係団体の財政状況及び健全化判断比率'!B32="","",'各会計、関係団体の財政状況及び健全化判断比率'!B32)</f>
        <v>水道事業会計</v>
      </c>
      <c r="AP34" s="324"/>
      <c r="AQ34" s="324"/>
      <c r="AR34" s="324"/>
      <c r="AS34" s="324"/>
      <c r="AT34" s="324"/>
      <c r="AU34" s="324"/>
      <c r="AV34" s="324"/>
      <c r="AW34" s="324"/>
      <c r="AX34" s="324"/>
      <c r="AY34" s="324"/>
      <c r="AZ34" s="324"/>
      <c r="BA34" s="324"/>
      <c r="BB34" s="324"/>
      <c r="BC34" s="324"/>
      <c r="BD34" s="63"/>
      <c r="BE34" s="323">
        <f>IF(BG34="","",MAX(C34:D43,U34:V43,AM34:AN43)+1)</f>
        <v>9</v>
      </c>
      <c r="BF34" s="323"/>
      <c r="BG34" s="324" t="str">
        <f>IF('各会計、関係団体の財政状況及び健全化判断比率'!B34="","",'各会計、関係団体の財政状況及び健全化判断比率'!B34)</f>
        <v>土地建物造成事業特別会計</v>
      </c>
      <c r="BH34" s="324"/>
      <c r="BI34" s="324"/>
      <c r="BJ34" s="324"/>
      <c r="BK34" s="324"/>
      <c r="BL34" s="324"/>
      <c r="BM34" s="324"/>
      <c r="BN34" s="324"/>
      <c r="BO34" s="324"/>
      <c r="BP34" s="324"/>
      <c r="BQ34" s="324"/>
      <c r="BR34" s="324"/>
      <c r="BS34" s="324"/>
      <c r="BT34" s="324"/>
      <c r="BU34" s="324"/>
      <c r="BV34" s="63"/>
      <c r="BW34" s="323">
        <f>IF(BY34="","",MAX(C34:D43,U34:V43,AM34:AN43,BE34:BF43)+1)</f>
        <v>10</v>
      </c>
      <c r="BX34" s="323"/>
      <c r="BY34" s="324" t="str">
        <f>IF('各会計、関係団体の財政状況及び健全化判断比率'!B68="","",'各会計、関係団体の財政状況及び健全化判断比率'!B68)</f>
        <v>宮津与謝消防組合</v>
      </c>
      <c r="BZ34" s="324"/>
      <c r="CA34" s="324"/>
      <c r="CB34" s="324"/>
      <c r="CC34" s="324"/>
      <c r="CD34" s="324"/>
      <c r="CE34" s="324"/>
      <c r="CF34" s="324"/>
      <c r="CG34" s="324"/>
      <c r="CH34" s="324"/>
      <c r="CI34" s="324"/>
      <c r="CJ34" s="324"/>
      <c r="CK34" s="324"/>
      <c r="CL34" s="324"/>
      <c r="CM34" s="324"/>
      <c r="CN34" s="63"/>
      <c r="CO34" s="323">
        <f>IF(CQ34="","",MAX(C34:D43,U34:V43,AM34:AN43,BE34:BF43,BW34:BX43)+1)</f>
        <v>20</v>
      </c>
      <c r="CP34" s="323"/>
      <c r="CQ34" s="324" t="str">
        <f>IF('各会計、関係団体の財政状況及び健全化判断比率'!BS7="","",'各会計、関係団体の財政状況及び健全化判断比率'!BS7)</f>
        <v>宮津市土地開発公社</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休日応急診療所事業特別会計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介護保険事業特別会計</v>
      </c>
      <c r="X35" s="324"/>
      <c r="Y35" s="324"/>
      <c r="Z35" s="324"/>
      <c r="AA35" s="324"/>
      <c r="AB35" s="324"/>
      <c r="AC35" s="324"/>
      <c r="AD35" s="324"/>
      <c r="AE35" s="324"/>
      <c r="AF35" s="324"/>
      <c r="AG35" s="324"/>
      <c r="AH35" s="324"/>
      <c r="AI35" s="324"/>
      <c r="AJ35" s="324"/>
      <c r="AK35" s="324"/>
      <c r="AL35" s="63"/>
      <c r="AM35" s="323">
        <f t="shared" ref="AM35:AM43" si="0">IF(AO35="","",AM34+1)</f>
        <v>8</v>
      </c>
      <c r="AN35" s="323"/>
      <c r="AO35" s="324" t="str">
        <f>IF('各会計、関係団体の財政状況及び健全化判断比率'!B33="","",'各会計、関係団体の財政状況及び健全化判断比率'!B33)</f>
        <v>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11</v>
      </c>
      <c r="BX35" s="323"/>
      <c r="BY35" s="324" t="str">
        <f>IF('各会計、関係団体の財政状況及び健全化判断比率'!B69="","",'各会計、関係団体の財政状況及び健全化判断比率'!B69)</f>
        <v>与謝野町宮津市中学校組合</v>
      </c>
      <c r="BZ35" s="324"/>
      <c r="CA35" s="324"/>
      <c r="CB35" s="324"/>
      <c r="CC35" s="324"/>
      <c r="CD35" s="324"/>
      <c r="CE35" s="324"/>
      <c r="CF35" s="324"/>
      <c r="CG35" s="324"/>
      <c r="CH35" s="324"/>
      <c r="CI35" s="324"/>
      <c r="CJ35" s="324"/>
      <c r="CK35" s="324"/>
      <c r="CL35" s="324"/>
      <c r="CM35" s="324"/>
      <c r="CN35" s="63"/>
      <c r="CO35" s="323">
        <f t="shared" ref="CO35:CO43" si="3">IF(CQ35="","",CO34+1)</f>
        <v>21</v>
      </c>
      <c r="CP35" s="323"/>
      <c r="CQ35" s="324" t="str">
        <f>IF('各会計、関係団体の財政状況及び健全化判断比率'!BS8="","",'各会計、関係団体の財政状況及び健全化判断比率'!BS8)</f>
        <v>宮津市水産振興財団</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12</v>
      </c>
      <c r="BX36" s="323"/>
      <c r="BY36" s="324" t="str">
        <f>IF('各会計、関係団体の財政状況及び健全化判断比率'!B70="","",'各会計、関係団体の財政状況及び健全化判断比率'!B70)</f>
        <v>京都府自治会館管理組合</v>
      </c>
      <c r="BZ36" s="324"/>
      <c r="CA36" s="324"/>
      <c r="CB36" s="324"/>
      <c r="CC36" s="324"/>
      <c r="CD36" s="324"/>
      <c r="CE36" s="324"/>
      <c r="CF36" s="324"/>
      <c r="CG36" s="324"/>
      <c r="CH36" s="324"/>
      <c r="CI36" s="324"/>
      <c r="CJ36" s="324"/>
      <c r="CK36" s="324"/>
      <c r="CL36" s="324"/>
      <c r="CM36" s="324"/>
      <c r="CN36" s="63"/>
      <c r="CO36" s="323">
        <f t="shared" si="3"/>
        <v>22</v>
      </c>
      <c r="CP36" s="323"/>
      <c r="CQ36" s="324" t="str">
        <f>IF('各会計、関係団体の財政状況及び健全化判断比率'!BS9="","",'各会計、関係団体の財政状況及び健全化判断比率'!BS9)</f>
        <v>宮津市民実践活動センター</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介護予防支援事業特別会計</v>
      </c>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13</v>
      </c>
      <c r="BX37" s="323"/>
      <c r="BY37" s="324" t="str">
        <f>IF('各会計、関係団体の財政状況及び健全化判断比率'!B71="","",'各会計、関係団体の財政状況及び健全化判断比率'!B71)</f>
        <v>京都府住宅新築資金等貸付事業管理組合（一般会計）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14</v>
      </c>
      <c r="BX38" s="323"/>
      <c r="BY38" s="324" t="str">
        <f>IF('各会計、関係団体の財政状況及び健全化判断比率'!B72="","",'各会計、関係団体の財政状況及び健全化判断比率'!B72)</f>
        <v>京都府住宅新築資金等貸付事業管理組合（特別会計）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15</v>
      </c>
      <c r="BX39" s="323"/>
      <c r="BY39" s="324" t="str">
        <f>IF('各会計、関係団体の財政状況及び健全化判断比率'!B73="","",'各会計、関係団体の財政状況及び健全化判断比率'!B73)</f>
        <v>京都府市町村職員退職手当組合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16</v>
      </c>
      <c r="BX40" s="323"/>
      <c r="BY40" s="324" t="str">
        <f>IF('各会計、関係団体の財政状況及び健全化判断比率'!B74="","",'各会計、関係団体の財政状況及び健全化判断比率'!B74)</f>
        <v>京都府後期高齢者医療広域連合（一般会計）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17</v>
      </c>
      <c r="BX41" s="323"/>
      <c r="BY41" s="324" t="str">
        <f>IF('各会計、関係団体の財政状況及び健全化判断比率'!B75="","",'各会計、関係団体の財政状況及び健全化判断比率'!B75)</f>
        <v>京都府後期高齢者医療広域連合（特別会計）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18</v>
      </c>
      <c r="BX42" s="323"/>
      <c r="BY42" s="324" t="str">
        <f>IF('各会計、関係団体の財政状況及び健全化判断比率'!B76="","",'各会計、関係団体の財政状況及び健全化判断比率'!B76)</f>
        <v>京都地方税機構</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19</v>
      </c>
      <c r="BX43" s="323"/>
      <c r="BY43" s="324" t="str">
        <f>IF('各会計、関係団体の財政状況及び健全化判断比率'!B77="","",'各会計、関係団体の財政状況及び健全化判断比率'!B77)</f>
        <v>宮津与謝環境組合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J+K8Gb5N6sFt2gZ0EhQeoffjUpVRD7cJE3dH3IIxFIiATgz0c/vraXnhLcIoSlAHcS1vF4NpmM11DD41nFJ+ug==" saltValue="RV0mLpbl1J27uKhFrFOFE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A8C8-3D36-49D6-864A-E1DAC7352266}">
  <sheetPr>
    <pageSetUpPr fitToPage="1"/>
  </sheetPr>
  <dimension ref="B1:EM49"/>
  <sheetViews>
    <sheetView showGridLines="0" workbookViewId="0">
      <selection activeCell="AM13" sqref="AM13:AT13"/>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2369143</v>
      </c>
      <c r="S5" s="348"/>
      <c r="T5" s="348"/>
      <c r="U5" s="348"/>
      <c r="V5" s="348"/>
      <c r="W5" s="348"/>
      <c r="X5" s="348"/>
      <c r="Y5" s="349"/>
      <c r="Z5" s="350">
        <v>18</v>
      </c>
      <c r="AA5" s="350"/>
      <c r="AB5" s="350"/>
      <c r="AC5" s="350"/>
      <c r="AD5" s="351">
        <v>2296617</v>
      </c>
      <c r="AE5" s="351"/>
      <c r="AF5" s="351"/>
      <c r="AG5" s="351"/>
      <c r="AH5" s="351"/>
      <c r="AI5" s="351"/>
      <c r="AJ5" s="351"/>
      <c r="AK5" s="351"/>
      <c r="AL5" s="352">
        <v>32.299999999999997</v>
      </c>
      <c r="AM5" s="353"/>
      <c r="AN5" s="353"/>
      <c r="AO5" s="354"/>
      <c r="AP5" s="344" t="s">
        <v>160</v>
      </c>
      <c r="AQ5" s="345"/>
      <c r="AR5" s="345"/>
      <c r="AS5" s="345"/>
      <c r="AT5" s="345"/>
      <c r="AU5" s="345"/>
      <c r="AV5" s="345"/>
      <c r="AW5" s="345"/>
      <c r="AX5" s="345"/>
      <c r="AY5" s="345"/>
      <c r="AZ5" s="345"/>
      <c r="BA5" s="345"/>
      <c r="BB5" s="345"/>
      <c r="BC5" s="345"/>
      <c r="BD5" s="345"/>
      <c r="BE5" s="345"/>
      <c r="BF5" s="346"/>
      <c r="BG5" s="355">
        <v>2254252</v>
      </c>
      <c r="BH5" s="356"/>
      <c r="BI5" s="356"/>
      <c r="BJ5" s="356"/>
      <c r="BK5" s="356"/>
      <c r="BL5" s="356"/>
      <c r="BM5" s="356"/>
      <c r="BN5" s="357"/>
      <c r="BO5" s="358">
        <v>95.2</v>
      </c>
      <c r="BP5" s="358"/>
      <c r="BQ5" s="358"/>
      <c r="BR5" s="358"/>
      <c r="BS5" s="359">
        <v>122121</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89224</v>
      </c>
      <c r="S6" s="356"/>
      <c r="T6" s="356"/>
      <c r="U6" s="356"/>
      <c r="V6" s="356"/>
      <c r="W6" s="356"/>
      <c r="X6" s="356"/>
      <c r="Y6" s="357"/>
      <c r="Z6" s="358">
        <v>0.7</v>
      </c>
      <c r="AA6" s="358"/>
      <c r="AB6" s="358"/>
      <c r="AC6" s="358"/>
      <c r="AD6" s="359">
        <v>89224</v>
      </c>
      <c r="AE6" s="359"/>
      <c r="AF6" s="359"/>
      <c r="AG6" s="359"/>
      <c r="AH6" s="359"/>
      <c r="AI6" s="359"/>
      <c r="AJ6" s="359"/>
      <c r="AK6" s="359"/>
      <c r="AL6" s="364">
        <v>1.3</v>
      </c>
      <c r="AM6" s="365"/>
      <c r="AN6" s="365"/>
      <c r="AO6" s="366"/>
      <c r="AP6" s="361" t="s">
        <v>165</v>
      </c>
      <c r="AQ6" s="362"/>
      <c r="AR6" s="362"/>
      <c r="AS6" s="362"/>
      <c r="AT6" s="362"/>
      <c r="AU6" s="362"/>
      <c r="AV6" s="362"/>
      <c r="AW6" s="362"/>
      <c r="AX6" s="362"/>
      <c r="AY6" s="362"/>
      <c r="AZ6" s="362"/>
      <c r="BA6" s="362"/>
      <c r="BB6" s="362"/>
      <c r="BC6" s="362"/>
      <c r="BD6" s="362"/>
      <c r="BE6" s="362"/>
      <c r="BF6" s="363"/>
      <c r="BG6" s="355">
        <v>2254252</v>
      </c>
      <c r="BH6" s="356"/>
      <c r="BI6" s="356"/>
      <c r="BJ6" s="356"/>
      <c r="BK6" s="356"/>
      <c r="BL6" s="356"/>
      <c r="BM6" s="356"/>
      <c r="BN6" s="357"/>
      <c r="BO6" s="358">
        <v>95.2</v>
      </c>
      <c r="BP6" s="358"/>
      <c r="BQ6" s="358"/>
      <c r="BR6" s="358"/>
      <c r="BS6" s="359">
        <v>122121</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127894</v>
      </c>
      <c r="CS6" s="356"/>
      <c r="CT6" s="356"/>
      <c r="CU6" s="356"/>
      <c r="CV6" s="356"/>
      <c r="CW6" s="356"/>
      <c r="CX6" s="356"/>
      <c r="CY6" s="357"/>
      <c r="CZ6" s="352">
        <v>1</v>
      </c>
      <c r="DA6" s="353"/>
      <c r="DB6" s="353"/>
      <c r="DC6" s="367"/>
      <c r="DD6" s="368" t="s">
        <v>64</v>
      </c>
      <c r="DE6" s="356"/>
      <c r="DF6" s="356"/>
      <c r="DG6" s="356"/>
      <c r="DH6" s="356"/>
      <c r="DI6" s="356"/>
      <c r="DJ6" s="356"/>
      <c r="DK6" s="356"/>
      <c r="DL6" s="356"/>
      <c r="DM6" s="356"/>
      <c r="DN6" s="356"/>
      <c r="DO6" s="356"/>
      <c r="DP6" s="357"/>
      <c r="DQ6" s="368">
        <v>127680</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1032</v>
      </c>
      <c r="S7" s="356"/>
      <c r="T7" s="356"/>
      <c r="U7" s="356"/>
      <c r="V7" s="356"/>
      <c r="W7" s="356"/>
      <c r="X7" s="356"/>
      <c r="Y7" s="357"/>
      <c r="Z7" s="358">
        <v>0</v>
      </c>
      <c r="AA7" s="358"/>
      <c r="AB7" s="358"/>
      <c r="AC7" s="358"/>
      <c r="AD7" s="359">
        <v>1032</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809175</v>
      </c>
      <c r="BH7" s="356"/>
      <c r="BI7" s="356"/>
      <c r="BJ7" s="356"/>
      <c r="BK7" s="356"/>
      <c r="BL7" s="356"/>
      <c r="BM7" s="356"/>
      <c r="BN7" s="357"/>
      <c r="BO7" s="358">
        <v>34.200000000000003</v>
      </c>
      <c r="BP7" s="358"/>
      <c r="BQ7" s="358"/>
      <c r="BR7" s="358"/>
      <c r="BS7" s="359">
        <v>37472</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2458965</v>
      </c>
      <c r="CS7" s="356"/>
      <c r="CT7" s="356"/>
      <c r="CU7" s="356"/>
      <c r="CV7" s="356"/>
      <c r="CW7" s="356"/>
      <c r="CX7" s="356"/>
      <c r="CY7" s="357"/>
      <c r="CZ7" s="358">
        <v>19.100000000000001</v>
      </c>
      <c r="DA7" s="358"/>
      <c r="DB7" s="358"/>
      <c r="DC7" s="358"/>
      <c r="DD7" s="368">
        <v>351532</v>
      </c>
      <c r="DE7" s="356"/>
      <c r="DF7" s="356"/>
      <c r="DG7" s="356"/>
      <c r="DH7" s="356"/>
      <c r="DI7" s="356"/>
      <c r="DJ7" s="356"/>
      <c r="DK7" s="356"/>
      <c r="DL7" s="356"/>
      <c r="DM7" s="356"/>
      <c r="DN7" s="356"/>
      <c r="DO7" s="356"/>
      <c r="DP7" s="357"/>
      <c r="DQ7" s="368">
        <v>1533853</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22200</v>
      </c>
      <c r="S8" s="356"/>
      <c r="T8" s="356"/>
      <c r="U8" s="356"/>
      <c r="V8" s="356"/>
      <c r="W8" s="356"/>
      <c r="X8" s="356"/>
      <c r="Y8" s="357"/>
      <c r="Z8" s="358">
        <v>0.2</v>
      </c>
      <c r="AA8" s="358"/>
      <c r="AB8" s="358"/>
      <c r="AC8" s="358"/>
      <c r="AD8" s="359">
        <v>22200</v>
      </c>
      <c r="AE8" s="359"/>
      <c r="AF8" s="359"/>
      <c r="AG8" s="359"/>
      <c r="AH8" s="359"/>
      <c r="AI8" s="359"/>
      <c r="AJ8" s="359"/>
      <c r="AK8" s="359"/>
      <c r="AL8" s="364">
        <v>0.3</v>
      </c>
      <c r="AM8" s="365"/>
      <c r="AN8" s="365"/>
      <c r="AO8" s="366"/>
      <c r="AP8" s="361" t="s">
        <v>171</v>
      </c>
      <c r="AQ8" s="362"/>
      <c r="AR8" s="362"/>
      <c r="AS8" s="362"/>
      <c r="AT8" s="362"/>
      <c r="AU8" s="362"/>
      <c r="AV8" s="362"/>
      <c r="AW8" s="362"/>
      <c r="AX8" s="362"/>
      <c r="AY8" s="362"/>
      <c r="AZ8" s="362"/>
      <c r="BA8" s="362"/>
      <c r="BB8" s="362"/>
      <c r="BC8" s="362"/>
      <c r="BD8" s="362"/>
      <c r="BE8" s="362"/>
      <c r="BF8" s="363"/>
      <c r="BG8" s="355">
        <v>26013</v>
      </c>
      <c r="BH8" s="356"/>
      <c r="BI8" s="356"/>
      <c r="BJ8" s="356"/>
      <c r="BK8" s="356"/>
      <c r="BL8" s="356"/>
      <c r="BM8" s="356"/>
      <c r="BN8" s="357"/>
      <c r="BO8" s="358">
        <v>1.1000000000000001</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3648814</v>
      </c>
      <c r="CS8" s="356"/>
      <c r="CT8" s="356"/>
      <c r="CU8" s="356"/>
      <c r="CV8" s="356"/>
      <c r="CW8" s="356"/>
      <c r="CX8" s="356"/>
      <c r="CY8" s="357"/>
      <c r="CZ8" s="358">
        <v>28.3</v>
      </c>
      <c r="DA8" s="358"/>
      <c r="DB8" s="358"/>
      <c r="DC8" s="358"/>
      <c r="DD8" s="368">
        <v>17313</v>
      </c>
      <c r="DE8" s="356"/>
      <c r="DF8" s="356"/>
      <c r="DG8" s="356"/>
      <c r="DH8" s="356"/>
      <c r="DI8" s="356"/>
      <c r="DJ8" s="356"/>
      <c r="DK8" s="356"/>
      <c r="DL8" s="356"/>
      <c r="DM8" s="356"/>
      <c r="DN8" s="356"/>
      <c r="DO8" s="356"/>
      <c r="DP8" s="357"/>
      <c r="DQ8" s="368">
        <v>1963463</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27557</v>
      </c>
      <c r="S9" s="356"/>
      <c r="T9" s="356"/>
      <c r="U9" s="356"/>
      <c r="V9" s="356"/>
      <c r="W9" s="356"/>
      <c r="X9" s="356"/>
      <c r="Y9" s="357"/>
      <c r="Z9" s="358">
        <v>0.2</v>
      </c>
      <c r="AA9" s="358"/>
      <c r="AB9" s="358"/>
      <c r="AC9" s="358"/>
      <c r="AD9" s="359">
        <v>27557</v>
      </c>
      <c r="AE9" s="359"/>
      <c r="AF9" s="359"/>
      <c r="AG9" s="359"/>
      <c r="AH9" s="359"/>
      <c r="AI9" s="359"/>
      <c r="AJ9" s="359"/>
      <c r="AK9" s="359"/>
      <c r="AL9" s="364">
        <v>0.4</v>
      </c>
      <c r="AM9" s="365"/>
      <c r="AN9" s="365"/>
      <c r="AO9" s="366"/>
      <c r="AP9" s="361" t="s">
        <v>174</v>
      </c>
      <c r="AQ9" s="362"/>
      <c r="AR9" s="362"/>
      <c r="AS9" s="362"/>
      <c r="AT9" s="362"/>
      <c r="AU9" s="362"/>
      <c r="AV9" s="362"/>
      <c r="AW9" s="362"/>
      <c r="AX9" s="362"/>
      <c r="AY9" s="362"/>
      <c r="AZ9" s="362"/>
      <c r="BA9" s="362"/>
      <c r="BB9" s="362"/>
      <c r="BC9" s="362"/>
      <c r="BD9" s="362"/>
      <c r="BE9" s="362"/>
      <c r="BF9" s="363"/>
      <c r="BG9" s="355">
        <v>609968</v>
      </c>
      <c r="BH9" s="356"/>
      <c r="BI9" s="356"/>
      <c r="BJ9" s="356"/>
      <c r="BK9" s="356"/>
      <c r="BL9" s="356"/>
      <c r="BM9" s="356"/>
      <c r="BN9" s="357"/>
      <c r="BO9" s="358">
        <v>25.7</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1185858</v>
      </c>
      <c r="CS9" s="356"/>
      <c r="CT9" s="356"/>
      <c r="CU9" s="356"/>
      <c r="CV9" s="356"/>
      <c r="CW9" s="356"/>
      <c r="CX9" s="356"/>
      <c r="CY9" s="357"/>
      <c r="CZ9" s="358">
        <v>9.1999999999999993</v>
      </c>
      <c r="DA9" s="358"/>
      <c r="DB9" s="358"/>
      <c r="DC9" s="358"/>
      <c r="DD9" s="368">
        <v>178698</v>
      </c>
      <c r="DE9" s="356"/>
      <c r="DF9" s="356"/>
      <c r="DG9" s="356"/>
      <c r="DH9" s="356"/>
      <c r="DI9" s="356"/>
      <c r="DJ9" s="356"/>
      <c r="DK9" s="356"/>
      <c r="DL9" s="356"/>
      <c r="DM9" s="356"/>
      <c r="DN9" s="356"/>
      <c r="DO9" s="356"/>
      <c r="DP9" s="357"/>
      <c r="DQ9" s="368">
        <v>752446</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101288</v>
      </c>
      <c r="BH10" s="356"/>
      <c r="BI10" s="356"/>
      <c r="BJ10" s="356"/>
      <c r="BK10" s="356"/>
      <c r="BL10" s="356"/>
      <c r="BM10" s="356"/>
      <c r="BN10" s="357"/>
      <c r="BO10" s="358">
        <v>4.3</v>
      </c>
      <c r="BP10" s="358"/>
      <c r="BQ10" s="358"/>
      <c r="BR10" s="358"/>
      <c r="BS10" s="359">
        <v>16943</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16376</v>
      </c>
      <c r="CS10" s="356"/>
      <c r="CT10" s="356"/>
      <c r="CU10" s="356"/>
      <c r="CV10" s="356"/>
      <c r="CW10" s="356"/>
      <c r="CX10" s="356"/>
      <c r="CY10" s="357"/>
      <c r="CZ10" s="358">
        <v>0.1</v>
      </c>
      <c r="DA10" s="358"/>
      <c r="DB10" s="358"/>
      <c r="DC10" s="358"/>
      <c r="DD10" s="368" t="s">
        <v>64</v>
      </c>
      <c r="DE10" s="356"/>
      <c r="DF10" s="356"/>
      <c r="DG10" s="356"/>
      <c r="DH10" s="356"/>
      <c r="DI10" s="356"/>
      <c r="DJ10" s="356"/>
      <c r="DK10" s="356"/>
      <c r="DL10" s="356"/>
      <c r="DM10" s="356"/>
      <c r="DN10" s="356"/>
      <c r="DO10" s="356"/>
      <c r="DP10" s="357"/>
      <c r="DQ10" s="368">
        <v>13128</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427906</v>
      </c>
      <c r="S11" s="356"/>
      <c r="T11" s="356"/>
      <c r="U11" s="356"/>
      <c r="V11" s="356"/>
      <c r="W11" s="356"/>
      <c r="X11" s="356"/>
      <c r="Y11" s="357"/>
      <c r="Z11" s="364">
        <v>3.2</v>
      </c>
      <c r="AA11" s="365"/>
      <c r="AB11" s="365"/>
      <c r="AC11" s="370"/>
      <c r="AD11" s="368">
        <v>427906</v>
      </c>
      <c r="AE11" s="356"/>
      <c r="AF11" s="356"/>
      <c r="AG11" s="356"/>
      <c r="AH11" s="356"/>
      <c r="AI11" s="356"/>
      <c r="AJ11" s="356"/>
      <c r="AK11" s="357"/>
      <c r="AL11" s="364">
        <v>6</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71906</v>
      </c>
      <c r="BH11" s="356"/>
      <c r="BI11" s="356"/>
      <c r="BJ11" s="356"/>
      <c r="BK11" s="356"/>
      <c r="BL11" s="356"/>
      <c r="BM11" s="356"/>
      <c r="BN11" s="357"/>
      <c r="BO11" s="358">
        <v>3</v>
      </c>
      <c r="BP11" s="358"/>
      <c r="BQ11" s="358"/>
      <c r="BR11" s="358"/>
      <c r="BS11" s="359">
        <v>20529</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390734</v>
      </c>
      <c r="CS11" s="356"/>
      <c r="CT11" s="356"/>
      <c r="CU11" s="356"/>
      <c r="CV11" s="356"/>
      <c r="CW11" s="356"/>
      <c r="CX11" s="356"/>
      <c r="CY11" s="357"/>
      <c r="CZ11" s="358">
        <v>3</v>
      </c>
      <c r="DA11" s="358"/>
      <c r="DB11" s="358"/>
      <c r="DC11" s="358"/>
      <c r="DD11" s="368">
        <v>96924</v>
      </c>
      <c r="DE11" s="356"/>
      <c r="DF11" s="356"/>
      <c r="DG11" s="356"/>
      <c r="DH11" s="356"/>
      <c r="DI11" s="356"/>
      <c r="DJ11" s="356"/>
      <c r="DK11" s="356"/>
      <c r="DL11" s="356"/>
      <c r="DM11" s="356"/>
      <c r="DN11" s="356"/>
      <c r="DO11" s="356"/>
      <c r="DP11" s="357"/>
      <c r="DQ11" s="368">
        <v>187078</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5387</v>
      </c>
      <c r="S12" s="356"/>
      <c r="T12" s="356"/>
      <c r="U12" s="356"/>
      <c r="V12" s="356"/>
      <c r="W12" s="356"/>
      <c r="X12" s="356"/>
      <c r="Y12" s="357"/>
      <c r="Z12" s="358">
        <v>0</v>
      </c>
      <c r="AA12" s="358"/>
      <c r="AB12" s="358"/>
      <c r="AC12" s="358"/>
      <c r="AD12" s="359">
        <v>5387</v>
      </c>
      <c r="AE12" s="359"/>
      <c r="AF12" s="359"/>
      <c r="AG12" s="359"/>
      <c r="AH12" s="359"/>
      <c r="AI12" s="359"/>
      <c r="AJ12" s="359"/>
      <c r="AK12" s="359"/>
      <c r="AL12" s="364">
        <v>0.1</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1273876</v>
      </c>
      <c r="BH12" s="356"/>
      <c r="BI12" s="356"/>
      <c r="BJ12" s="356"/>
      <c r="BK12" s="356"/>
      <c r="BL12" s="356"/>
      <c r="BM12" s="356"/>
      <c r="BN12" s="357"/>
      <c r="BO12" s="358">
        <v>53.8</v>
      </c>
      <c r="BP12" s="358"/>
      <c r="BQ12" s="358"/>
      <c r="BR12" s="358"/>
      <c r="BS12" s="359">
        <v>84649</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645064</v>
      </c>
      <c r="CS12" s="356"/>
      <c r="CT12" s="356"/>
      <c r="CU12" s="356"/>
      <c r="CV12" s="356"/>
      <c r="CW12" s="356"/>
      <c r="CX12" s="356"/>
      <c r="CY12" s="357"/>
      <c r="CZ12" s="358">
        <v>5</v>
      </c>
      <c r="DA12" s="358"/>
      <c r="DB12" s="358"/>
      <c r="DC12" s="358"/>
      <c r="DD12" s="368">
        <v>321804</v>
      </c>
      <c r="DE12" s="356"/>
      <c r="DF12" s="356"/>
      <c r="DG12" s="356"/>
      <c r="DH12" s="356"/>
      <c r="DI12" s="356"/>
      <c r="DJ12" s="356"/>
      <c r="DK12" s="356"/>
      <c r="DL12" s="356"/>
      <c r="DM12" s="356"/>
      <c r="DN12" s="356"/>
      <c r="DO12" s="356"/>
      <c r="DP12" s="357"/>
      <c r="DQ12" s="368">
        <v>160516</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1266670</v>
      </c>
      <c r="BH13" s="356"/>
      <c r="BI13" s="356"/>
      <c r="BJ13" s="356"/>
      <c r="BK13" s="356"/>
      <c r="BL13" s="356"/>
      <c r="BM13" s="356"/>
      <c r="BN13" s="357"/>
      <c r="BO13" s="358">
        <v>53.5</v>
      </c>
      <c r="BP13" s="358"/>
      <c r="BQ13" s="358"/>
      <c r="BR13" s="358"/>
      <c r="BS13" s="359">
        <v>84649</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1275086</v>
      </c>
      <c r="CS13" s="356"/>
      <c r="CT13" s="356"/>
      <c r="CU13" s="356"/>
      <c r="CV13" s="356"/>
      <c r="CW13" s="356"/>
      <c r="CX13" s="356"/>
      <c r="CY13" s="357"/>
      <c r="CZ13" s="358">
        <v>9.9</v>
      </c>
      <c r="DA13" s="358"/>
      <c r="DB13" s="358"/>
      <c r="DC13" s="358"/>
      <c r="DD13" s="368">
        <v>401468</v>
      </c>
      <c r="DE13" s="356"/>
      <c r="DF13" s="356"/>
      <c r="DG13" s="356"/>
      <c r="DH13" s="356"/>
      <c r="DI13" s="356"/>
      <c r="DJ13" s="356"/>
      <c r="DK13" s="356"/>
      <c r="DL13" s="356"/>
      <c r="DM13" s="356"/>
      <c r="DN13" s="356"/>
      <c r="DO13" s="356"/>
      <c r="DP13" s="357"/>
      <c r="DQ13" s="368">
        <v>812448</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70763</v>
      </c>
      <c r="BH14" s="356"/>
      <c r="BI14" s="356"/>
      <c r="BJ14" s="356"/>
      <c r="BK14" s="356"/>
      <c r="BL14" s="356"/>
      <c r="BM14" s="356"/>
      <c r="BN14" s="357"/>
      <c r="BO14" s="358">
        <v>3</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466051</v>
      </c>
      <c r="CS14" s="356"/>
      <c r="CT14" s="356"/>
      <c r="CU14" s="356"/>
      <c r="CV14" s="356"/>
      <c r="CW14" s="356"/>
      <c r="CX14" s="356"/>
      <c r="CY14" s="357"/>
      <c r="CZ14" s="358">
        <v>3.6</v>
      </c>
      <c r="DA14" s="358"/>
      <c r="DB14" s="358"/>
      <c r="DC14" s="358"/>
      <c r="DD14" s="368">
        <v>8402</v>
      </c>
      <c r="DE14" s="356"/>
      <c r="DF14" s="356"/>
      <c r="DG14" s="356"/>
      <c r="DH14" s="356"/>
      <c r="DI14" s="356"/>
      <c r="DJ14" s="356"/>
      <c r="DK14" s="356"/>
      <c r="DL14" s="356"/>
      <c r="DM14" s="356"/>
      <c r="DN14" s="356"/>
      <c r="DO14" s="356"/>
      <c r="DP14" s="357"/>
      <c r="DQ14" s="368">
        <v>435957</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16121</v>
      </c>
      <c r="S15" s="356"/>
      <c r="T15" s="356"/>
      <c r="U15" s="356"/>
      <c r="V15" s="356"/>
      <c r="W15" s="356"/>
      <c r="X15" s="356"/>
      <c r="Y15" s="357"/>
      <c r="Z15" s="358">
        <v>0.1</v>
      </c>
      <c r="AA15" s="358"/>
      <c r="AB15" s="358"/>
      <c r="AC15" s="358"/>
      <c r="AD15" s="359">
        <v>16121</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100438</v>
      </c>
      <c r="BH15" s="356"/>
      <c r="BI15" s="356"/>
      <c r="BJ15" s="356"/>
      <c r="BK15" s="356"/>
      <c r="BL15" s="356"/>
      <c r="BM15" s="356"/>
      <c r="BN15" s="357"/>
      <c r="BO15" s="358">
        <v>4.2</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958859</v>
      </c>
      <c r="CS15" s="356"/>
      <c r="CT15" s="356"/>
      <c r="CU15" s="356"/>
      <c r="CV15" s="356"/>
      <c r="CW15" s="356"/>
      <c r="CX15" s="356"/>
      <c r="CY15" s="357"/>
      <c r="CZ15" s="358">
        <v>7.4</v>
      </c>
      <c r="DA15" s="358"/>
      <c r="DB15" s="358"/>
      <c r="DC15" s="358"/>
      <c r="DD15" s="368">
        <v>82519</v>
      </c>
      <c r="DE15" s="356"/>
      <c r="DF15" s="356"/>
      <c r="DG15" s="356"/>
      <c r="DH15" s="356"/>
      <c r="DI15" s="356"/>
      <c r="DJ15" s="356"/>
      <c r="DK15" s="356"/>
      <c r="DL15" s="356"/>
      <c r="DM15" s="356"/>
      <c r="DN15" s="356"/>
      <c r="DO15" s="356"/>
      <c r="DP15" s="357"/>
      <c r="DQ15" s="368">
        <v>764827</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51681</v>
      </c>
      <c r="S16" s="356"/>
      <c r="T16" s="356"/>
      <c r="U16" s="356"/>
      <c r="V16" s="356"/>
      <c r="W16" s="356"/>
      <c r="X16" s="356"/>
      <c r="Y16" s="357"/>
      <c r="Z16" s="358">
        <v>0.4</v>
      </c>
      <c r="AA16" s="358"/>
      <c r="AB16" s="358"/>
      <c r="AC16" s="358"/>
      <c r="AD16" s="359">
        <v>51681</v>
      </c>
      <c r="AE16" s="359"/>
      <c r="AF16" s="359"/>
      <c r="AG16" s="359"/>
      <c r="AH16" s="359"/>
      <c r="AI16" s="359"/>
      <c r="AJ16" s="359"/>
      <c r="AK16" s="359"/>
      <c r="AL16" s="364">
        <v>0.7</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35597</v>
      </c>
      <c r="CS16" s="356"/>
      <c r="CT16" s="356"/>
      <c r="CU16" s="356"/>
      <c r="CV16" s="356"/>
      <c r="CW16" s="356"/>
      <c r="CX16" s="356"/>
      <c r="CY16" s="357"/>
      <c r="CZ16" s="358">
        <v>0.3</v>
      </c>
      <c r="DA16" s="358"/>
      <c r="DB16" s="358"/>
      <c r="DC16" s="358"/>
      <c r="DD16" s="368" t="s">
        <v>64</v>
      </c>
      <c r="DE16" s="356"/>
      <c r="DF16" s="356"/>
      <c r="DG16" s="356"/>
      <c r="DH16" s="356"/>
      <c r="DI16" s="356"/>
      <c r="DJ16" s="356"/>
      <c r="DK16" s="356"/>
      <c r="DL16" s="356"/>
      <c r="DM16" s="356"/>
      <c r="DN16" s="356"/>
      <c r="DO16" s="356"/>
      <c r="DP16" s="357"/>
      <c r="DQ16" s="368">
        <v>10103</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68770</v>
      </c>
      <c r="S17" s="356"/>
      <c r="T17" s="356"/>
      <c r="U17" s="356"/>
      <c r="V17" s="356"/>
      <c r="W17" s="356"/>
      <c r="X17" s="356"/>
      <c r="Y17" s="357"/>
      <c r="Z17" s="358">
        <v>0.5</v>
      </c>
      <c r="AA17" s="358"/>
      <c r="AB17" s="358"/>
      <c r="AC17" s="358"/>
      <c r="AD17" s="359">
        <v>68770</v>
      </c>
      <c r="AE17" s="359"/>
      <c r="AF17" s="359"/>
      <c r="AG17" s="359"/>
      <c r="AH17" s="359"/>
      <c r="AI17" s="359"/>
      <c r="AJ17" s="359"/>
      <c r="AK17" s="359"/>
      <c r="AL17" s="364">
        <v>1</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1696640</v>
      </c>
      <c r="CS17" s="356"/>
      <c r="CT17" s="356"/>
      <c r="CU17" s="356"/>
      <c r="CV17" s="356"/>
      <c r="CW17" s="356"/>
      <c r="CX17" s="356"/>
      <c r="CY17" s="357"/>
      <c r="CZ17" s="358">
        <v>13.1</v>
      </c>
      <c r="DA17" s="358"/>
      <c r="DB17" s="358"/>
      <c r="DC17" s="358"/>
      <c r="DD17" s="368" t="s">
        <v>64</v>
      </c>
      <c r="DE17" s="356"/>
      <c r="DF17" s="356"/>
      <c r="DG17" s="356"/>
      <c r="DH17" s="356"/>
      <c r="DI17" s="356"/>
      <c r="DJ17" s="356"/>
      <c r="DK17" s="356"/>
      <c r="DL17" s="356"/>
      <c r="DM17" s="356"/>
      <c r="DN17" s="356"/>
      <c r="DO17" s="356"/>
      <c r="DP17" s="357"/>
      <c r="DQ17" s="368">
        <v>1623061</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6390</v>
      </c>
      <c r="S18" s="356"/>
      <c r="T18" s="356"/>
      <c r="U18" s="356"/>
      <c r="V18" s="356"/>
      <c r="W18" s="356"/>
      <c r="X18" s="356"/>
      <c r="Y18" s="357"/>
      <c r="Z18" s="358">
        <v>0</v>
      </c>
      <c r="AA18" s="358"/>
      <c r="AB18" s="358"/>
      <c r="AC18" s="358"/>
      <c r="AD18" s="359">
        <v>6390</v>
      </c>
      <c r="AE18" s="359"/>
      <c r="AF18" s="359"/>
      <c r="AG18" s="359"/>
      <c r="AH18" s="359"/>
      <c r="AI18" s="359"/>
      <c r="AJ18" s="359"/>
      <c r="AK18" s="359"/>
      <c r="AL18" s="364">
        <v>0.1</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62380</v>
      </c>
      <c r="S19" s="356"/>
      <c r="T19" s="356"/>
      <c r="U19" s="356"/>
      <c r="V19" s="356"/>
      <c r="W19" s="356"/>
      <c r="X19" s="356"/>
      <c r="Y19" s="357"/>
      <c r="Z19" s="358">
        <v>0.5</v>
      </c>
      <c r="AA19" s="358"/>
      <c r="AB19" s="358"/>
      <c r="AC19" s="358"/>
      <c r="AD19" s="359">
        <v>62380</v>
      </c>
      <c r="AE19" s="359"/>
      <c r="AF19" s="359"/>
      <c r="AG19" s="359"/>
      <c r="AH19" s="359"/>
      <c r="AI19" s="359"/>
      <c r="AJ19" s="359"/>
      <c r="AK19" s="359"/>
      <c r="AL19" s="364">
        <v>0.9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114891</v>
      </c>
      <c r="BH19" s="356"/>
      <c r="BI19" s="356"/>
      <c r="BJ19" s="356"/>
      <c r="BK19" s="356"/>
      <c r="BL19" s="356"/>
      <c r="BM19" s="356"/>
      <c r="BN19" s="357"/>
      <c r="BO19" s="358">
        <v>4.8</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t="s">
        <v>64</v>
      </c>
      <c r="S20" s="356"/>
      <c r="T20" s="356"/>
      <c r="U20" s="356"/>
      <c r="V20" s="356"/>
      <c r="W20" s="356"/>
      <c r="X20" s="356"/>
      <c r="Y20" s="357"/>
      <c r="Z20" s="358" t="s">
        <v>64</v>
      </c>
      <c r="AA20" s="358"/>
      <c r="AB20" s="358"/>
      <c r="AC20" s="358"/>
      <c r="AD20" s="359" t="s">
        <v>64</v>
      </c>
      <c r="AE20" s="359"/>
      <c r="AF20" s="359"/>
      <c r="AG20" s="359"/>
      <c r="AH20" s="359"/>
      <c r="AI20" s="359"/>
      <c r="AJ20" s="359"/>
      <c r="AK20" s="359"/>
      <c r="AL20" s="364" t="s">
        <v>64</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114891</v>
      </c>
      <c r="BH20" s="356"/>
      <c r="BI20" s="356"/>
      <c r="BJ20" s="356"/>
      <c r="BK20" s="356"/>
      <c r="BL20" s="356"/>
      <c r="BM20" s="356"/>
      <c r="BN20" s="357"/>
      <c r="BO20" s="358">
        <v>4.8</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12905938</v>
      </c>
      <c r="CS20" s="356"/>
      <c r="CT20" s="356"/>
      <c r="CU20" s="356"/>
      <c r="CV20" s="356"/>
      <c r="CW20" s="356"/>
      <c r="CX20" s="356"/>
      <c r="CY20" s="357"/>
      <c r="CZ20" s="358">
        <v>100</v>
      </c>
      <c r="DA20" s="358"/>
      <c r="DB20" s="358"/>
      <c r="DC20" s="358"/>
      <c r="DD20" s="368">
        <v>1458660</v>
      </c>
      <c r="DE20" s="356"/>
      <c r="DF20" s="356"/>
      <c r="DG20" s="356"/>
      <c r="DH20" s="356"/>
      <c r="DI20" s="356"/>
      <c r="DJ20" s="356"/>
      <c r="DK20" s="356"/>
      <c r="DL20" s="356"/>
      <c r="DM20" s="356"/>
      <c r="DN20" s="356"/>
      <c r="DO20" s="356"/>
      <c r="DP20" s="357"/>
      <c r="DQ20" s="368">
        <v>8384560</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4992189</v>
      </c>
      <c r="S21" s="356"/>
      <c r="T21" s="356"/>
      <c r="U21" s="356"/>
      <c r="V21" s="356"/>
      <c r="W21" s="356"/>
      <c r="X21" s="356"/>
      <c r="Y21" s="357"/>
      <c r="Z21" s="358">
        <v>37.9</v>
      </c>
      <c r="AA21" s="358"/>
      <c r="AB21" s="358"/>
      <c r="AC21" s="358"/>
      <c r="AD21" s="359">
        <v>4054403</v>
      </c>
      <c r="AE21" s="359"/>
      <c r="AF21" s="359"/>
      <c r="AG21" s="359"/>
      <c r="AH21" s="359"/>
      <c r="AI21" s="359"/>
      <c r="AJ21" s="359"/>
      <c r="AK21" s="359"/>
      <c r="AL21" s="364">
        <v>57</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42366</v>
      </c>
      <c r="BH21" s="356"/>
      <c r="BI21" s="356"/>
      <c r="BJ21" s="356"/>
      <c r="BK21" s="356"/>
      <c r="BL21" s="356"/>
      <c r="BM21" s="356"/>
      <c r="BN21" s="357"/>
      <c r="BO21" s="358">
        <v>1.8</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4054403</v>
      </c>
      <c r="S22" s="356"/>
      <c r="T22" s="356"/>
      <c r="U22" s="356"/>
      <c r="V22" s="356"/>
      <c r="W22" s="356"/>
      <c r="X22" s="356"/>
      <c r="Y22" s="357"/>
      <c r="Z22" s="358">
        <v>30.8</v>
      </c>
      <c r="AA22" s="358"/>
      <c r="AB22" s="358"/>
      <c r="AC22" s="358"/>
      <c r="AD22" s="359">
        <v>4054403</v>
      </c>
      <c r="AE22" s="359"/>
      <c r="AF22" s="359"/>
      <c r="AG22" s="359"/>
      <c r="AH22" s="359"/>
      <c r="AI22" s="359"/>
      <c r="AJ22" s="359"/>
      <c r="AK22" s="359"/>
      <c r="AL22" s="364">
        <v>57</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937786</v>
      </c>
      <c r="S23" s="356"/>
      <c r="T23" s="356"/>
      <c r="U23" s="356"/>
      <c r="V23" s="356"/>
      <c r="W23" s="356"/>
      <c r="X23" s="356"/>
      <c r="Y23" s="357"/>
      <c r="Z23" s="358">
        <v>7.1</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72525</v>
      </c>
      <c r="BH23" s="356"/>
      <c r="BI23" s="356"/>
      <c r="BJ23" s="356"/>
      <c r="BK23" s="356"/>
      <c r="BL23" s="356"/>
      <c r="BM23" s="356"/>
      <c r="BN23" s="357"/>
      <c r="BO23" s="358">
        <v>3.1</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5760941</v>
      </c>
      <c r="CS24" s="348"/>
      <c r="CT24" s="348"/>
      <c r="CU24" s="348"/>
      <c r="CV24" s="348"/>
      <c r="CW24" s="348"/>
      <c r="CX24" s="348"/>
      <c r="CY24" s="349"/>
      <c r="CZ24" s="352">
        <v>44.6</v>
      </c>
      <c r="DA24" s="353"/>
      <c r="DB24" s="353"/>
      <c r="DC24" s="367"/>
      <c r="DD24" s="388">
        <v>4176109</v>
      </c>
      <c r="DE24" s="348"/>
      <c r="DF24" s="348"/>
      <c r="DG24" s="348"/>
      <c r="DH24" s="348"/>
      <c r="DI24" s="348"/>
      <c r="DJ24" s="348"/>
      <c r="DK24" s="349"/>
      <c r="DL24" s="388">
        <v>4016323</v>
      </c>
      <c r="DM24" s="348"/>
      <c r="DN24" s="348"/>
      <c r="DO24" s="348"/>
      <c r="DP24" s="348"/>
      <c r="DQ24" s="348"/>
      <c r="DR24" s="348"/>
      <c r="DS24" s="348"/>
      <c r="DT24" s="348"/>
      <c r="DU24" s="348"/>
      <c r="DV24" s="349"/>
      <c r="DW24" s="352">
        <v>56.3</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8071210</v>
      </c>
      <c r="S25" s="356"/>
      <c r="T25" s="356"/>
      <c r="U25" s="356"/>
      <c r="V25" s="356"/>
      <c r="W25" s="356"/>
      <c r="X25" s="356"/>
      <c r="Y25" s="357"/>
      <c r="Z25" s="358">
        <v>61.2</v>
      </c>
      <c r="AA25" s="358"/>
      <c r="AB25" s="358"/>
      <c r="AC25" s="358"/>
      <c r="AD25" s="359">
        <v>7060898</v>
      </c>
      <c r="AE25" s="359"/>
      <c r="AF25" s="359"/>
      <c r="AG25" s="359"/>
      <c r="AH25" s="359"/>
      <c r="AI25" s="359"/>
      <c r="AJ25" s="359"/>
      <c r="AK25" s="359"/>
      <c r="AL25" s="364">
        <v>99.2</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2004745</v>
      </c>
      <c r="CS25" s="389"/>
      <c r="CT25" s="389"/>
      <c r="CU25" s="389"/>
      <c r="CV25" s="389"/>
      <c r="CW25" s="389"/>
      <c r="CX25" s="389"/>
      <c r="CY25" s="390"/>
      <c r="CZ25" s="364">
        <v>15.5</v>
      </c>
      <c r="DA25" s="391"/>
      <c r="DB25" s="391"/>
      <c r="DC25" s="392"/>
      <c r="DD25" s="368">
        <v>1841444</v>
      </c>
      <c r="DE25" s="389"/>
      <c r="DF25" s="389"/>
      <c r="DG25" s="389"/>
      <c r="DH25" s="389"/>
      <c r="DI25" s="389"/>
      <c r="DJ25" s="389"/>
      <c r="DK25" s="390"/>
      <c r="DL25" s="368">
        <v>1798689</v>
      </c>
      <c r="DM25" s="389"/>
      <c r="DN25" s="389"/>
      <c r="DO25" s="389"/>
      <c r="DP25" s="389"/>
      <c r="DQ25" s="389"/>
      <c r="DR25" s="389"/>
      <c r="DS25" s="389"/>
      <c r="DT25" s="389"/>
      <c r="DU25" s="389"/>
      <c r="DV25" s="390"/>
      <c r="DW25" s="364">
        <v>25.2</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1358</v>
      </c>
      <c r="S26" s="356"/>
      <c r="T26" s="356"/>
      <c r="U26" s="356"/>
      <c r="V26" s="356"/>
      <c r="W26" s="356"/>
      <c r="X26" s="356"/>
      <c r="Y26" s="357"/>
      <c r="Z26" s="358">
        <v>0</v>
      </c>
      <c r="AA26" s="358"/>
      <c r="AB26" s="358"/>
      <c r="AC26" s="358"/>
      <c r="AD26" s="359">
        <v>1358</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1105749</v>
      </c>
      <c r="CS26" s="356"/>
      <c r="CT26" s="356"/>
      <c r="CU26" s="356"/>
      <c r="CV26" s="356"/>
      <c r="CW26" s="356"/>
      <c r="CX26" s="356"/>
      <c r="CY26" s="357"/>
      <c r="CZ26" s="364">
        <v>8.6</v>
      </c>
      <c r="DA26" s="391"/>
      <c r="DB26" s="391"/>
      <c r="DC26" s="392"/>
      <c r="DD26" s="368">
        <v>1027289</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147212</v>
      </c>
      <c r="S27" s="356"/>
      <c r="T27" s="356"/>
      <c r="U27" s="356"/>
      <c r="V27" s="356"/>
      <c r="W27" s="356"/>
      <c r="X27" s="356"/>
      <c r="Y27" s="357"/>
      <c r="Z27" s="358">
        <v>1.1000000000000001</v>
      </c>
      <c r="AA27" s="358"/>
      <c r="AB27" s="358"/>
      <c r="AC27" s="358"/>
      <c r="AD27" s="359">
        <v>685</v>
      </c>
      <c r="AE27" s="359"/>
      <c r="AF27" s="359"/>
      <c r="AG27" s="359"/>
      <c r="AH27" s="359"/>
      <c r="AI27" s="359"/>
      <c r="AJ27" s="359"/>
      <c r="AK27" s="359"/>
      <c r="AL27" s="364">
        <v>0</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2369143</v>
      </c>
      <c r="BH27" s="356"/>
      <c r="BI27" s="356"/>
      <c r="BJ27" s="356"/>
      <c r="BK27" s="356"/>
      <c r="BL27" s="356"/>
      <c r="BM27" s="356"/>
      <c r="BN27" s="357"/>
      <c r="BO27" s="358">
        <v>100</v>
      </c>
      <c r="BP27" s="358"/>
      <c r="BQ27" s="358"/>
      <c r="BR27" s="358"/>
      <c r="BS27" s="359">
        <v>122121</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2059556</v>
      </c>
      <c r="CS27" s="389"/>
      <c r="CT27" s="389"/>
      <c r="CU27" s="389"/>
      <c r="CV27" s="389"/>
      <c r="CW27" s="389"/>
      <c r="CX27" s="389"/>
      <c r="CY27" s="390"/>
      <c r="CZ27" s="364">
        <v>16</v>
      </c>
      <c r="DA27" s="391"/>
      <c r="DB27" s="391"/>
      <c r="DC27" s="392"/>
      <c r="DD27" s="368">
        <v>711604</v>
      </c>
      <c r="DE27" s="389"/>
      <c r="DF27" s="389"/>
      <c r="DG27" s="389"/>
      <c r="DH27" s="389"/>
      <c r="DI27" s="389"/>
      <c r="DJ27" s="389"/>
      <c r="DK27" s="390"/>
      <c r="DL27" s="368">
        <v>594573</v>
      </c>
      <c r="DM27" s="389"/>
      <c r="DN27" s="389"/>
      <c r="DO27" s="389"/>
      <c r="DP27" s="389"/>
      <c r="DQ27" s="389"/>
      <c r="DR27" s="389"/>
      <c r="DS27" s="389"/>
      <c r="DT27" s="389"/>
      <c r="DU27" s="389"/>
      <c r="DV27" s="390"/>
      <c r="DW27" s="364">
        <v>8.3000000000000007</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146865</v>
      </c>
      <c r="S28" s="356"/>
      <c r="T28" s="356"/>
      <c r="U28" s="356"/>
      <c r="V28" s="356"/>
      <c r="W28" s="356"/>
      <c r="X28" s="356"/>
      <c r="Y28" s="357"/>
      <c r="Z28" s="358">
        <v>1.1000000000000001</v>
      </c>
      <c r="AA28" s="358"/>
      <c r="AB28" s="358"/>
      <c r="AC28" s="358"/>
      <c r="AD28" s="359">
        <v>27754</v>
      </c>
      <c r="AE28" s="359"/>
      <c r="AF28" s="359"/>
      <c r="AG28" s="359"/>
      <c r="AH28" s="359"/>
      <c r="AI28" s="359"/>
      <c r="AJ28" s="359"/>
      <c r="AK28" s="359"/>
      <c r="AL28" s="364">
        <v>0.4</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1696640</v>
      </c>
      <c r="CS28" s="356"/>
      <c r="CT28" s="356"/>
      <c r="CU28" s="356"/>
      <c r="CV28" s="356"/>
      <c r="CW28" s="356"/>
      <c r="CX28" s="356"/>
      <c r="CY28" s="357"/>
      <c r="CZ28" s="364">
        <v>13.1</v>
      </c>
      <c r="DA28" s="391"/>
      <c r="DB28" s="391"/>
      <c r="DC28" s="392"/>
      <c r="DD28" s="368">
        <v>1623061</v>
      </c>
      <c r="DE28" s="356"/>
      <c r="DF28" s="356"/>
      <c r="DG28" s="356"/>
      <c r="DH28" s="356"/>
      <c r="DI28" s="356"/>
      <c r="DJ28" s="356"/>
      <c r="DK28" s="357"/>
      <c r="DL28" s="368">
        <v>1623061</v>
      </c>
      <c r="DM28" s="356"/>
      <c r="DN28" s="356"/>
      <c r="DO28" s="356"/>
      <c r="DP28" s="356"/>
      <c r="DQ28" s="356"/>
      <c r="DR28" s="356"/>
      <c r="DS28" s="356"/>
      <c r="DT28" s="356"/>
      <c r="DU28" s="356"/>
      <c r="DV28" s="357"/>
      <c r="DW28" s="364">
        <v>22.7</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134615</v>
      </c>
      <c r="S29" s="356"/>
      <c r="T29" s="356"/>
      <c r="U29" s="356"/>
      <c r="V29" s="356"/>
      <c r="W29" s="356"/>
      <c r="X29" s="356"/>
      <c r="Y29" s="357"/>
      <c r="Z29" s="358">
        <v>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1696552</v>
      </c>
      <c r="CS29" s="389"/>
      <c r="CT29" s="389"/>
      <c r="CU29" s="389"/>
      <c r="CV29" s="389"/>
      <c r="CW29" s="389"/>
      <c r="CX29" s="389"/>
      <c r="CY29" s="390"/>
      <c r="CZ29" s="364">
        <v>13.1</v>
      </c>
      <c r="DA29" s="391"/>
      <c r="DB29" s="391"/>
      <c r="DC29" s="392"/>
      <c r="DD29" s="368">
        <v>1622973</v>
      </c>
      <c r="DE29" s="389"/>
      <c r="DF29" s="389"/>
      <c r="DG29" s="389"/>
      <c r="DH29" s="389"/>
      <c r="DI29" s="389"/>
      <c r="DJ29" s="389"/>
      <c r="DK29" s="390"/>
      <c r="DL29" s="368">
        <v>1622973</v>
      </c>
      <c r="DM29" s="389"/>
      <c r="DN29" s="389"/>
      <c r="DO29" s="389"/>
      <c r="DP29" s="389"/>
      <c r="DQ29" s="389"/>
      <c r="DR29" s="389"/>
      <c r="DS29" s="389"/>
      <c r="DT29" s="389"/>
      <c r="DU29" s="389"/>
      <c r="DV29" s="390"/>
      <c r="DW29" s="364">
        <v>22.7</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1724415</v>
      </c>
      <c r="S30" s="356"/>
      <c r="T30" s="356"/>
      <c r="U30" s="356"/>
      <c r="V30" s="356"/>
      <c r="W30" s="356"/>
      <c r="X30" s="356"/>
      <c r="Y30" s="357"/>
      <c r="Z30" s="358">
        <v>13.1</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1653635</v>
      </c>
      <c r="CS30" s="356"/>
      <c r="CT30" s="356"/>
      <c r="CU30" s="356"/>
      <c r="CV30" s="356"/>
      <c r="CW30" s="356"/>
      <c r="CX30" s="356"/>
      <c r="CY30" s="357"/>
      <c r="CZ30" s="364">
        <v>12.8</v>
      </c>
      <c r="DA30" s="391"/>
      <c r="DB30" s="391"/>
      <c r="DC30" s="392"/>
      <c r="DD30" s="368">
        <v>1580147</v>
      </c>
      <c r="DE30" s="356"/>
      <c r="DF30" s="356"/>
      <c r="DG30" s="356"/>
      <c r="DH30" s="356"/>
      <c r="DI30" s="356"/>
      <c r="DJ30" s="356"/>
      <c r="DK30" s="357"/>
      <c r="DL30" s="368">
        <v>1580147</v>
      </c>
      <c r="DM30" s="356"/>
      <c r="DN30" s="356"/>
      <c r="DO30" s="356"/>
      <c r="DP30" s="356"/>
      <c r="DQ30" s="356"/>
      <c r="DR30" s="356"/>
      <c r="DS30" s="356"/>
      <c r="DT30" s="356"/>
      <c r="DU30" s="356"/>
      <c r="DV30" s="357"/>
      <c r="DW30" s="364">
        <v>22.1</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99.5</v>
      </c>
      <c r="BH31" s="405"/>
      <c r="BI31" s="405"/>
      <c r="BJ31" s="405"/>
      <c r="BK31" s="405"/>
      <c r="BL31" s="405"/>
      <c r="BM31" s="353">
        <v>98.3</v>
      </c>
      <c r="BN31" s="405"/>
      <c r="BO31" s="405"/>
      <c r="BP31" s="405"/>
      <c r="BQ31" s="406"/>
      <c r="BR31" s="404">
        <v>99.6</v>
      </c>
      <c r="BS31" s="405"/>
      <c r="BT31" s="405"/>
      <c r="BU31" s="405"/>
      <c r="BV31" s="405"/>
      <c r="BW31" s="405"/>
      <c r="BX31" s="353">
        <v>98.3</v>
      </c>
      <c r="BY31" s="405"/>
      <c r="BZ31" s="405"/>
      <c r="CA31" s="405"/>
      <c r="CB31" s="406"/>
      <c r="CD31" s="398"/>
      <c r="CE31" s="399"/>
      <c r="CF31" s="361" t="s">
        <v>245</v>
      </c>
      <c r="CG31" s="362"/>
      <c r="CH31" s="362"/>
      <c r="CI31" s="362"/>
      <c r="CJ31" s="362"/>
      <c r="CK31" s="362"/>
      <c r="CL31" s="362"/>
      <c r="CM31" s="362"/>
      <c r="CN31" s="362"/>
      <c r="CO31" s="362"/>
      <c r="CP31" s="362"/>
      <c r="CQ31" s="363"/>
      <c r="CR31" s="355">
        <v>42917</v>
      </c>
      <c r="CS31" s="389"/>
      <c r="CT31" s="389"/>
      <c r="CU31" s="389"/>
      <c r="CV31" s="389"/>
      <c r="CW31" s="389"/>
      <c r="CX31" s="389"/>
      <c r="CY31" s="390"/>
      <c r="CZ31" s="364">
        <v>0.3</v>
      </c>
      <c r="DA31" s="391"/>
      <c r="DB31" s="391"/>
      <c r="DC31" s="392"/>
      <c r="DD31" s="368">
        <v>42826</v>
      </c>
      <c r="DE31" s="389"/>
      <c r="DF31" s="389"/>
      <c r="DG31" s="389"/>
      <c r="DH31" s="389"/>
      <c r="DI31" s="389"/>
      <c r="DJ31" s="389"/>
      <c r="DK31" s="390"/>
      <c r="DL31" s="368">
        <v>42826</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939347</v>
      </c>
      <c r="S32" s="356"/>
      <c r="T32" s="356"/>
      <c r="U32" s="356"/>
      <c r="V32" s="356"/>
      <c r="W32" s="356"/>
      <c r="X32" s="356"/>
      <c r="Y32" s="357"/>
      <c r="Z32" s="358">
        <v>7.1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99.4</v>
      </c>
      <c r="BH32" s="389"/>
      <c r="BI32" s="389"/>
      <c r="BJ32" s="389"/>
      <c r="BK32" s="389"/>
      <c r="BL32" s="389"/>
      <c r="BM32" s="365">
        <v>98.3</v>
      </c>
      <c r="BN32" s="389"/>
      <c r="BO32" s="389"/>
      <c r="BP32" s="389"/>
      <c r="BQ32" s="411"/>
      <c r="BR32" s="410">
        <v>99.6</v>
      </c>
      <c r="BS32" s="389"/>
      <c r="BT32" s="389"/>
      <c r="BU32" s="389"/>
      <c r="BV32" s="389"/>
      <c r="BW32" s="389"/>
      <c r="BX32" s="365">
        <v>98.2</v>
      </c>
      <c r="BY32" s="389"/>
      <c r="BZ32" s="389"/>
      <c r="CA32" s="389"/>
      <c r="CB32" s="411"/>
      <c r="CD32" s="412"/>
      <c r="CE32" s="413"/>
      <c r="CF32" s="361" t="s">
        <v>249</v>
      </c>
      <c r="CG32" s="362"/>
      <c r="CH32" s="362"/>
      <c r="CI32" s="362"/>
      <c r="CJ32" s="362"/>
      <c r="CK32" s="362"/>
      <c r="CL32" s="362"/>
      <c r="CM32" s="362"/>
      <c r="CN32" s="362"/>
      <c r="CO32" s="362"/>
      <c r="CP32" s="362"/>
      <c r="CQ32" s="363"/>
      <c r="CR32" s="355">
        <v>88</v>
      </c>
      <c r="CS32" s="356"/>
      <c r="CT32" s="356"/>
      <c r="CU32" s="356"/>
      <c r="CV32" s="356"/>
      <c r="CW32" s="356"/>
      <c r="CX32" s="356"/>
      <c r="CY32" s="357"/>
      <c r="CZ32" s="364">
        <v>0</v>
      </c>
      <c r="DA32" s="391"/>
      <c r="DB32" s="391"/>
      <c r="DC32" s="392"/>
      <c r="DD32" s="368">
        <v>88</v>
      </c>
      <c r="DE32" s="356"/>
      <c r="DF32" s="356"/>
      <c r="DG32" s="356"/>
      <c r="DH32" s="356"/>
      <c r="DI32" s="356"/>
      <c r="DJ32" s="356"/>
      <c r="DK32" s="357"/>
      <c r="DL32" s="368">
        <v>88</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23720</v>
      </c>
      <c r="S33" s="356"/>
      <c r="T33" s="356"/>
      <c r="U33" s="356"/>
      <c r="V33" s="356"/>
      <c r="W33" s="356"/>
      <c r="X33" s="356"/>
      <c r="Y33" s="357"/>
      <c r="Z33" s="358">
        <v>0.2</v>
      </c>
      <c r="AA33" s="358"/>
      <c r="AB33" s="358"/>
      <c r="AC33" s="358"/>
      <c r="AD33" s="359">
        <v>18574</v>
      </c>
      <c r="AE33" s="359"/>
      <c r="AF33" s="359"/>
      <c r="AG33" s="359"/>
      <c r="AH33" s="359"/>
      <c r="AI33" s="359"/>
      <c r="AJ33" s="359"/>
      <c r="AK33" s="359"/>
      <c r="AL33" s="364">
        <v>0.3</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99.5</v>
      </c>
      <c r="BH33" s="419"/>
      <c r="BI33" s="419"/>
      <c r="BJ33" s="419"/>
      <c r="BK33" s="419"/>
      <c r="BL33" s="419"/>
      <c r="BM33" s="420">
        <v>98.1</v>
      </c>
      <c r="BN33" s="419"/>
      <c r="BO33" s="419"/>
      <c r="BP33" s="419"/>
      <c r="BQ33" s="421"/>
      <c r="BR33" s="418">
        <v>99.6</v>
      </c>
      <c r="BS33" s="419"/>
      <c r="BT33" s="419"/>
      <c r="BU33" s="419"/>
      <c r="BV33" s="419"/>
      <c r="BW33" s="419"/>
      <c r="BX33" s="420">
        <v>98.3</v>
      </c>
      <c r="BY33" s="419"/>
      <c r="BZ33" s="419"/>
      <c r="CA33" s="419"/>
      <c r="CB33" s="421"/>
      <c r="CD33" s="361" t="s">
        <v>252</v>
      </c>
      <c r="CE33" s="362"/>
      <c r="CF33" s="362"/>
      <c r="CG33" s="362"/>
      <c r="CH33" s="362"/>
      <c r="CI33" s="362"/>
      <c r="CJ33" s="362"/>
      <c r="CK33" s="362"/>
      <c r="CL33" s="362"/>
      <c r="CM33" s="362"/>
      <c r="CN33" s="362"/>
      <c r="CO33" s="362"/>
      <c r="CP33" s="362"/>
      <c r="CQ33" s="363"/>
      <c r="CR33" s="355">
        <v>5650740</v>
      </c>
      <c r="CS33" s="389"/>
      <c r="CT33" s="389"/>
      <c r="CU33" s="389"/>
      <c r="CV33" s="389"/>
      <c r="CW33" s="389"/>
      <c r="CX33" s="389"/>
      <c r="CY33" s="390"/>
      <c r="CZ33" s="364">
        <v>43.8</v>
      </c>
      <c r="DA33" s="391"/>
      <c r="DB33" s="391"/>
      <c r="DC33" s="392"/>
      <c r="DD33" s="368">
        <v>4085860</v>
      </c>
      <c r="DE33" s="389"/>
      <c r="DF33" s="389"/>
      <c r="DG33" s="389"/>
      <c r="DH33" s="389"/>
      <c r="DI33" s="389"/>
      <c r="DJ33" s="389"/>
      <c r="DK33" s="390"/>
      <c r="DL33" s="368">
        <v>3015553</v>
      </c>
      <c r="DM33" s="389"/>
      <c r="DN33" s="389"/>
      <c r="DO33" s="389"/>
      <c r="DP33" s="389"/>
      <c r="DQ33" s="389"/>
      <c r="DR33" s="389"/>
      <c r="DS33" s="389"/>
      <c r="DT33" s="389"/>
      <c r="DU33" s="389"/>
      <c r="DV33" s="390"/>
      <c r="DW33" s="364">
        <v>42.3</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256711</v>
      </c>
      <c r="S34" s="356"/>
      <c r="T34" s="356"/>
      <c r="U34" s="356"/>
      <c r="V34" s="356"/>
      <c r="W34" s="356"/>
      <c r="X34" s="356"/>
      <c r="Y34" s="357"/>
      <c r="Z34" s="358">
        <v>1.9</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1971033</v>
      </c>
      <c r="CS34" s="356"/>
      <c r="CT34" s="356"/>
      <c r="CU34" s="356"/>
      <c r="CV34" s="356"/>
      <c r="CW34" s="356"/>
      <c r="CX34" s="356"/>
      <c r="CY34" s="357"/>
      <c r="CZ34" s="364">
        <v>15.3</v>
      </c>
      <c r="DA34" s="391"/>
      <c r="DB34" s="391"/>
      <c r="DC34" s="392"/>
      <c r="DD34" s="368">
        <v>1121767</v>
      </c>
      <c r="DE34" s="356"/>
      <c r="DF34" s="356"/>
      <c r="DG34" s="356"/>
      <c r="DH34" s="356"/>
      <c r="DI34" s="356"/>
      <c r="DJ34" s="356"/>
      <c r="DK34" s="357"/>
      <c r="DL34" s="368">
        <v>850937</v>
      </c>
      <c r="DM34" s="356"/>
      <c r="DN34" s="356"/>
      <c r="DO34" s="356"/>
      <c r="DP34" s="356"/>
      <c r="DQ34" s="356"/>
      <c r="DR34" s="356"/>
      <c r="DS34" s="356"/>
      <c r="DT34" s="356"/>
      <c r="DU34" s="356"/>
      <c r="DV34" s="357"/>
      <c r="DW34" s="364">
        <v>11.9</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279412</v>
      </c>
      <c r="S35" s="356"/>
      <c r="T35" s="356"/>
      <c r="U35" s="356"/>
      <c r="V35" s="356"/>
      <c r="W35" s="356"/>
      <c r="X35" s="356"/>
      <c r="Y35" s="357"/>
      <c r="Z35" s="358">
        <v>2.1</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2253</v>
      </c>
      <c r="CS35" s="389"/>
      <c r="CT35" s="389"/>
      <c r="CU35" s="389"/>
      <c r="CV35" s="389"/>
      <c r="CW35" s="389"/>
      <c r="CX35" s="389"/>
      <c r="CY35" s="390"/>
      <c r="CZ35" s="364">
        <v>0</v>
      </c>
      <c r="DA35" s="391"/>
      <c r="DB35" s="391"/>
      <c r="DC35" s="392"/>
      <c r="DD35" s="368">
        <v>2253</v>
      </c>
      <c r="DE35" s="389"/>
      <c r="DF35" s="389"/>
      <c r="DG35" s="389"/>
      <c r="DH35" s="389"/>
      <c r="DI35" s="389"/>
      <c r="DJ35" s="389"/>
      <c r="DK35" s="390"/>
      <c r="DL35" s="368">
        <v>2253</v>
      </c>
      <c r="DM35" s="389"/>
      <c r="DN35" s="389"/>
      <c r="DO35" s="389"/>
      <c r="DP35" s="389"/>
      <c r="DQ35" s="389"/>
      <c r="DR35" s="389"/>
      <c r="DS35" s="389"/>
      <c r="DT35" s="389"/>
      <c r="DU35" s="389"/>
      <c r="DV35" s="390"/>
      <c r="DW35" s="364">
        <v>0</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219175</v>
      </c>
      <c r="S36" s="356"/>
      <c r="T36" s="356"/>
      <c r="U36" s="356"/>
      <c r="V36" s="356"/>
      <c r="W36" s="356"/>
      <c r="X36" s="356"/>
      <c r="Y36" s="357"/>
      <c r="Z36" s="358">
        <v>1.7</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1694974</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7025</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2053735</v>
      </c>
      <c r="CS36" s="356"/>
      <c r="CT36" s="356"/>
      <c r="CU36" s="356"/>
      <c r="CV36" s="356"/>
      <c r="CW36" s="356"/>
      <c r="CX36" s="356"/>
      <c r="CY36" s="357"/>
      <c r="CZ36" s="364">
        <v>15.9</v>
      </c>
      <c r="DA36" s="391"/>
      <c r="DB36" s="391"/>
      <c r="DC36" s="392"/>
      <c r="DD36" s="368">
        <v>1721672</v>
      </c>
      <c r="DE36" s="356"/>
      <c r="DF36" s="356"/>
      <c r="DG36" s="356"/>
      <c r="DH36" s="356"/>
      <c r="DI36" s="356"/>
      <c r="DJ36" s="356"/>
      <c r="DK36" s="357"/>
      <c r="DL36" s="368">
        <v>1331358</v>
      </c>
      <c r="DM36" s="356"/>
      <c r="DN36" s="356"/>
      <c r="DO36" s="356"/>
      <c r="DP36" s="356"/>
      <c r="DQ36" s="356"/>
      <c r="DR36" s="356"/>
      <c r="DS36" s="356"/>
      <c r="DT36" s="356"/>
      <c r="DU36" s="356"/>
      <c r="DV36" s="357"/>
      <c r="DW36" s="364">
        <v>18.7</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242371</v>
      </c>
      <c r="S37" s="356"/>
      <c r="T37" s="356"/>
      <c r="U37" s="356"/>
      <c r="V37" s="356"/>
      <c r="W37" s="356"/>
      <c r="X37" s="356"/>
      <c r="Y37" s="357"/>
      <c r="Z37" s="358">
        <v>1.8</v>
      </c>
      <c r="AA37" s="358"/>
      <c r="AB37" s="358"/>
      <c r="AC37" s="358"/>
      <c r="AD37" s="359">
        <v>6256</v>
      </c>
      <c r="AE37" s="359"/>
      <c r="AF37" s="359"/>
      <c r="AG37" s="359"/>
      <c r="AH37" s="359"/>
      <c r="AI37" s="359"/>
      <c r="AJ37" s="359"/>
      <c r="AK37" s="359"/>
      <c r="AL37" s="364">
        <v>0.1</v>
      </c>
      <c r="AM37" s="365"/>
      <c r="AN37" s="365"/>
      <c r="AO37" s="366"/>
      <c r="AQ37" s="429" t="s">
        <v>264</v>
      </c>
      <c r="AR37" s="430"/>
      <c r="AS37" s="430"/>
      <c r="AT37" s="430"/>
      <c r="AU37" s="430"/>
      <c r="AV37" s="430"/>
      <c r="AW37" s="430"/>
      <c r="AX37" s="430"/>
      <c r="AY37" s="431"/>
      <c r="AZ37" s="355">
        <v>555879</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-19375</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654506</v>
      </c>
      <c r="CS37" s="389"/>
      <c r="CT37" s="389"/>
      <c r="CU37" s="389"/>
      <c r="CV37" s="389"/>
      <c r="CW37" s="389"/>
      <c r="CX37" s="389"/>
      <c r="CY37" s="390"/>
      <c r="CZ37" s="364">
        <v>5.0999999999999996</v>
      </c>
      <c r="DA37" s="391"/>
      <c r="DB37" s="391"/>
      <c r="DC37" s="392"/>
      <c r="DD37" s="368">
        <v>648068</v>
      </c>
      <c r="DE37" s="389"/>
      <c r="DF37" s="389"/>
      <c r="DG37" s="389"/>
      <c r="DH37" s="389"/>
      <c r="DI37" s="389"/>
      <c r="DJ37" s="389"/>
      <c r="DK37" s="390"/>
      <c r="DL37" s="368">
        <v>624060</v>
      </c>
      <c r="DM37" s="389"/>
      <c r="DN37" s="389"/>
      <c r="DO37" s="389"/>
      <c r="DP37" s="389"/>
      <c r="DQ37" s="389"/>
      <c r="DR37" s="389"/>
      <c r="DS37" s="389"/>
      <c r="DT37" s="389"/>
      <c r="DU37" s="389"/>
      <c r="DV37" s="390"/>
      <c r="DW37" s="364">
        <v>8.6999999999999993</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992845</v>
      </c>
      <c r="S38" s="356"/>
      <c r="T38" s="356"/>
      <c r="U38" s="356"/>
      <c r="V38" s="356"/>
      <c r="W38" s="356"/>
      <c r="X38" s="356"/>
      <c r="Y38" s="357"/>
      <c r="Z38" s="358">
        <v>7.5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81375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2426</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1057720</v>
      </c>
      <c r="CS38" s="356"/>
      <c r="CT38" s="356"/>
      <c r="CU38" s="356"/>
      <c r="CV38" s="356"/>
      <c r="CW38" s="356"/>
      <c r="CX38" s="356"/>
      <c r="CY38" s="357"/>
      <c r="CZ38" s="364">
        <v>8.1999999999999993</v>
      </c>
      <c r="DA38" s="391"/>
      <c r="DB38" s="391"/>
      <c r="DC38" s="392"/>
      <c r="DD38" s="368">
        <v>874544</v>
      </c>
      <c r="DE38" s="356"/>
      <c r="DF38" s="356"/>
      <c r="DG38" s="356"/>
      <c r="DH38" s="356"/>
      <c r="DI38" s="356"/>
      <c r="DJ38" s="356"/>
      <c r="DK38" s="357"/>
      <c r="DL38" s="368">
        <v>831005</v>
      </c>
      <c r="DM38" s="356"/>
      <c r="DN38" s="356"/>
      <c r="DO38" s="356"/>
      <c r="DP38" s="356"/>
      <c r="DQ38" s="356"/>
      <c r="DR38" s="356"/>
      <c r="DS38" s="356"/>
      <c r="DT38" s="356"/>
      <c r="DU38" s="356"/>
      <c r="DV38" s="357"/>
      <c r="DW38" s="364">
        <v>11.6</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3573</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537334</v>
      </c>
      <c r="CS39" s="389"/>
      <c r="CT39" s="389"/>
      <c r="CU39" s="389"/>
      <c r="CV39" s="389"/>
      <c r="CW39" s="389"/>
      <c r="CX39" s="389"/>
      <c r="CY39" s="390"/>
      <c r="CZ39" s="364">
        <v>4.2</v>
      </c>
      <c r="DA39" s="391"/>
      <c r="DB39" s="391"/>
      <c r="DC39" s="392"/>
      <c r="DD39" s="368">
        <v>359638</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19445</v>
      </c>
      <c r="S40" s="356"/>
      <c r="T40" s="356"/>
      <c r="U40" s="356"/>
      <c r="V40" s="356"/>
      <c r="W40" s="356"/>
      <c r="X40" s="356"/>
      <c r="Y40" s="357"/>
      <c r="Z40" s="358">
        <v>0.1</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102</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28665</v>
      </c>
      <c r="CS40" s="356"/>
      <c r="CT40" s="356"/>
      <c r="CU40" s="356"/>
      <c r="CV40" s="356"/>
      <c r="CW40" s="356"/>
      <c r="CX40" s="356"/>
      <c r="CY40" s="357"/>
      <c r="CZ40" s="364">
        <v>0.2</v>
      </c>
      <c r="DA40" s="391"/>
      <c r="DB40" s="391"/>
      <c r="DC40" s="392"/>
      <c r="DD40" s="368">
        <v>5986</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13179256</v>
      </c>
      <c r="S41" s="434"/>
      <c r="T41" s="434"/>
      <c r="U41" s="434"/>
      <c r="V41" s="434"/>
      <c r="W41" s="434"/>
      <c r="X41" s="434"/>
      <c r="Y41" s="435"/>
      <c r="Z41" s="436">
        <v>100</v>
      </c>
      <c r="AA41" s="436"/>
      <c r="AB41" s="436"/>
      <c r="AC41" s="436"/>
      <c r="AD41" s="437">
        <v>7115525</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183139</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874581</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414</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1494257</v>
      </c>
      <c r="CS42" s="389"/>
      <c r="CT42" s="389"/>
      <c r="CU42" s="389"/>
      <c r="CV42" s="389"/>
      <c r="CW42" s="389"/>
      <c r="CX42" s="389"/>
      <c r="CY42" s="390"/>
      <c r="CZ42" s="364">
        <v>11.6</v>
      </c>
      <c r="DA42" s="391"/>
      <c r="DB42" s="391"/>
      <c r="DC42" s="392"/>
      <c r="DD42" s="368">
        <v>122591</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37850</v>
      </c>
      <c r="CS43" s="389"/>
      <c r="CT43" s="389"/>
      <c r="CU43" s="389"/>
      <c r="CV43" s="389"/>
      <c r="CW43" s="389"/>
      <c r="CX43" s="389"/>
      <c r="CY43" s="390"/>
      <c r="CZ43" s="364">
        <v>0.3</v>
      </c>
      <c r="DA43" s="391"/>
      <c r="DB43" s="391"/>
      <c r="DC43" s="392"/>
      <c r="DD43" s="368">
        <v>37850</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1458660</v>
      </c>
      <c r="CS44" s="356"/>
      <c r="CT44" s="356"/>
      <c r="CU44" s="356"/>
      <c r="CV44" s="356"/>
      <c r="CW44" s="356"/>
      <c r="CX44" s="356"/>
      <c r="CY44" s="357"/>
      <c r="CZ44" s="364">
        <v>11.3</v>
      </c>
      <c r="DA44" s="365"/>
      <c r="DB44" s="365"/>
      <c r="DC44" s="370"/>
      <c r="DD44" s="368">
        <v>112488</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685079</v>
      </c>
      <c r="CS45" s="389"/>
      <c r="CT45" s="389"/>
      <c r="CU45" s="389"/>
      <c r="CV45" s="389"/>
      <c r="CW45" s="389"/>
      <c r="CX45" s="389"/>
      <c r="CY45" s="390"/>
      <c r="CZ45" s="364">
        <v>5.3</v>
      </c>
      <c r="DA45" s="391"/>
      <c r="DB45" s="391"/>
      <c r="DC45" s="392"/>
      <c r="DD45" s="368">
        <v>27895</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762581</v>
      </c>
      <c r="CS46" s="356"/>
      <c r="CT46" s="356"/>
      <c r="CU46" s="356"/>
      <c r="CV46" s="356"/>
      <c r="CW46" s="356"/>
      <c r="CX46" s="356"/>
      <c r="CY46" s="357"/>
      <c r="CZ46" s="364">
        <v>5.9</v>
      </c>
      <c r="DA46" s="365"/>
      <c r="DB46" s="365"/>
      <c r="DC46" s="370"/>
      <c r="DD46" s="368">
        <v>83593</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v>35597</v>
      </c>
      <c r="CS47" s="389"/>
      <c r="CT47" s="389"/>
      <c r="CU47" s="389"/>
      <c r="CV47" s="389"/>
      <c r="CW47" s="389"/>
      <c r="CX47" s="389"/>
      <c r="CY47" s="390"/>
      <c r="CZ47" s="364">
        <v>0.3</v>
      </c>
      <c r="DA47" s="391"/>
      <c r="DB47" s="391"/>
      <c r="DC47" s="392"/>
      <c r="DD47" s="368">
        <v>10103</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12905938</v>
      </c>
      <c r="CS49" s="419"/>
      <c r="CT49" s="419"/>
      <c r="CU49" s="419"/>
      <c r="CV49" s="419"/>
      <c r="CW49" s="419"/>
      <c r="CX49" s="419"/>
      <c r="CY49" s="454"/>
      <c r="CZ49" s="438">
        <v>100</v>
      </c>
      <c r="DA49" s="455"/>
      <c r="DB49" s="455"/>
      <c r="DC49" s="456"/>
      <c r="DD49" s="457">
        <v>8384560</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CtDcOP+JYavPwMq9XDW1SV+m82VKrDsrKTOK/qKU2K1afM9xVOvn88zenmrvlVapDnj1hm7DsTPPS66ijMsc/A==" saltValue="8Vv+RfHr0G3hS/SMmhXBa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8275-3908-41A8-871B-24FF27492F6A}">
  <sheetPr>
    <pageSetUpPr fitToPage="1"/>
  </sheetPr>
  <dimension ref="A1:EA135"/>
  <sheetViews>
    <sheetView topLeftCell="AN1" zoomScale="70" zoomScaleNormal="25" zoomScaleSheetLayoutView="70" workbookViewId="0">
      <selection activeCell="AM13" sqref="AM13:AT13"/>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193</v>
      </c>
      <c r="AG7" s="510"/>
      <c r="AH7" s="510"/>
      <c r="AI7" s="510"/>
      <c r="AJ7" s="511"/>
      <c r="AK7" s="512">
        <v>273</v>
      </c>
      <c r="AL7" s="513"/>
      <c r="AM7" s="513"/>
      <c r="AN7" s="513"/>
      <c r="AO7" s="513"/>
      <c r="AP7" s="513">
        <v>14335</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t="s">
        <v>323</v>
      </c>
      <c r="BS7" s="517" t="s">
        <v>324</v>
      </c>
      <c r="BT7" s="518"/>
      <c r="BU7" s="518"/>
      <c r="BV7" s="518"/>
      <c r="BW7" s="518"/>
      <c r="BX7" s="518"/>
      <c r="BY7" s="518"/>
      <c r="BZ7" s="518"/>
      <c r="CA7" s="518"/>
      <c r="CB7" s="518"/>
      <c r="CC7" s="518"/>
      <c r="CD7" s="518"/>
      <c r="CE7" s="518"/>
      <c r="CF7" s="518"/>
      <c r="CG7" s="519"/>
      <c r="CH7" s="520">
        <v>0</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328</v>
      </c>
      <c r="DC7" s="521"/>
      <c r="DD7" s="521"/>
      <c r="DE7" s="521"/>
      <c r="DF7" s="522"/>
      <c r="DG7" s="520">
        <v>149</v>
      </c>
      <c r="DH7" s="521"/>
      <c r="DI7" s="521"/>
      <c r="DJ7" s="521"/>
      <c r="DK7" s="522"/>
      <c r="DL7" s="520" t="s">
        <v>327</v>
      </c>
      <c r="DM7" s="521"/>
      <c r="DN7" s="521"/>
      <c r="DO7" s="521"/>
      <c r="DP7" s="522"/>
      <c r="DQ7" s="520" t="s">
        <v>327</v>
      </c>
      <c r="DR7" s="521"/>
      <c r="DS7" s="521"/>
      <c r="DT7" s="521"/>
      <c r="DU7" s="522"/>
      <c r="DV7" s="517"/>
      <c r="DW7" s="518"/>
      <c r="DX7" s="518"/>
      <c r="DY7" s="518"/>
      <c r="DZ7" s="523"/>
      <c r="EA7" s="478"/>
    </row>
    <row r="8" spans="1:131" s="479" customFormat="1" ht="26.25" customHeight="1" x14ac:dyDescent="0.15">
      <c r="A8" s="524">
        <v>2</v>
      </c>
      <c r="B8" s="525" t="s">
        <v>329</v>
      </c>
      <c r="C8" s="526"/>
      <c r="D8" s="526"/>
      <c r="E8" s="526"/>
      <c r="F8" s="526"/>
      <c r="G8" s="526"/>
      <c r="H8" s="526"/>
      <c r="I8" s="526"/>
      <c r="J8" s="526"/>
      <c r="K8" s="526"/>
      <c r="L8" s="526"/>
      <c r="M8" s="526"/>
      <c r="N8" s="526"/>
      <c r="O8" s="526"/>
      <c r="P8" s="527"/>
      <c r="Q8" s="528" t="s">
        <v>330</v>
      </c>
      <c r="R8" s="529"/>
      <c r="S8" s="529"/>
      <c r="T8" s="529"/>
      <c r="U8" s="529"/>
      <c r="V8" s="529" t="s">
        <v>331</v>
      </c>
      <c r="W8" s="529"/>
      <c r="X8" s="529"/>
      <c r="Y8" s="529"/>
      <c r="Z8" s="529"/>
      <c r="AA8" s="529" t="s">
        <v>325</v>
      </c>
      <c r="AB8" s="529"/>
      <c r="AC8" s="529"/>
      <c r="AD8" s="529"/>
      <c r="AE8" s="530"/>
      <c r="AF8" s="531">
        <v>2</v>
      </c>
      <c r="AG8" s="532"/>
      <c r="AH8" s="532"/>
      <c r="AI8" s="532"/>
      <c r="AJ8" s="533"/>
      <c r="AK8" s="534">
        <v>4</v>
      </c>
      <c r="AL8" s="535"/>
      <c r="AM8" s="535"/>
      <c r="AN8" s="535"/>
      <c r="AO8" s="535"/>
      <c r="AP8" s="535">
        <v>2</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332</v>
      </c>
      <c r="BT8" s="540"/>
      <c r="BU8" s="540"/>
      <c r="BV8" s="540"/>
      <c r="BW8" s="540"/>
      <c r="BX8" s="540"/>
      <c r="BY8" s="540"/>
      <c r="BZ8" s="540"/>
      <c r="CA8" s="540"/>
      <c r="CB8" s="540"/>
      <c r="CC8" s="540"/>
      <c r="CD8" s="540"/>
      <c r="CE8" s="540"/>
      <c r="CF8" s="540"/>
      <c r="CG8" s="541"/>
      <c r="CH8" s="542">
        <v>-1</v>
      </c>
      <c r="CI8" s="543"/>
      <c r="CJ8" s="543"/>
      <c r="CK8" s="543"/>
      <c r="CL8" s="544"/>
      <c r="CM8" s="542">
        <v>648</v>
      </c>
      <c r="CN8" s="543"/>
      <c r="CO8" s="543"/>
      <c r="CP8" s="543"/>
      <c r="CQ8" s="544"/>
      <c r="CR8" s="542" t="s">
        <v>333</v>
      </c>
      <c r="CS8" s="543"/>
      <c r="CT8" s="543"/>
      <c r="CU8" s="543"/>
      <c r="CV8" s="544"/>
      <c r="CW8" s="542" t="s">
        <v>327</v>
      </c>
      <c r="CX8" s="543"/>
      <c r="CY8" s="543"/>
      <c r="CZ8" s="543"/>
      <c r="DA8" s="544"/>
      <c r="DB8" s="542" t="s">
        <v>327</v>
      </c>
      <c r="DC8" s="543"/>
      <c r="DD8" s="543"/>
      <c r="DE8" s="543"/>
      <c r="DF8" s="544"/>
      <c r="DG8" s="542" t="s">
        <v>327</v>
      </c>
      <c r="DH8" s="543"/>
      <c r="DI8" s="543"/>
      <c r="DJ8" s="543"/>
      <c r="DK8" s="544"/>
      <c r="DL8" s="542" t="s">
        <v>327</v>
      </c>
      <c r="DM8" s="543"/>
      <c r="DN8" s="543"/>
      <c r="DO8" s="543"/>
      <c r="DP8" s="544"/>
      <c r="DQ8" s="542" t="s">
        <v>327</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334</v>
      </c>
      <c r="BT9" s="540"/>
      <c r="BU9" s="540"/>
      <c r="BV9" s="540"/>
      <c r="BW9" s="540"/>
      <c r="BX9" s="540"/>
      <c r="BY9" s="540"/>
      <c r="BZ9" s="540"/>
      <c r="CA9" s="540"/>
      <c r="CB9" s="540"/>
      <c r="CC9" s="540"/>
      <c r="CD9" s="540"/>
      <c r="CE9" s="540"/>
      <c r="CF9" s="540"/>
      <c r="CG9" s="541"/>
      <c r="CH9" s="542" t="s">
        <v>327</v>
      </c>
      <c r="CI9" s="543"/>
      <c r="CJ9" s="543"/>
      <c r="CK9" s="543"/>
      <c r="CL9" s="544"/>
      <c r="CM9" s="542" t="s">
        <v>335</v>
      </c>
      <c r="CN9" s="543"/>
      <c r="CO9" s="543"/>
      <c r="CP9" s="543"/>
      <c r="CQ9" s="544"/>
      <c r="CR9" s="542" t="s">
        <v>335</v>
      </c>
      <c r="CS9" s="543"/>
      <c r="CT9" s="543"/>
      <c r="CU9" s="543"/>
      <c r="CV9" s="544"/>
      <c r="CW9" s="542" t="s">
        <v>327</v>
      </c>
      <c r="CX9" s="543"/>
      <c r="CY9" s="543"/>
      <c r="CZ9" s="543"/>
      <c r="DA9" s="544"/>
      <c r="DB9" s="542" t="s">
        <v>327</v>
      </c>
      <c r="DC9" s="543"/>
      <c r="DD9" s="543"/>
      <c r="DE9" s="543"/>
      <c r="DF9" s="544"/>
      <c r="DG9" s="542" t="s">
        <v>327</v>
      </c>
      <c r="DH9" s="543"/>
      <c r="DI9" s="543"/>
      <c r="DJ9" s="543"/>
      <c r="DK9" s="544"/>
      <c r="DL9" s="542" t="s">
        <v>327</v>
      </c>
      <c r="DM9" s="543"/>
      <c r="DN9" s="543"/>
      <c r="DO9" s="543"/>
      <c r="DP9" s="544"/>
      <c r="DQ9" s="542" t="s">
        <v>327</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336</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337</v>
      </c>
      <c r="B23" s="556" t="s">
        <v>338</v>
      </c>
      <c r="C23" s="557"/>
      <c r="D23" s="557"/>
      <c r="E23" s="557"/>
      <c r="F23" s="557"/>
      <c r="G23" s="557"/>
      <c r="H23" s="557"/>
      <c r="I23" s="557"/>
      <c r="J23" s="557"/>
      <c r="K23" s="557"/>
      <c r="L23" s="557"/>
      <c r="M23" s="557"/>
      <c r="N23" s="557"/>
      <c r="O23" s="557"/>
      <c r="P23" s="558"/>
      <c r="Q23" s="559" t="s">
        <v>339</v>
      </c>
      <c r="R23" s="560"/>
      <c r="S23" s="560"/>
      <c r="T23" s="560"/>
      <c r="U23" s="560"/>
      <c r="V23" s="560" t="s">
        <v>340</v>
      </c>
      <c r="W23" s="560"/>
      <c r="X23" s="560"/>
      <c r="Y23" s="560"/>
      <c r="Z23" s="560"/>
      <c r="AA23" s="560" t="s">
        <v>341</v>
      </c>
      <c r="AB23" s="560"/>
      <c r="AC23" s="560"/>
      <c r="AD23" s="560"/>
      <c r="AE23" s="561"/>
      <c r="AF23" s="562">
        <v>196</v>
      </c>
      <c r="AG23" s="560"/>
      <c r="AH23" s="560"/>
      <c r="AI23" s="560"/>
      <c r="AJ23" s="563"/>
      <c r="AK23" s="564"/>
      <c r="AL23" s="565"/>
      <c r="AM23" s="565"/>
      <c r="AN23" s="565"/>
      <c r="AO23" s="565"/>
      <c r="AP23" s="560">
        <v>14337</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342</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343</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344</v>
      </c>
      <c r="R26" s="484"/>
      <c r="S26" s="484"/>
      <c r="T26" s="484"/>
      <c r="U26" s="485"/>
      <c r="V26" s="483" t="s">
        <v>345</v>
      </c>
      <c r="W26" s="484"/>
      <c r="X26" s="484"/>
      <c r="Y26" s="484"/>
      <c r="Z26" s="485"/>
      <c r="AA26" s="483" t="s">
        <v>346</v>
      </c>
      <c r="AB26" s="484"/>
      <c r="AC26" s="484"/>
      <c r="AD26" s="484"/>
      <c r="AE26" s="484"/>
      <c r="AF26" s="573" t="s">
        <v>347</v>
      </c>
      <c r="AG26" s="574"/>
      <c r="AH26" s="574"/>
      <c r="AI26" s="574"/>
      <c r="AJ26" s="575"/>
      <c r="AK26" s="484" t="s">
        <v>348</v>
      </c>
      <c r="AL26" s="484"/>
      <c r="AM26" s="484"/>
      <c r="AN26" s="484"/>
      <c r="AO26" s="485"/>
      <c r="AP26" s="483" t="s">
        <v>349</v>
      </c>
      <c r="AQ26" s="484"/>
      <c r="AR26" s="484"/>
      <c r="AS26" s="484"/>
      <c r="AT26" s="485"/>
      <c r="AU26" s="483" t="s">
        <v>350</v>
      </c>
      <c r="AV26" s="484"/>
      <c r="AW26" s="484"/>
      <c r="AX26" s="484"/>
      <c r="AY26" s="485"/>
      <c r="AZ26" s="483" t="s">
        <v>351</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352</v>
      </c>
      <c r="C28" s="504"/>
      <c r="D28" s="504"/>
      <c r="E28" s="504"/>
      <c r="F28" s="504"/>
      <c r="G28" s="504"/>
      <c r="H28" s="504"/>
      <c r="I28" s="504"/>
      <c r="J28" s="504"/>
      <c r="K28" s="504"/>
      <c r="L28" s="504"/>
      <c r="M28" s="504"/>
      <c r="N28" s="504"/>
      <c r="O28" s="504"/>
      <c r="P28" s="505"/>
      <c r="Q28" s="580" t="s">
        <v>353</v>
      </c>
      <c r="R28" s="581"/>
      <c r="S28" s="581"/>
      <c r="T28" s="581"/>
      <c r="U28" s="581"/>
      <c r="V28" s="581" t="s">
        <v>354</v>
      </c>
      <c r="W28" s="581"/>
      <c r="X28" s="581"/>
      <c r="Y28" s="581"/>
      <c r="Z28" s="581"/>
      <c r="AA28" s="581" t="s">
        <v>355</v>
      </c>
      <c r="AB28" s="581"/>
      <c r="AC28" s="581"/>
      <c r="AD28" s="581"/>
      <c r="AE28" s="582"/>
      <c r="AF28" s="583">
        <v>7</v>
      </c>
      <c r="AG28" s="581"/>
      <c r="AH28" s="581"/>
      <c r="AI28" s="581"/>
      <c r="AJ28" s="584"/>
      <c r="AK28" s="585">
        <v>191</v>
      </c>
      <c r="AL28" s="586"/>
      <c r="AM28" s="586"/>
      <c r="AN28" s="586"/>
      <c r="AO28" s="586"/>
      <c r="AP28" s="586" t="s">
        <v>327</v>
      </c>
      <c r="AQ28" s="586"/>
      <c r="AR28" s="586"/>
      <c r="AS28" s="586"/>
      <c r="AT28" s="586"/>
      <c r="AU28" s="586" t="s">
        <v>327</v>
      </c>
      <c r="AV28" s="586"/>
      <c r="AW28" s="586"/>
      <c r="AX28" s="586"/>
      <c r="AY28" s="586"/>
      <c r="AZ28" s="587" t="s">
        <v>327</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356</v>
      </c>
      <c r="C29" s="526"/>
      <c r="D29" s="526"/>
      <c r="E29" s="526"/>
      <c r="F29" s="526"/>
      <c r="G29" s="526"/>
      <c r="H29" s="526"/>
      <c r="I29" s="526"/>
      <c r="J29" s="526"/>
      <c r="K29" s="526"/>
      <c r="L29" s="526"/>
      <c r="M29" s="526"/>
      <c r="N29" s="526"/>
      <c r="O29" s="526"/>
      <c r="P29" s="527"/>
      <c r="Q29" s="528" t="s">
        <v>357</v>
      </c>
      <c r="R29" s="529"/>
      <c r="S29" s="529"/>
      <c r="T29" s="529"/>
      <c r="U29" s="529"/>
      <c r="V29" s="529" t="s">
        <v>358</v>
      </c>
      <c r="W29" s="529"/>
      <c r="X29" s="529"/>
      <c r="Y29" s="529"/>
      <c r="Z29" s="529"/>
      <c r="AA29" s="529" t="s">
        <v>359</v>
      </c>
      <c r="AB29" s="529"/>
      <c r="AC29" s="529"/>
      <c r="AD29" s="529"/>
      <c r="AE29" s="530"/>
      <c r="AF29" s="531">
        <v>52</v>
      </c>
      <c r="AG29" s="532"/>
      <c r="AH29" s="532"/>
      <c r="AI29" s="532"/>
      <c r="AJ29" s="533"/>
      <c r="AK29" s="590">
        <v>447</v>
      </c>
      <c r="AL29" s="591"/>
      <c r="AM29" s="591"/>
      <c r="AN29" s="591"/>
      <c r="AO29" s="591"/>
      <c r="AP29" s="591" t="s">
        <v>327</v>
      </c>
      <c r="AQ29" s="591"/>
      <c r="AR29" s="591"/>
      <c r="AS29" s="591"/>
      <c r="AT29" s="591"/>
      <c r="AU29" s="591" t="s">
        <v>327</v>
      </c>
      <c r="AV29" s="591"/>
      <c r="AW29" s="591"/>
      <c r="AX29" s="591"/>
      <c r="AY29" s="591"/>
      <c r="AZ29" s="592" t="s">
        <v>327</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360</v>
      </c>
      <c r="C30" s="526"/>
      <c r="D30" s="526"/>
      <c r="E30" s="526"/>
      <c r="F30" s="526"/>
      <c r="G30" s="526"/>
      <c r="H30" s="526"/>
      <c r="I30" s="526"/>
      <c r="J30" s="526"/>
      <c r="K30" s="526"/>
      <c r="L30" s="526"/>
      <c r="M30" s="526"/>
      <c r="N30" s="526"/>
      <c r="O30" s="526"/>
      <c r="P30" s="527"/>
      <c r="Q30" s="528" t="s">
        <v>361</v>
      </c>
      <c r="R30" s="529"/>
      <c r="S30" s="529"/>
      <c r="T30" s="529"/>
      <c r="U30" s="529"/>
      <c r="V30" s="529" t="s">
        <v>362</v>
      </c>
      <c r="W30" s="529"/>
      <c r="X30" s="529"/>
      <c r="Y30" s="529"/>
      <c r="Z30" s="529"/>
      <c r="AA30" s="529" t="s">
        <v>363</v>
      </c>
      <c r="AB30" s="529"/>
      <c r="AC30" s="529"/>
      <c r="AD30" s="529"/>
      <c r="AE30" s="530"/>
      <c r="AF30" s="531">
        <v>8</v>
      </c>
      <c r="AG30" s="532"/>
      <c r="AH30" s="532"/>
      <c r="AI30" s="532"/>
      <c r="AJ30" s="533"/>
      <c r="AK30" s="590">
        <v>111</v>
      </c>
      <c r="AL30" s="591"/>
      <c r="AM30" s="591"/>
      <c r="AN30" s="591"/>
      <c r="AO30" s="591"/>
      <c r="AP30" s="591" t="s">
        <v>327</v>
      </c>
      <c r="AQ30" s="591"/>
      <c r="AR30" s="591"/>
      <c r="AS30" s="591"/>
      <c r="AT30" s="591"/>
      <c r="AU30" s="591" t="s">
        <v>327</v>
      </c>
      <c r="AV30" s="591"/>
      <c r="AW30" s="591"/>
      <c r="AX30" s="591"/>
      <c r="AY30" s="591"/>
      <c r="AZ30" s="592" t="s">
        <v>327</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364</v>
      </c>
      <c r="C31" s="526"/>
      <c r="D31" s="526"/>
      <c r="E31" s="526"/>
      <c r="F31" s="526"/>
      <c r="G31" s="526"/>
      <c r="H31" s="526"/>
      <c r="I31" s="526"/>
      <c r="J31" s="526"/>
      <c r="K31" s="526"/>
      <c r="L31" s="526"/>
      <c r="M31" s="526"/>
      <c r="N31" s="526"/>
      <c r="O31" s="526"/>
      <c r="P31" s="527"/>
      <c r="Q31" s="528" t="s">
        <v>365</v>
      </c>
      <c r="R31" s="529"/>
      <c r="S31" s="529"/>
      <c r="T31" s="529"/>
      <c r="U31" s="529"/>
      <c r="V31" s="529" t="s">
        <v>366</v>
      </c>
      <c r="W31" s="529"/>
      <c r="X31" s="529"/>
      <c r="Y31" s="529"/>
      <c r="Z31" s="529"/>
      <c r="AA31" s="529" t="s">
        <v>326</v>
      </c>
      <c r="AB31" s="529"/>
      <c r="AC31" s="529"/>
      <c r="AD31" s="529"/>
      <c r="AE31" s="530"/>
      <c r="AF31" s="531">
        <v>1</v>
      </c>
      <c r="AG31" s="532"/>
      <c r="AH31" s="532"/>
      <c r="AI31" s="532"/>
      <c r="AJ31" s="533"/>
      <c r="AK31" s="590" t="s">
        <v>367</v>
      </c>
      <c r="AL31" s="591"/>
      <c r="AM31" s="591"/>
      <c r="AN31" s="591"/>
      <c r="AO31" s="591"/>
      <c r="AP31" s="591" t="s">
        <v>327</v>
      </c>
      <c r="AQ31" s="591"/>
      <c r="AR31" s="591"/>
      <c r="AS31" s="591"/>
      <c r="AT31" s="591"/>
      <c r="AU31" s="591" t="s">
        <v>327</v>
      </c>
      <c r="AV31" s="591"/>
      <c r="AW31" s="591"/>
      <c r="AX31" s="591"/>
      <c r="AY31" s="591"/>
      <c r="AZ31" s="592" t="s">
        <v>327</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368</v>
      </c>
      <c r="C32" s="526"/>
      <c r="D32" s="526"/>
      <c r="E32" s="526"/>
      <c r="F32" s="526"/>
      <c r="G32" s="526"/>
      <c r="H32" s="526"/>
      <c r="I32" s="526"/>
      <c r="J32" s="526"/>
      <c r="K32" s="526"/>
      <c r="L32" s="526"/>
      <c r="M32" s="526"/>
      <c r="N32" s="526"/>
      <c r="O32" s="526"/>
      <c r="P32" s="527"/>
      <c r="Q32" s="528">
        <v>678</v>
      </c>
      <c r="R32" s="529"/>
      <c r="S32" s="529"/>
      <c r="T32" s="529"/>
      <c r="U32" s="529"/>
      <c r="V32" s="529">
        <v>599</v>
      </c>
      <c r="W32" s="529"/>
      <c r="X32" s="529"/>
      <c r="Y32" s="529"/>
      <c r="Z32" s="529"/>
      <c r="AA32" s="529">
        <v>79</v>
      </c>
      <c r="AB32" s="529"/>
      <c r="AC32" s="529"/>
      <c r="AD32" s="529"/>
      <c r="AE32" s="530"/>
      <c r="AF32" s="531">
        <v>429</v>
      </c>
      <c r="AG32" s="532"/>
      <c r="AH32" s="532"/>
      <c r="AI32" s="532"/>
      <c r="AJ32" s="533"/>
      <c r="AK32" s="590">
        <v>81</v>
      </c>
      <c r="AL32" s="591"/>
      <c r="AM32" s="591"/>
      <c r="AN32" s="591"/>
      <c r="AO32" s="591"/>
      <c r="AP32" s="591" t="s">
        <v>369</v>
      </c>
      <c r="AQ32" s="591"/>
      <c r="AR32" s="591"/>
      <c r="AS32" s="591"/>
      <c r="AT32" s="591"/>
      <c r="AU32" s="591" t="s">
        <v>370</v>
      </c>
      <c r="AV32" s="591"/>
      <c r="AW32" s="591"/>
      <c r="AX32" s="591"/>
      <c r="AY32" s="591"/>
      <c r="AZ32" s="592" t="s">
        <v>327</v>
      </c>
      <c r="BA32" s="592"/>
      <c r="BB32" s="592"/>
      <c r="BC32" s="592"/>
      <c r="BD32" s="592"/>
      <c r="BE32" s="593" t="s">
        <v>371</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372</v>
      </c>
      <c r="C33" s="526"/>
      <c r="D33" s="526"/>
      <c r="E33" s="526"/>
      <c r="F33" s="526"/>
      <c r="G33" s="526"/>
      <c r="H33" s="526"/>
      <c r="I33" s="526"/>
      <c r="J33" s="526"/>
      <c r="K33" s="526"/>
      <c r="L33" s="526"/>
      <c r="M33" s="526"/>
      <c r="N33" s="526"/>
      <c r="O33" s="526"/>
      <c r="P33" s="527"/>
      <c r="Q33" s="528">
        <v>935</v>
      </c>
      <c r="R33" s="529"/>
      <c r="S33" s="529"/>
      <c r="T33" s="529"/>
      <c r="U33" s="529"/>
      <c r="V33" s="529">
        <v>846</v>
      </c>
      <c r="W33" s="529"/>
      <c r="X33" s="529"/>
      <c r="Y33" s="529"/>
      <c r="Z33" s="529"/>
      <c r="AA33" s="529">
        <v>89</v>
      </c>
      <c r="AB33" s="529"/>
      <c r="AC33" s="529"/>
      <c r="AD33" s="529"/>
      <c r="AE33" s="530"/>
      <c r="AF33" s="531">
        <v>125</v>
      </c>
      <c r="AG33" s="532"/>
      <c r="AH33" s="532"/>
      <c r="AI33" s="532"/>
      <c r="AJ33" s="533"/>
      <c r="AK33" s="590">
        <v>556</v>
      </c>
      <c r="AL33" s="591"/>
      <c r="AM33" s="591"/>
      <c r="AN33" s="591"/>
      <c r="AO33" s="591"/>
      <c r="AP33" s="591" t="s">
        <v>373</v>
      </c>
      <c r="AQ33" s="591"/>
      <c r="AR33" s="591"/>
      <c r="AS33" s="591"/>
      <c r="AT33" s="591"/>
      <c r="AU33" s="591" t="s">
        <v>374</v>
      </c>
      <c r="AV33" s="591"/>
      <c r="AW33" s="591"/>
      <c r="AX33" s="591"/>
      <c r="AY33" s="591"/>
      <c r="AZ33" s="592" t="s">
        <v>327</v>
      </c>
      <c r="BA33" s="592"/>
      <c r="BB33" s="592"/>
      <c r="BC33" s="592"/>
      <c r="BD33" s="592"/>
      <c r="BE33" s="593" t="s">
        <v>371</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375</v>
      </c>
      <c r="C34" s="526"/>
      <c r="D34" s="526"/>
      <c r="E34" s="526"/>
      <c r="F34" s="526"/>
      <c r="G34" s="526"/>
      <c r="H34" s="526"/>
      <c r="I34" s="526"/>
      <c r="J34" s="526"/>
      <c r="K34" s="526"/>
      <c r="L34" s="526"/>
      <c r="M34" s="526"/>
      <c r="N34" s="526"/>
      <c r="O34" s="526"/>
      <c r="P34" s="527"/>
      <c r="Q34" s="528" t="s">
        <v>376</v>
      </c>
      <c r="R34" s="529"/>
      <c r="S34" s="529"/>
      <c r="T34" s="529"/>
      <c r="U34" s="529"/>
      <c r="V34" s="529" t="s">
        <v>377</v>
      </c>
      <c r="W34" s="529"/>
      <c r="X34" s="529"/>
      <c r="Y34" s="529"/>
      <c r="Z34" s="529"/>
      <c r="AA34" s="529">
        <v>-134</v>
      </c>
      <c r="AB34" s="529"/>
      <c r="AC34" s="529"/>
      <c r="AD34" s="529"/>
      <c r="AE34" s="530"/>
      <c r="AF34" s="531">
        <v>9</v>
      </c>
      <c r="AG34" s="532"/>
      <c r="AH34" s="532"/>
      <c r="AI34" s="532"/>
      <c r="AJ34" s="533"/>
      <c r="AK34" s="590" t="s">
        <v>367</v>
      </c>
      <c r="AL34" s="591"/>
      <c r="AM34" s="591"/>
      <c r="AN34" s="591"/>
      <c r="AO34" s="591"/>
      <c r="AP34" s="591" t="s">
        <v>327</v>
      </c>
      <c r="AQ34" s="591"/>
      <c r="AR34" s="591"/>
      <c r="AS34" s="591"/>
      <c r="AT34" s="591"/>
      <c r="AU34" s="591" t="s">
        <v>327</v>
      </c>
      <c r="AV34" s="591"/>
      <c r="AW34" s="591"/>
      <c r="AX34" s="591"/>
      <c r="AY34" s="591"/>
      <c r="AZ34" s="592" t="s">
        <v>327</v>
      </c>
      <c r="BA34" s="592"/>
      <c r="BB34" s="592"/>
      <c r="BC34" s="592"/>
      <c r="BD34" s="592"/>
      <c r="BE34" s="593" t="s">
        <v>378</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379</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337</v>
      </c>
      <c r="B63" s="556" t="s">
        <v>380</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631</v>
      </c>
      <c r="AG63" s="605"/>
      <c r="AH63" s="605"/>
      <c r="AI63" s="605"/>
      <c r="AJ63" s="606"/>
      <c r="AK63" s="607"/>
      <c r="AL63" s="602"/>
      <c r="AM63" s="602"/>
      <c r="AN63" s="602"/>
      <c r="AO63" s="602"/>
      <c r="AP63" s="605" t="s">
        <v>381</v>
      </c>
      <c r="AQ63" s="605"/>
      <c r="AR63" s="605"/>
      <c r="AS63" s="605"/>
      <c r="AT63" s="605"/>
      <c r="AU63" s="605" t="s">
        <v>382</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383</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384</v>
      </c>
      <c r="B66" s="481"/>
      <c r="C66" s="481"/>
      <c r="D66" s="481"/>
      <c r="E66" s="481"/>
      <c r="F66" s="481"/>
      <c r="G66" s="481"/>
      <c r="H66" s="481"/>
      <c r="I66" s="481"/>
      <c r="J66" s="481"/>
      <c r="K66" s="481"/>
      <c r="L66" s="481"/>
      <c r="M66" s="481"/>
      <c r="N66" s="481"/>
      <c r="O66" s="481"/>
      <c r="P66" s="482"/>
      <c r="Q66" s="483" t="s">
        <v>344</v>
      </c>
      <c r="R66" s="484"/>
      <c r="S66" s="484"/>
      <c r="T66" s="484"/>
      <c r="U66" s="485"/>
      <c r="V66" s="483" t="s">
        <v>345</v>
      </c>
      <c r="W66" s="484"/>
      <c r="X66" s="484"/>
      <c r="Y66" s="484"/>
      <c r="Z66" s="485"/>
      <c r="AA66" s="483" t="s">
        <v>346</v>
      </c>
      <c r="AB66" s="484"/>
      <c r="AC66" s="484"/>
      <c r="AD66" s="484"/>
      <c r="AE66" s="485"/>
      <c r="AF66" s="614" t="s">
        <v>347</v>
      </c>
      <c r="AG66" s="574"/>
      <c r="AH66" s="574"/>
      <c r="AI66" s="574"/>
      <c r="AJ66" s="615"/>
      <c r="AK66" s="483" t="s">
        <v>348</v>
      </c>
      <c r="AL66" s="481"/>
      <c r="AM66" s="481"/>
      <c r="AN66" s="481"/>
      <c r="AO66" s="482"/>
      <c r="AP66" s="483" t="s">
        <v>349</v>
      </c>
      <c r="AQ66" s="484"/>
      <c r="AR66" s="484"/>
      <c r="AS66" s="484"/>
      <c r="AT66" s="485"/>
      <c r="AU66" s="483" t="s">
        <v>385</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386</v>
      </c>
      <c r="C68" s="628"/>
      <c r="D68" s="628"/>
      <c r="E68" s="628"/>
      <c r="F68" s="628"/>
      <c r="G68" s="628"/>
      <c r="H68" s="628"/>
      <c r="I68" s="628"/>
      <c r="J68" s="628"/>
      <c r="K68" s="628"/>
      <c r="L68" s="628"/>
      <c r="M68" s="628"/>
      <c r="N68" s="628"/>
      <c r="O68" s="628"/>
      <c r="P68" s="629"/>
      <c r="Q68" s="630" t="s">
        <v>387</v>
      </c>
      <c r="R68" s="631"/>
      <c r="S68" s="631"/>
      <c r="T68" s="631"/>
      <c r="U68" s="631"/>
      <c r="V68" s="631" t="s">
        <v>388</v>
      </c>
      <c r="W68" s="631"/>
      <c r="X68" s="631"/>
      <c r="Y68" s="631"/>
      <c r="Z68" s="631"/>
      <c r="AA68" s="631" t="s">
        <v>389</v>
      </c>
      <c r="AB68" s="631"/>
      <c r="AC68" s="631"/>
      <c r="AD68" s="631"/>
      <c r="AE68" s="631"/>
      <c r="AF68" s="631" t="s">
        <v>389</v>
      </c>
      <c r="AG68" s="631"/>
      <c r="AH68" s="631"/>
      <c r="AI68" s="631"/>
      <c r="AJ68" s="631"/>
      <c r="AK68" s="631" t="s">
        <v>327</v>
      </c>
      <c r="AL68" s="631"/>
      <c r="AM68" s="631"/>
      <c r="AN68" s="631"/>
      <c r="AO68" s="631"/>
      <c r="AP68" s="631" t="s">
        <v>390</v>
      </c>
      <c r="AQ68" s="631"/>
      <c r="AR68" s="631"/>
      <c r="AS68" s="631"/>
      <c r="AT68" s="631"/>
      <c r="AU68" s="631" t="s">
        <v>391</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392</v>
      </c>
      <c r="C69" s="635"/>
      <c r="D69" s="635"/>
      <c r="E69" s="635"/>
      <c r="F69" s="635"/>
      <c r="G69" s="635"/>
      <c r="H69" s="635"/>
      <c r="I69" s="635"/>
      <c r="J69" s="635"/>
      <c r="K69" s="635"/>
      <c r="L69" s="635"/>
      <c r="M69" s="635"/>
      <c r="N69" s="635"/>
      <c r="O69" s="635"/>
      <c r="P69" s="636"/>
      <c r="Q69" s="637" t="s">
        <v>393</v>
      </c>
      <c r="R69" s="591"/>
      <c r="S69" s="591"/>
      <c r="T69" s="591"/>
      <c r="U69" s="591"/>
      <c r="V69" s="591" t="s">
        <v>394</v>
      </c>
      <c r="W69" s="591"/>
      <c r="X69" s="591"/>
      <c r="Y69" s="591"/>
      <c r="Z69" s="591"/>
      <c r="AA69" s="591" t="s">
        <v>330</v>
      </c>
      <c r="AB69" s="591"/>
      <c r="AC69" s="591"/>
      <c r="AD69" s="591"/>
      <c r="AE69" s="591"/>
      <c r="AF69" s="591" t="s">
        <v>330</v>
      </c>
      <c r="AG69" s="591"/>
      <c r="AH69" s="591"/>
      <c r="AI69" s="591"/>
      <c r="AJ69" s="591"/>
      <c r="AK69" s="591" t="s">
        <v>327</v>
      </c>
      <c r="AL69" s="591"/>
      <c r="AM69" s="591"/>
      <c r="AN69" s="591"/>
      <c r="AO69" s="591"/>
      <c r="AP69" s="591" t="s">
        <v>395</v>
      </c>
      <c r="AQ69" s="591"/>
      <c r="AR69" s="591"/>
      <c r="AS69" s="591"/>
      <c r="AT69" s="591"/>
      <c r="AU69" s="591" t="s">
        <v>327</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396</v>
      </c>
      <c r="C70" s="635"/>
      <c r="D70" s="635"/>
      <c r="E70" s="635"/>
      <c r="F70" s="635"/>
      <c r="G70" s="635"/>
      <c r="H70" s="635"/>
      <c r="I70" s="635"/>
      <c r="J70" s="635"/>
      <c r="K70" s="635"/>
      <c r="L70" s="635"/>
      <c r="M70" s="635"/>
      <c r="N70" s="635"/>
      <c r="O70" s="635"/>
      <c r="P70" s="636"/>
      <c r="Q70" s="637" t="s">
        <v>397</v>
      </c>
      <c r="R70" s="591"/>
      <c r="S70" s="591"/>
      <c r="T70" s="591"/>
      <c r="U70" s="591"/>
      <c r="V70" s="591" t="s">
        <v>398</v>
      </c>
      <c r="W70" s="591"/>
      <c r="X70" s="591"/>
      <c r="Y70" s="591"/>
      <c r="Z70" s="591"/>
      <c r="AA70" s="591" t="s">
        <v>399</v>
      </c>
      <c r="AB70" s="591"/>
      <c r="AC70" s="591"/>
      <c r="AD70" s="591"/>
      <c r="AE70" s="591"/>
      <c r="AF70" s="591" t="s">
        <v>399</v>
      </c>
      <c r="AG70" s="591"/>
      <c r="AH70" s="591"/>
      <c r="AI70" s="591"/>
      <c r="AJ70" s="591"/>
      <c r="AK70" s="591">
        <v>2</v>
      </c>
      <c r="AL70" s="591"/>
      <c r="AM70" s="591"/>
      <c r="AN70" s="591"/>
      <c r="AO70" s="591"/>
      <c r="AP70" s="591" t="s">
        <v>327</v>
      </c>
      <c r="AQ70" s="591"/>
      <c r="AR70" s="591"/>
      <c r="AS70" s="591"/>
      <c r="AT70" s="591"/>
      <c r="AU70" s="591" t="s">
        <v>327</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400</v>
      </c>
      <c r="C71" s="635"/>
      <c r="D71" s="635"/>
      <c r="E71" s="635"/>
      <c r="F71" s="635"/>
      <c r="G71" s="635"/>
      <c r="H71" s="635"/>
      <c r="I71" s="635"/>
      <c r="J71" s="635"/>
      <c r="K71" s="635"/>
      <c r="L71" s="635"/>
      <c r="M71" s="635"/>
      <c r="N71" s="635"/>
      <c r="O71" s="635"/>
      <c r="P71" s="636"/>
      <c r="Q71" s="637" t="s">
        <v>401</v>
      </c>
      <c r="R71" s="591"/>
      <c r="S71" s="591"/>
      <c r="T71" s="591"/>
      <c r="U71" s="591"/>
      <c r="V71" s="591" t="s">
        <v>402</v>
      </c>
      <c r="W71" s="591"/>
      <c r="X71" s="591"/>
      <c r="Y71" s="591"/>
      <c r="Z71" s="591"/>
      <c r="AA71" s="591" t="s">
        <v>325</v>
      </c>
      <c r="AB71" s="591"/>
      <c r="AC71" s="591"/>
      <c r="AD71" s="591"/>
      <c r="AE71" s="591"/>
      <c r="AF71" s="591" t="s">
        <v>325</v>
      </c>
      <c r="AG71" s="591"/>
      <c r="AH71" s="591"/>
      <c r="AI71" s="591"/>
      <c r="AJ71" s="591"/>
      <c r="AK71" s="591" t="s">
        <v>403</v>
      </c>
      <c r="AL71" s="591"/>
      <c r="AM71" s="591"/>
      <c r="AN71" s="591"/>
      <c r="AO71" s="591"/>
      <c r="AP71" s="591" t="s">
        <v>327</v>
      </c>
      <c r="AQ71" s="591"/>
      <c r="AR71" s="591"/>
      <c r="AS71" s="591"/>
      <c r="AT71" s="591"/>
      <c r="AU71" s="591" t="s">
        <v>327</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404</v>
      </c>
      <c r="C72" s="635"/>
      <c r="D72" s="635"/>
      <c r="E72" s="635"/>
      <c r="F72" s="635"/>
      <c r="G72" s="635"/>
      <c r="H72" s="635"/>
      <c r="I72" s="635"/>
      <c r="J72" s="635"/>
      <c r="K72" s="635"/>
      <c r="L72" s="635"/>
      <c r="M72" s="635"/>
      <c r="N72" s="635"/>
      <c r="O72" s="635"/>
      <c r="P72" s="636"/>
      <c r="Q72" s="637" t="s">
        <v>405</v>
      </c>
      <c r="R72" s="591"/>
      <c r="S72" s="591"/>
      <c r="T72" s="591"/>
      <c r="U72" s="591"/>
      <c r="V72" s="591" t="s">
        <v>406</v>
      </c>
      <c r="W72" s="591"/>
      <c r="X72" s="591"/>
      <c r="Y72" s="591"/>
      <c r="Z72" s="591"/>
      <c r="AA72" s="591" t="s">
        <v>407</v>
      </c>
      <c r="AB72" s="591"/>
      <c r="AC72" s="591"/>
      <c r="AD72" s="591"/>
      <c r="AE72" s="591"/>
      <c r="AF72" s="591" t="s">
        <v>407</v>
      </c>
      <c r="AG72" s="591"/>
      <c r="AH72" s="591"/>
      <c r="AI72" s="591"/>
      <c r="AJ72" s="591"/>
      <c r="AK72" s="591" t="s">
        <v>328</v>
      </c>
      <c r="AL72" s="591"/>
      <c r="AM72" s="591"/>
      <c r="AN72" s="591"/>
      <c r="AO72" s="591"/>
      <c r="AP72" s="591" t="s">
        <v>327</v>
      </c>
      <c r="AQ72" s="591"/>
      <c r="AR72" s="591"/>
      <c r="AS72" s="591"/>
      <c r="AT72" s="591"/>
      <c r="AU72" s="591" t="s">
        <v>327</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408</v>
      </c>
      <c r="C73" s="635"/>
      <c r="D73" s="635"/>
      <c r="E73" s="635"/>
      <c r="F73" s="635"/>
      <c r="G73" s="635"/>
      <c r="H73" s="635"/>
      <c r="I73" s="635"/>
      <c r="J73" s="635"/>
      <c r="K73" s="635"/>
      <c r="L73" s="635"/>
      <c r="M73" s="635"/>
      <c r="N73" s="635"/>
      <c r="O73" s="635"/>
      <c r="P73" s="636"/>
      <c r="Q73" s="637" t="s">
        <v>409</v>
      </c>
      <c r="R73" s="591"/>
      <c r="S73" s="591"/>
      <c r="T73" s="591"/>
      <c r="U73" s="591"/>
      <c r="V73" s="591" t="s">
        <v>410</v>
      </c>
      <c r="W73" s="591"/>
      <c r="X73" s="591"/>
      <c r="Y73" s="591"/>
      <c r="Z73" s="591"/>
      <c r="AA73" s="591" t="s">
        <v>411</v>
      </c>
      <c r="AB73" s="591"/>
      <c r="AC73" s="591"/>
      <c r="AD73" s="591"/>
      <c r="AE73" s="591"/>
      <c r="AF73" s="591" t="s">
        <v>411</v>
      </c>
      <c r="AG73" s="591"/>
      <c r="AH73" s="591"/>
      <c r="AI73" s="591"/>
      <c r="AJ73" s="591"/>
      <c r="AK73" s="591" t="s">
        <v>327</v>
      </c>
      <c r="AL73" s="591"/>
      <c r="AM73" s="591"/>
      <c r="AN73" s="591"/>
      <c r="AO73" s="591"/>
      <c r="AP73" s="591" t="s">
        <v>327</v>
      </c>
      <c r="AQ73" s="591"/>
      <c r="AR73" s="591"/>
      <c r="AS73" s="591"/>
      <c r="AT73" s="591"/>
      <c r="AU73" s="591" t="s">
        <v>327</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412</v>
      </c>
      <c r="C74" s="635"/>
      <c r="D74" s="635"/>
      <c r="E74" s="635"/>
      <c r="F74" s="635"/>
      <c r="G74" s="635"/>
      <c r="H74" s="635"/>
      <c r="I74" s="635"/>
      <c r="J74" s="635"/>
      <c r="K74" s="635"/>
      <c r="L74" s="635"/>
      <c r="M74" s="635"/>
      <c r="N74" s="635"/>
      <c r="O74" s="635"/>
      <c r="P74" s="636"/>
      <c r="Q74" s="637" t="s">
        <v>413</v>
      </c>
      <c r="R74" s="591"/>
      <c r="S74" s="591"/>
      <c r="T74" s="591"/>
      <c r="U74" s="591"/>
      <c r="V74" s="591" t="s">
        <v>414</v>
      </c>
      <c r="W74" s="591"/>
      <c r="X74" s="591"/>
      <c r="Y74" s="591"/>
      <c r="Z74" s="591"/>
      <c r="AA74" s="591" t="s">
        <v>328</v>
      </c>
      <c r="AB74" s="591"/>
      <c r="AC74" s="591"/>
      <c r="AD74" s="591"/>
      <c r="AE74" s="591"/>
      <c r="AF74" s="591" t="s">
        <v>328</v>
      </c>
      <c r="AG74" s="591"/>
      <c r="AH74" s="591"/>
      <c r="AI74" s="591"/>
      <c r="AJ74" s="591"/>
      <c r="AK74" s="591" t="s">
        <v>415</v>
      </c>
      <c r="AL74" s="591"/>
      <c r="AM74" s="591"/>
      <c r="AN74" s="591"/>
      <c r="AO74" s="591"/>
      <c r="AP74" s="591" t="s">
        <v>327</v>
      </c>
      <c r="AQ74" s="591"/>
      <c r="AR74" s="591"/>
      <c r="AS74" s="591"/>
      <c r="AT74" s="591"/>
      <c r="AU74" s="591" t="s">
        <v>327</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416</v>
      </c>
      <c r="C75" s="635"/>
      <c r="D75" s="635"/>
      <c r="E75" s="635"/>
      <c r="F75" s="635"/>
      <c r="G75" s="635"/>
      <c r="H75" s="635"/>
      <c r="I75" s="635"/>
      <c r="J75" s="635"/>
      <c r="K75" s="635"/>
      <c r="L75" s="635"/>
      <c r="M75" s="635"/>
      <c r="N75" s="635"/>
      <c r="O75" s="635"/>
      <c r="P75" s="636"/>
      <c r="Q75" s="638" t="s">
        <v>417</v>
      </c>
      <c r="R75" s="639"/>
      <c r="S75" s="639"/>
      <c r="T75" s="639"/>
      <c r="U75" s="590"/>
      <c r="V75" s="640" t="s">
        <v>418</v>
      </c>
      <c r="W75" s="639"/>
      <c r="X75" s="639"/>
      <c r="Y75" s="639"/>
      <c r="Z75" s="590"/>
      <c r="AA75" s="640" t="s">
        <v>419</v>
      </c>
      <c r="AB75" s="639"/>
      <c r="AC75" s="639"/>
      <c r="AD75" s="639"/>
      <c r="AE75" s="590"/>
      <c r="AF75" s="640" t="s">
        <v>419</v>
      </c>
      <c r="AG75" s="639"/>
      <c r="AH75" s="639"/>
      <c r="AI75" s="639"/>
      <c r="AJ75" s="590"/>
      <c r="AK75" s="640" t="s">
        <v>420</v>
      </c>
      <c r="AL75" s="639"/>
      <c r="AM75" s="639"/>
      <c r="AN75" s="639"/>
      <c r="AO75" s="590"/>
      <c r="AP75" s="640" t="s">
        <v>327</v>
      </c>
      <c r="AQ75" s="639"/>
      <c r="AR75" s="639"/>
      <c r="AS75" s="639"/>
      <c r="AT75" s="590"/>
      <c r="AU75" s="640" t="s">
        <v>327</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421</v>
      </c>
      <c r="C76" s="635"/>
      <c r="D76" s="635"/>
      <c r="E76" s="635"/>
      <c r="F76" s="635"/>
      <c r="G76" s="635"/>
      <c r="H76" s="635"/>
      <c r="I76" s="635"/>
      <c r="J76" s="635"/>
      <c r="K76" s="635"/>
      <c r="L76" s="635"/>
      <c r="M76" s="635"/>
      <c r="N76" s="635"/>
      <c r="O76" s="635"/>
      <c r="P76" s="636"/>
      <c r="Q76" s="638" t="s">
        <v>422</v>
      </c>
      <c r="R76" s="639"/>
      <c r="S76" s="639"/>
      <c r="T76" s="639"/>
      <c r="U76" s="590"/>
      <c r="V76" s="640" t="s">
        <v>423</v>
      </c>
      <c r="W76" s="639"/>
      <c r="X76" s="639"/>
      <c r="Y76" s="639"/>
      <c r="Z76" s="590"/>
      <c r="AA76" s="640" t="s">
        <v>325</v>
      </c>
      <c r="AB76" s="639"/>
      <c r="AC76" s="639"/>
      <c r="AD76" s="639"/>
      <c r="AE76" s="590"/>
      <c r="AF76" s="640" t="s">
        <v>325</v>
      </c>
      <c r="AG76" s="639"/>
      <c r="AH76" s="639"/>
      <c r="AI76" s="639"/>
      <c r="AJ76" s="590"/>
      <c r="AK76" s="640" t="s">
        <v>327</v>
      </c>
      <c r="AL76" s="639"/>
      <c r="AM76" s="639"/>
      <c r="AN76" s="639"/>
      <c r="AO76" s="590"/>
      <c r="AP76" s="640" t="s">
        <v>327</v>
      </c>
      <c r="AQ76" s="639"/>
      <c r="AR76" s="639"/>
      <c r="AS76" s="639"/>
      <c r="AT76" s="590"/>
      <c r="AU76" s="640" t="s">
        <v>327</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424</v>
      </c>
      <c r="C77" s="635"/>
      <c r="D77" s="635"/>
      <c r="E77" s="635"/>
      <c r="F77" s="635"/>
      <c r="G77" s="635"/>
      <c r="H77" s="635"/>
      <c r="I77" s="635"/>
      <c r="J77" s="635"/>
      <c r="K77" s="635"/>
      <c r="L77" s="635"/>
      <c r="M77" s="635"/>
      <c r="N77" s="635"/>
      <c r="O77" s="635"/>
      <c r="P77" s="636"/>
      <c r="Q77" s="638" t="s">
        <v>425</v>
      </c>
      <c r="R77" s="639"/>
      <c r="S77" s="639"/>
      <c r="T77" s="639"/>
      <c r="U77" s="590"/>
      <c r="V77" s="640" t="s">
        <v>426</v>
      </c>
      <c r="W77" s="639"/>
      <c r="X77" s="639"/>
      <c r="Y77" s="639"/>
      <c r="Z77" s="590"/>
      <c r="AA77" s="640" t="s">
        <v>427</v>
      </c>
      <c r="AB77" s="639"/>
      <c r="AC77" s="639"/>
      <c r="AD77" s="639"/>
      <c r="AE77" s="590"/>
      <c r="AF77" s="640" t="s">
        <v>427</v>
      </c>
      <c r="AG77" s="639"/>
      <c r="AH77" s="639"/>
      <c r="AI77" s="639"/>
      <c r="AJ77" s="590"/>
      <c r="AK77" s="640" t="s">
        <v>327</v>
      </c>
      <c r="AL77" s="639"/>
      <c r="AM77" s="639"/>
      <c r="AN77" s="639"/>
      <c r="AO77" s="590"/>
      <c r="AP77" s="640" t="s">
        <v>327</v>
      </c>
      <c r="AQ77" s="639"/>
      <c r="AR77" s="639"/>
      <c r="AS77" s="639"/>
      <c r="AT77" s="590"/>
      <c r="AU77" s="640" t="s">
        <v>327</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337</v>
      </c>
      <c r="B88" s="556" t="s">
        <v>428</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429</v>
      </c>
      <c r="AG88" s="605"/>
      <c r="AH88" s="605"/>
      <c r="AI88" s="605"/>
      <c r="AJ88" s="605"/>
      <c r="AK88" s="602" t="s">
        <v>430</v>
      </c>
      <c r="AL88" s="602"/>
      <c r="AM88" s="602"/>
      <c r="AN88" s="602"/>
      <c r="AO88" s="602"/>
      <c r="AP88" s="605" t="s">
        <v>431</v>
      </c>
      <c r="AQ88" s="605"/>
      <c r="AR88" s="605"/>
      <c r="AS88" s="605"/>
      <c r="AT88" s="605"/>
      <c r="AU88" s="605" t="s">
        <v>391</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337</v>
      </c>
      <c r="BR102" s="556" t="s">
        <v>432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433</v>
      </c>
      <c r="CS102" s="612"/>
      <c r="CT102" s="612"/>
      <c r="CU102" s="612"/>
      <c r="CV102" s="657"/>
      <c r="CW102" s="656" t="s">
        <v>327</v>
      </c>
      <c r="CX102" s="612"/>
      <c r="CY102" s="612"/>
      <c r="CZ102" s="612"/>
      <c r="DA102" s="657"/>
      <c r="DB102" s="656" t="s">
        <v>328</v>
      </c>
      <c r="DC102" s="612"/>
      <c r="DD102" s="612"/>
      <c r="DE102" s="612"/>
      <c r="DF102" s="657"/>
      <c r="DG102" s="656">
        <v>149</v>
      </c>
      <c r="DH102" s="612"/>
      <c r="DI102" s="612"/>
      <c r="DJ102" s="612"/>
      <c r="DK102" s="657"/>
      <c r="DL102" s="656" t="s">
        <v>327</v>
      </c>
      <c r="DM102" s="612"/>
      <c r="DN102" s="612"/>
      <c r="DO102" s="612"/>
      <c r="DP102" s="657"/>
      <c r="DQ102" s="656" t="s">
        <v>327</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434</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435</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436</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437</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438</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439</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440</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441</v>
      </c>
      <c r="AB109" s="667"/>
      <c r="AC109" s="667"/>
      <c r="AD109" s="667"/>
      <c r="AE109" s="668"/>
      <c r="AF109" s="669" t="s">
        <v>442</v>
      </c>
      <c r="AG109" s="667"/>
      <c r="AH109" s="667"/>
      <c r="AI109" s="667"/>
      <c r="AJ109" s="668"/>
      <c r="AK109" s="669" t="s">
        <v>239</v>
      </c>
      <c r="AL109" s="667"/>
      <c r="AM109" s="667"/>
      <c r="AN109" s="667"/>
      <c r="AO109" s="668"/>
      <c r="AP109" s="669" t="s">
        <v>443</v>
      </c>
      <c r="AQ109" s="667"/>
      <c r="AR109" s="667"/>
      <c r="AS109" s="667"/>
      <c r="AT109" s="670"/>
      <c r="AU109" s="666" t="s">
        <v>440</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441</v>
      </c>
      <c r="BR109" s="667"/>
      <c r="BS109" s="667"/>
      <c r="BT109" s="667"/>
      <c r="BU109" s="668"/>
      <c r="BV109" s="669" t="s">
        <v>442</v>
      </c>
      <c r="BW109" s="667"/>
      <c r="BX109" s="667"/>
      <c r="BY109" s="667"/>
      <c r="BZ109" s="668"/>
      <c r="CA109" s="669" t="s">
        <v>239</v>
      </c>
      <c r="CB109" s="667"/>
      <c r="CC109" s="667"/>
      <c r="CD109" s="667"/>
      <c r="CE109" s="668"/>
      <c r="CF109" s="671" t="s">
        <v>443</v>
      </c>
      <c r="CG109" s="671"/>
      <c r="CH109" s="671"/>
      <c r="CI109" s="671"/>
      <c r="CJ109" s="671"/>
      <c r="CK109" s="669" t="s">
        <v>444</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441</v>
      </c>
      <c r="DH109" s="667"/>
      <c r="DI109" s="667"/>
      <c r="DJ109" s="667"/>
      <c r="DK109" s="668"/>
      <c r="DL109" s="669" t="s">
        <v>442</v>
      </c>
      <c r="DM109" s="667"/>
      <c r="DN109" s="667"/>
      <c r="DO109" s="667"/>
      <c r="DP109" s="668"/>
      <c r="DQ109" s="669" t="s">
        <v>239</v>
      </c>
      <c r="DR109" s="667"/>
      <c r="DS109" s="667"/>
      <c r="DT109" s="667"/>
      <c r="DU109" s="668"/>
      <c r="DV109" s="669" t="s">
        <v>443</v>
      </c>
      <c r="DW109" s="667"/>
      <c r="DX109" s="667"/>
      <c r="DY109" s="667"/>
      <c r="DZ109" s="670"/>
    </row>
    <row r="110" spans="1:131" s="468" customFormat="1" ht="26.25" customHeight="1" x14ac:dyDescent="0.15">
      <c r="A110" s="672" t="s">
        <v>445</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1574985</v>
      </c>
      <c r="AB110" s="676"/>
      <c r="AC110" s="676"/>
      <c r="AD110" s="676"/>
      <c r="AE110" s="677"/>
      <c r="AF110" s="678">
        <v>1544759</v>
      </c>
      <c r="AG110" s="676"/>
      <c r="AH110" s="676"/>
      <c r="AI110" s="676"/>
      <c r="AJ110" s="677"/>
      <c r="AK110" s="678">
        <v>1696552</v>
      </c>
      <c r="AL110" s="676"/>
      <c r="AM110" s="676"/>
      <c r="AN110" s="676"/>
      <c r="AO110" s="677"/>
      <c r="AP110" s="679">
        <v>30.9</v>
      </c>
      <c r="AQ110" s="680"/>
      <c r="AR110" s="680"/>
      <c r="AS110" s="680"/>
      <c r="AT110" s="681"/>
      <c r="AU110" s="682" t="s">
        <v>446</v>
      </c>
      <c r="AV110" s="683"/>
      <c r="AW110" s="683"/>
      <c r="AX110" s="683"/>
      <c r="AY110" s="683"/>
      <c r="AZ110" s="684" t="s">
        <v>447</v>
      </c>
      <c r="BA110" s="673"/>
      <c r="BB110" s="673"/>
      <c r="BC110" s="673"/>
      <c r="BD110" s="673"/>
      <c r="BE110" s="673"/>
      <c r="BF110" s="673"/>
      <c r="BG110" s="673"/>
      <c r="BH110" s="673"/>
      <c r="BI110" s="673"/>
      <c r="BJ110" s="673"/>
      <c r="BK110" s="673"/>
      <c r="BL110" s="673"/>
      <c r="BM110" s="673"/>
      <c r="BN110" s="673"/>
      <c r="BO110" s="673"/>
      <c r="BP110" s="674"/>
      <c r="BQ110" s="685">
        <v>15883866</v>
      </c>
      <c r="BR110" s="686"/>
      <c r="BS110" s="686"/>
      <c r="BT110" s="686"/>
      <c r="BU110" s="686"/>
      <c r="BV110" s="686">
        <v>14997952</v>
      </c>
      <c r="BW110" s="686"/>
      <c r="BX110" s="686"/>
      <c r="BY110" s="686"/>
      <c r="BZ110" s="686"/>
      <c r="CA110" s="686">
        <v>14337162</v>
      </c>
      <c r="CB110" s="686"/>
      <c r="CC110" s="686"/>
      <c r="CD110" s="686"/>
      <c r="CE110" s="686"/>
      <c r="CF110" s="687">
        <v>261.3</v>
      </c>
      <c r="CG110" s="688"/>
      <c r="CH110" s="688"/>
      <c r="CI110" s="688"/>
      <c r="CJ110" s="688"/>
      <c r="CK110" s="689" t="s">
        <v>448</v>
      </c>
      <c r="CL110" s="690"/>
      <c r="CM110" s="684" t="s">
        <v>449</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450</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451</v>
      </c>
      <c r="BA111" s="706"/>
      <c r="BB111" s="706"/>
      <c r="BC111" s="706"/>
      <c r="BD111" s="706"/>
      <c r="BE111" s="706"/>
      <c r="BF111" s="706"/>
      <c r="BG111" s="706"/>
      <c r="BH111" s="706"/>
      <c r="BI111" s="706"/>
      <c r="BJ111" s="706"/>
      <c r="BK111" s="706"/>
      <c r="BL111" s="706"/>
      <c r="BM111" s="706"/>
      <c r="BN111" s="706"/>
      <c r="BO111" s="706"/>
      <c r="BP111" s="707"/>
      <c r="BQ111" s="708">
        <v>213815</v>
      </c>
      <c r="BR111" s="709"/>
      <c r="BS111" s="709"/>
      <c r="BT111" s="709"/>
      <c r="BU111" s="709"/>
      <c r="BV111" s="709">
        <v>179541</v>
      </c>
      <c r="BW111" s="709"/>
      <c r="BX111" s="709"/>
      <c r="BY111" s="709"/>
      <c r="BZ111" s="709"/>
      <c r="CA111" s="709">
        <v>156926</v>
      </c>
      <c r="CB111" s="709"/>
      <c r="CC111" s="709"/>
      <c r="CD111" s="709"/>
      <c r="CE111" s="709"/>
      <c r="CF111" s="710">
        <v>2.9</v>
      </c>
      <c r="CG111" s="711"/>
      <c r="CH111" s="711"/>
      <c r="CI111" s="711"/>
      <c r="CJ111" s="711"/>
      <c r="CK111" s="712"/>
      <c r="CL111" s="713"/>
      <c r="CM111" s="705" t="s">
        <v>452</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453</v>
      </c>
      <c r="B112" s="717"/>
      <c r="C112" s="706" t="s">
        <v>454</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455</v>
      </c>
      <c r="BA112" s="706"/>
      <c r="BB112" s="706"/>
      <c r="BC112" s="706"/>
      <c r="BD112" s="706"/>
      <c r="BE112" s="706"/>
      <c r="BF112" s="706"/>
      <c r="BG112" s="706"/>
      <c r="BH112" s="706"/>
      <c r="BI112" s="706"/>
      <c r="BJ112" s="706"/>
      <c r="BK112" s="706"/>
      <c r="BL112" s="706"/>
      <c r="BM112" s="706"/>
      <c r="BN112" s="706"/>
      <c r="BO112" s="706"/>
      <c r="BP112" s="707"/>
      <c r="BQ112" s="708">
        <v>9561896</v>
      </c>
      <c r="BR112" s="709"/>
      <c r="BS112" s="709"/>
      <c r="BT112" s="709"/>
      <c r="BU112" s="709"/>
      <c r="BV112" s="709">
        <v>8703405</v>
      </c>
      <c r="BW112" s="709"/>
      <c r="BX112" s="709"/>
      <c r="BY112" s="709"/>
      <c r="BZ112" s="709"/>
      <c r="CA112" s="709">
        <v>7990709</v>
      </c>
      <c r="CB112" s="709"/>
      <c r="CC112" s="709"/>
      <c r="CD112" s="709"/>
      <c r="CE112" s="709"/>
      <c r="CF112" s="710">
        <v>145.6</v>
      </c>
      <c r="CG112" s="711"/>
      <c r="CH112" s="711"/>
      <c r="CI112" s="711"/>
      <c r="CJ112" s="711"/>
      <c r="CK112" s="712"/>
      <c r="CL112" s="713"/>
      <c r="CM112" s="705" t="s">
        <v>456</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457</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565964</v>
      </c>
      <c r="AB113" s="697"/>
      <c r="AC113" s="697"/>
      <c r="AD113" s="697"/>
      <c r="AE113" s="698"/>
      <c r="AF113" s="699">
        <v>562100</v>
      </c>
      <c r="AG113" s="697"/>
      <c r="AH113" s="697"/>
      <c r="AI113" s="697"/>
      <c r="AJ113" s="698"/>
      <c r="AK113" s="699">
        <v>537803</v>
      </c>
      <c r="AL113" s="697"/>
      <c r="AM113" s="697"/>
      <c r="AN113" s="697"/>
      <c r="AO113" s="698"/>
      <c r="AP113" s="700">
        <v>9.8000000000000007</v>
      </c>
      <c r="AQ113" s="701"/>
      <c r="AR113" s="701"/>
      <c r="AS113" s="701"/>
      <c r="AT113" s="702"/>
      <c r="AU113" s="703"/>
      <c r="AV113" s="704"/>
      <c r="AW113" s="704"/>
      <c r="AX113" s="704"/>
      <c r="AY113" s="704"/>
      <c r="AZ113" s="705" t="s">
        <v>458</v>
      </c>
      <c r="BA113" s="706"/>
      <c r="BB113" s="706"/>
      <c r="BC113" s="706"/>
      <c r="BD113" s="706"/>
      <c r="BE113" s="706"/>
      <c r="BF113" s="706"/>
      <c r="BG113" s="706"/>
      <c r="BH113" s="706"/>
      <c r="BI113" s="706"/>
      <c r="BJ113" s="706"/>
      <c r="BK113" s="706"/>
      <c r="BL113" s="706"/>
      <c r="BM113" s="706"/>
      <c r="BN113" s="706"/>
      <c r="BO113" s="706"/>
      <c r="BP113" s="707"/>
      <c r="BQ113" s="708">
        <v>201511</v>
      </c>
      <c r="BR113" s="709"/>
      <c r="BS113" s="709"/>
      <c r="BT113" s="709"/>
      <c r="BU113" s="709"/>
      <c r="BV113" s="709">
        <v>209876</v>
      </c>
      <c r="BW113" s="709"/>
      <c r="BX113" s="709"/>
      <c r="BY113" s="709"/>
      <c r="BZ113" s="709"/>
      <c r="CA113" s="709">
        <v>195830</v>
      </c>
      <c r="CB113" s="709"/>
      <c r="CC113" s="709"/>
      <c r="CD113" s="709"/>
      <c r="CE113" s="709"/>
      <c r="CF113" s="710">
        <v>3.6</v>
      </c>
      <c r="CG113" s="711"/>
      <c r="CH113" s="711"/>
      <c r="CI113" s="711"/>
      <c r="CJ113" s="711"/>
      <c r="CK113" s="712"/>
      <c r="CL113" s="713"/>
      <c r="CM113" s="705" t="s">
        <v>459</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460</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22189</v>
      </c>
      <c r="AB114" s="719"/>
      <c r="AC114" s="719"/>
      <c r="AD114" s="719"/>
      <c r="AE114" s="720"/>
      <c r="AF114" s="721">
        <v>32171</v>
      </c>
      <c r="AG114" s="719"/>
      <c r="AH114" s="719"/>
      <c r="AI114" s="719"/>
      <c r="AJ114" s="720"/>
      <c r="AK114" s="721">
        <v>37588</v>
      </c>
      <c r="AL114" s="719"/>
      <c r="AM114" s="719"/>
      <c r="AN114" s="719"/>
      <c r="AO114" s="720"/>
      <c r="AP114" s="722">
        <v>0.7</v>
      </c>
      <c r="AQ114" s="723"/>
      <c r="AR114" s="723"/>
      <c r="AS114" s="723"/>
      <c r="AT114" s="724"/>
      <c r="AU114" s="703"/>
      <c r="AV114" s="704"/>
      <c r="AW114" s="704"/>
      <c r="AX114" s="704"/>
      <c r="AY114" s="704"/>
      <c r="AZ114" s="705" t="s">
        <v>461</v>
      </c>
      <c r="BA114" s="706"/>
      <c r="BB114" s="706"/>
      <c r="BC114" s="706"/>
      <c r="BD114" s="706"/>
      <c r="BE114" s="706"/>
      <c r="BF114" s="706"/>
      <c r="BG114" s="706"/>
      <c r="BH114" s="706"/>
      <c r="BI114" s="706"/>
      <c r="BJ114" s="706"/>
      <c r="BK114" s="706"/>
      <c r="BL114" s="706"/>
      <c r="BM114" s="706"/>
      <c r="BN114" s="706"/>
      <c r="BO114" s="706"/>
      <c r="BP114" s="707"/>
      <c r="BQ114" s="708">
        <v>1403142</v>
      </c>
      <c r="BR114" s="709"/>
      <c r="BS114" s="709"/>
      <c r="BT114" s="709"/>
      <c r="BU114" s="709"/>
      <c r="BV114" s="709">
        <v>1366540</v>
      </c>
      <c r="BW114" s="709"/>
      <c r="BX114" s="709"/>
      <c r="BY114" s="709"/>
      <c r="BZ114" s="709"/>
      <c r="CA114" s="709">
        <v>1358836</v>
      </c>
      <c r="CB114" s="709"/>
      <c r="CC114" s="709"/>
      <c r="CD114" s="709"/>
      <c r="CE114" s="709"/>
      <c r="CF114" s="710">
        <v>24.8</v>
      </c>
      <c r="CG114" s="711"/>
      <c r="CH114" s="711"/>
      <c r="CI114" s="711"/>
      <c r="CJ114" s="711"/>
      <c r="CK114" s="712"/>
      <c r="CL114" s="713"/>
      <c r="CM114" s="705" t="s">
        <v>462</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463</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7894</v>
      </c>
      <c r="AB115" s="697"/>
      <c r="AC115" s="697"/>
      <c r="AD115" s="697"/>
      <c r="AE115" s="698"/>
      <c r="AF115" s="699">
        <v>7782</v>
      </c>
      <c r="AG115" s="697"/>
      <c r="AH115" s="697"/>
      <c r="AI115" s="697"/>
      <c r="AJ115" s="698"/>
      <c r="AK115" s="699">
        <v>7669</v>
      </c>
      <c r="AL115" s="697"/>
      <c r="AM115" s="697"/>
      <c r="AN115" s="697"/>
      <c r="AO115" s="698"/>
      <c r="AP115" s="700">
        <v>0.1</v>
      </c>
      <c r="AQ115" s="701"/>
      <c r="AR115" s="701"/>
      <c r="AS115" s="701"/>
      <c r="AT115" s="702"/>
      <c r="AU115" s="703"/>
      <c r="AV115" s="704"/>
      <c r="AW115" s="704"/>
      <c r="AX115" s="704"/>
      <c r="AY115" s="704"/>
      <c r="AZ115" s="705" t="s">
        <v>464</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465</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174230</v>
      </c>
      <c r="DH115" s="719"/>
      <c r="DI115" s="719"/>
      <c r="DJ115" s="719"/>
      <c r="DK115" s="720"/>
      <c r="DL115" s="721">
        <v>164205</v>
      </c>
      <c r="DM115" s="719"/>
      <c r="DN115" s="719"/>
      <c r="DO115" s="719"/>
      <c r="DP115" s="720"/>
      <c r="DQ115" s="721">
        <v>149146</v>
      </c>
      <c r="DR115" s="719"/>
      <c r="DS115" s="719"/>
      <c r="DT115" s="719"/>
      <c r="DU115" s="720"/>
      <c r="DV115" s="722">
        <v>2.7</v>
      </c>
      <c r="DW115" s="723"/>
      <c r="DX115" s="723"/>
      <c r="DY115" s="723"/>
      <c r="DZ115" s="724"/>
    </row>
    <row r="116" spans="1:130" s="468" customFormat="1" ht="26.25" customHeight="1" x14ac:dyDescent="0.15">
      <c r="A116" s="727"/>
      <c r="B116" s="728"/>
      <c r="C116" s="729" t="s">
        <v>466</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v>66</v>
      </c>
      <c r="AB116" s="719"/>
      <c r="AC116" s="719"/>
      <c r="AD116" s="719"/>
      <c r="AE116" s="720"/>
      <c r="AF116" s="721">
        <v>77</v>
      </c>
      <c r="AG116" s="719"/>
      <c r="AH116" s="719"/>
      <c r="AI116" s="719"/>
      <c r="AJ116" s="720"/>
      <c r="AK116" s="721">
        <v>88</v>
      </c>
      <c r="AL116" s="719"/>
      <c r="AM116" s="719"/>
      <c r="AN116" s="719"/>
      <c r="AO116" s="720"/>
      <c r="AP116" s="722">
        <v>0</v>
      </c>
      <c r="AQ116" s="723"/>
      <c r="AR116" s="723"/>
      <c r="AS116" s="723"/>
      <c r="AT116" s="724"/>
      <c r="AU116" s="703"/>
      <c r="AV116" s="704"/>
      <c r="AW116" s="704"/>
      <c r="AX116" s="704"/>
      <c r="AY116" s="704"/>
      <c r="AZ116" s="731" t="s">
        <v>467</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468</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23006</v>
      </c>
      <c r="DH116" s="719"/>
      <c r="DI116" s="719"/>
      <c r="DJ116" s="719"/>
      <c r="DK116" s="720"/>
      <c r="DL116" s="721">
        <v>15336</v>
      </c>
      <c r="DM116" s="719"/>
      <c r="DN116" s="719"/>
      <c r="DO116" s="719"/>
      <c r="DP116" s="720"/>
      <c r="DQ116" s="721">
        <v>7780</v>
      </c>
      <c r="DR116" s="719"/>
      <c r="DS116" s="719"/>
      <c r="DT116" s="719"/>
      <c r="DU116" s="720"/>
      <c r="DV116" s="722">
        <v>0.1</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469</v>
      </c>
      <c r="Z117" s="668"/>
      <c r="AA117" s="735">
        <v>2171098</v>
      </c>
      <c r="AB117" s="736"/>
      <c r="AC117" s="736"/>
      <c r="AD117" s="736"/>
      <c r="AE117" s="737"/>
      <c r="AF117" s="738">
        <v>2146889</v>
      </c>
      <c r="AG117" s="736"/>
      <c r="AH117" s="736"/>
      <c r="AI117" s="736"/>
      <c r="AJ117" s="737"/>
      <c r="AK117" s="738">
        <v>2279700</v>
      </c>
      <c r="AL117" s="736"/>
      <c r="AM117" s="736"/>
      <c r="AN117" s="736"/>
      <c r="AO117" s="737"/>
      <c r="AP117" s="739"/>
      <c r="AQ117" s="740"/>
      <c r="AR117" s="740"/>
      <c r="AS117" s="740"/>
      <c r="AT117" s="741"/>
      <c r="AU117" s="703"/>
      <c r="AV117" s="704"/>
      <c r="AW117" s="704"/>
      <c r="AX117" s="704"/>
      <c r="AY117" s="704"/>
      <c r="AZ117" s="742" t="s">
        <v>470</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471</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444</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441</v>
      </c>
      <c r="AB118" s="667"/>
      <c r="AC118" s="667"/>
      <c r="AD118" s="667"/>
      <c r="AE118" s="668"/>
      <c r="AF118" s="669" t="s">
        <v>442</v>
      </c>
      <c r="AG118" s="667"/>
      <c r="AH118" s="667"/>
      <c r="AI118" s="667"/>
      <c r="AJ118" s="668"/>
      <c r="AK118" s="669" t="s">
        <v>239</v>
      </c>
      <c r="AL118" s="667"/>
      <c r="AM118" s="667"/>
      <c r="AN118" s="667"/>
      <c r="AO118" s="668"/>
      <c r="AP118" s="745" t="s">
        <v>443</v>
      </c>
      <c r="AQ118" s="746"/>
      <c r="AR118" s="746"/>
      <c r="AS118" s="746"/>
      <c r="AT118" s="747"/>
      <c r="AU118" s="703"/>
      <c r="AV118" s="704"/>
      <c r="AW118" s="704"/>
      <c r="AX118" s="704"/>
      <c r="AY118" s="704"/>
      <c r="AZ118" s="748" t="s">
        <v>472</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473</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448</v>
      </c>
      <c r="B119" s="690"/>
      <c r="C119" s="684" t="s">
        <v>449</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474</v>
      </c>
      <c r="BP119" s="755"/>
      <c r="BQ119" s="749">
        <v>27264230</v>
      </c>
      <c r="BR119" s="750"/>
      <c r="BS119" s="750"/>
      <c r="BT119" s="750"/>
      <c r="BU119" s="750"/>
      <c r="BV119" s="750">
        <v>25457314</v>
      </c>
      <c r="BW119" s="750"/>
      <c r="BX119" s="750"/>
      <c r="BY119" s="750"/>
      <c r="BZ119" s="750"/>
      <c r="CA119" s="750">
        <v>24039463</v>
      </c>
      <c r="CB119" s="750"/>
      <c r="CC119" s="750"/>
      <c r="CD119" s="750"/>
      <c r="CE119" s="750"/>
      <c r="CF119" s="756"/>
      <c r="CG119" s="757"/>
      <c r="CH119" s="757"/>
      <c r="CI119" s="757"/>
      <c r="CJ119" s="758"/>
      <c r="CK119" s="759"/>
      <c r="CL119" s="760"/>
      <c r="CM119" s="748" t="s">
        <v>475</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16579</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452</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476</v>
      </c>
      <c r="AV120" s="770"/>
      <c r="AW120" s="770"/>
      <c r="AX120" s="770"/>
      <c r="AY120" s="771"/>
      <c r="AZ120" s="684" t="s">
        <v>477</v>
      </c>
      <c r="BA120" s="673"/>
      <c r="BB120" s="673"/>
      <c r="BC120" s="673"/>
      <c r="BD120" s="673"/>
      <c r="BE120" s="673"/>
      <c r="BF120" s="673"/>
      <c r="BG120" s="673"/>
      <c r="BH120" s="673"/>
      <c r="BI120" s="673"/>
      <c r="BJ120" s="673"/>
      <c r="BK120" s="673"/>
      <c r="BL120" s="673"/>
      <c r="BM120" s="673"/>
      <c r="BN120" s="673"/>
      <c r="BO120" s="673"/>
      <c r="BP120" s="674"/>
      <c r="BQ120" s="685">
        <v>1874662</v>
      </c>
      <c r="BR120" s="686"/>
      <c r="BS120" s="686"/>
      <c r="BT120" s="686"/>
      <c r="BU120" s="686"/>
      <c r="BV120" s="686">
        <v>2381264</v>
      </c>
      <c r="BW120" s="686"/>
      <c r="BX120" s="686"/>
      <c r="BY120" s="686"/>
      <c r="BZ120" s="686"/>
      <c r="CA120" s="686">
        <v>2780695</v>
      </c>
      <c r="CB120" s="686"/>
      <c r="CC120" s="686"/>
      <c r="CD120" s="686"/>
      <c r="CE120" s="686"/>
      <c r="CF120" s="687">
        <v>50.7</v>
      </c>
      <c r="CG120" s="688"/>
      <c r="CH120" s="688"/>
      <c r="CI120" s="688"/>
      <c r="CJ120" s="688"/>
      <c r="CK120" s="772" t="s">
        <v>478</v>
      </c>
      <c r="CL120" s="773"/>
      <c r="CM120" s="773"/>
      <c r="CN120" s="773"/>
      <c r="CO120" s="774"/>
      <c r="CP120" s="775" t="s">
        <v>372</v>
      </c>
      <c r="CQ120" s="776"/>
      <c r="CR120" s="776"/>
      <c r="CS120" s="776"/>
      <c r="CT120" s="776"/>
      <c r="CU120" s="776"/>
      <c r="CV120" s="776"/>
      <c r="CW120" s="776"/>
      <c r="CX120" s="776"/>
      <c r="CY120" s="776"/>
      <c r="CZ120" s="776"/>
      <c r="DA120" s="776"/>
      <c r="DB120" s="776"/>
      <c r="DC120" s="776"/>
      <c r="DD120" s="776"/>
      <c r="DE120" s="776"/>
      <c r="DF120" s="777"/>
      <c r="DG120" s="685">
        <v>8429854</v>
      </c>
      <c r="DH120" s="686"/>
      <c r="DI120" s="686"/>
      <c r="DJ120" s="686"/>
      <c r="DK120" s="686"/>
      <c r="DL120" s="686">
        <v>7568061</v>
      </c>
      <c r="DM120" s="686"/>
      <c r="DN120" s="686"/>
      <c r="DO120" s="686"/>
      <c r="DP120" s="686"/>
      <c r="DQ120" s="686">
        <v>6844848</v>
      </c>
      <c r="DR120" s="686"/>
      <c r="DS120" s="686"/>
      <c r="DT120" s="686"/>
      <c r="DU120" s="686"/>
      <c r="DV120" s="691">
        <v>124.8</v>
      </c>
      <c r="DW120" s="691"/>
      <c r="DX120" s="691"/>
      <c r="DY120" s="691"/>
      <c r="DZ120" s="692"/>
    </row>
    <row r="121" spans="1:130" s="468" customFormat="1" ht="26.25" customHeight="1" x14ac:dyDescent="0.15">
      <c r="A121" s="768"/>
      <c r="B121" s="713"/>
      <c r="C121" s="742" t="s">
        <v>479</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480</v>
      </c>
      <c r="BA121" s="706"/>
      <c r="BB121" s="706"/>
      <c r="BC121" s="706"/>
      <c r="BD121" s="706"/>
      <c r="BE121" s="706"/>
      <c r="BF121" s="706"/>
      <c r="BG121" s="706"/>
      <c r="BH121" s="706"/>
      <c r="BI121" s="706"/>
      <c r="BJ121" s="706"/>
      <c r="BK121" s="706"/>
      <c r="BL121" s="706"/>
      <c r="BM121" s="706"/>
      <c r="BN121" s="706"/>
      <c r="BO121" s="706"/>
      <c r="BP121" s="707"/>
      <c r="BQ121" s="708">
        <v>2042191</v>
      </c>
      <c r="BR121" s="709"/>
      <c r="BS121" s="709"/>
      <c r="BT121" s="709"/>
      <c r="BU121" s="709"/>
      <c r="BV121" s="709">
        <v>1926230</v>
      </c>
      <c r="BW121" s="709"/>
      <c r="BX121" s="709"/>
      <c r="BY121" s="709"/>
      <c r="BZ121" s="709"/>
      <c r="CA121" s="709">
        <v>1708908</v>
      </c>
      <c r="CB121" s="709"/>
      <c r="CC121" s="709"/>
      <c r="CD121" s="709"/>
      <c r="CE121" s="709"/>
      <c r="CF121" s="710">
        <v>31.1</v>
      </c>
      <c r="CG121" s="711"/>
      <c r="CH121" s="711"/>
      <c r="CI121" s="711"/>
      <c r="CJ121" s="711"/>
      <c r="CK121" s="781"/>
      <c r="CL121" s="782"/>
      <c r="CM121" s="782"/>
      <c r="CN121" s="782"/>
      <c r="CO121" s="783"/>
      <c r="CP121" s="784" t="s">
        <v>368</v>
      </c>
      <c r="CQ121" s="785"/>
      <c r="CR121" s="785"/>
      <c r="CS121" s="785"/>
      <c r="CT121" s="785"/>
      <c r="CU121" s="785"/>
      <c r="CV121" s="785"/>
      <c r="CW121" s="785"/>
      <c r="CX121" s="785"/>
      <c r="CY121" s="785"/>
      <c r="CZ121" s="785"/>
      <c r="DA121" s="785"/>
      <c r="DB121" s="785"/>
      <c r="DC121" s="785"/>
      <c r="DD121" s="785"/>
      <c r="DE121" s="785"/>
      <c r="DF121" s="786"/>
      <c r="DG121" s="708">
        <v>1132042</v>
      </c>
      <c r="DH121" s="709"/>
      <c r="DI121" s="709"/>
      <c r="DJ121" s="709"/>
      <c r="DK121" s="709"/>
      <c r="DL121" s="709">
        <v>1135344</v>
      </c>
      <c r="DM121" s="709"/>
      <c r="DN121" s="709"/>
      <c r="DO121" s="709"/>
      <c r="DP121" s="709"/>
      <c r="DQ121" s="709">
        <v>1145861</v>
      </c>
      <c r="DR121" s="709"/>
      <c r="DS121" s="709"/>
      <c r="DT121" s="709"/>
      <c r="DU121" s="709"/>
      <c r="DV121" s="714">
        <v>20.9</v>
      </c>
      <c r="DW121" s="714"/>
      <c r="DX121" s="714"/>
      <c r="DY121" s="714"/>
      <c r="DZ121" s="715"/>
    </row>
    <row r="122" spans="1:130" s="468" customFormat="1" ht="26.25" customHeight="1" x14ac:dyDescent="0.15">
      <c r="A122" s="768"/>
      <c r="B122" s="713"/>
      <c r="C122" s="705" t="s">
        <v>462</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481</v>
      </c>
      <c r="BA122" s="729"/>
      <c r="BB122" s="729"/>
      <c r="BC122" s="729"/>
      <c r="BD122" s="729"/>
      <c r="BE122" s="729"/>
      <c r="BF122" s="729"/>
      <c r="BG122" s="729"/>
      <c r="BH122" s="729"/>
      <c r="BI122" s="729"/>
      <c r="BJ122" s="729"/>
      <c r="BK122" s="729"/>
      <c r="BL122" s="729"/>
      <c r="BM122" s="729"/>
      <c r="BN122" s="729"/>
      <c r="BO122" s="729"/>
      <c r="BP122" s="730"/>
      <c r="BQ122" s="749">
        <v>14820758</v>
      </c>
      <c r="BR122" s="750"/>
      <c r="BS122" s="750"/>
      <c r="BT122" s="750"/>
      <c r="BU122" s="750"/>
      <c r="BV122" s="750">
        <v>14180780</v>
      </c>
      <c r="BW122" s="750"/>
      <c r="BX122" s="750"/>
      <c r="BY122" s="750"/>
      <c r="BZ122" s="750"/>
      <c r="CA122" s="750">
        <v>13463727</v>
      </c>
      <c r="CB122" s="750"/>
      <c r="CC122" s="750"/>
      <c r="CD122" s="750"/>
      <c r="CE122" s="750"/>
      <c r="CF122" s="787">
        <v>245.4</v>
      </c>
      <c r="CG122" s="788"/>
      <c r="CH122" s="788"/>
      <c r="CI122" s="788"/>
      <c r="CJ122" s="788"/>
      <c r="CK122" s="781"/>
      <c r="CL122" s="782"/>
      <c r="CM122" s="782"/>
      <c r="CN122" s="782"/>
      <c r="CO122" s="783"/>
      <c r="CP122" s="784" t="s">
        <v>375</v>
      </c>
      <c r="CQ122" s="785"/>
      <c r="CR122" s="785"/>
      <c r="CS122" s="785"/>
      <c r="CT122" s="785"/>
      <c r="CU122" s="785"/>
      <c r="CV122" s="785"/>
      <c r="CW122" s="785"/>
      <c r="CX122" s="785"/>
      <c r="CY122" s="785"/>
      <c r="CZ122" s="785"/>
      <c r="DA122" s="785"/>
      <c r="DB122" s="785"/>
      <c r="DC122" s="785"/>
      <c r="DD122" s="785"/>
      <c r="DE122" s="785"/>
      <c r="DF122" s="786"/>
      <c r="DG122" s="708" t="s">
        <v>64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468</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7501</v>
      </c>
      <c r="AB123" s="719"/>
      <c r="AC123" s="719"/>
      <c r="AD123" s="719"/>
      <c r="AE123" s="720"/>
      <c r="AF123" s="721">
        <v>7669</v>
      </c>
      <c r="AG123" s="719"/>
      <c r="AH123" s="719"/>
      <c r="AI123" s="719"/>
      <c r="AJ123" s="720"/>
      <c r="AK123" s="721">
        <v>7613</v>
      </c>
      <c r="AL123" s="719"/>
      <c r="AM123" s="719"/>
      <c r="AN123" s="719"/>
      <c r="AO123" s="720"/>
      <c r="AP123" s="722">
        <v>0.1</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482</v>
      </c>
      <c r="BP123" s="755"/>
      <c r="BQ123" s="791">
        <v>18737611</v>
      </c>
      <c r="BR123" s="792"/>
      <c r="BS123" s="792"/>
      <c r="BT123" s="792"/>
      <c r="BU123" s="792"/>
      <c r="BV123" s="792">
        <v>18488274</v>
      </c>
      <c r="BW123" s="792"/>
      <c r="BX123" s="792"/>
      <c r="BY123" s="792"/>
      <c r="BZ123" s="792"/>
      <c r="CA123" s="792">
        <v>17953330</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471</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483</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158.6</v>
      </c>
      <c r="BR124" s="797"/>
      <c r="BS124" s="797"/>
      <c r="BT124" s="797"/>
      <c r="BU124" s="797"/>
      <c r="BV124" s="797">
        <v>128.5</v>
      </c>
      <c r="BW124" s="797"/>
      <c r="BX124" s="797"/>
      <c r="BY124" s="797"/>
      <c r="BZ124" s="797"/>
      <c r="CA124" s="797">
        <v>110.9</v>
      </c>
      <c r="CB124" s="797"/>
      <c r="CC124" s="797"/>
      <c r="CD124" s="797"/>
      <c r="CE124" s="797"/>
      <c r="CF124" s="798"/>
      <c r="CG124" s="799"/>
      <c r="CH124" s="799"/>
      <c r="CI124" s="799"/>
      <c r="CJ124" s="800"/>
      <c r="CK124" s="801"/>
      <c r="CL124" s="801"/>
      <c r="CM124" s="801"/>
      <c r="CN124" s="801"/>
      <c r="CO124" s="802"/>
      <c r="CP124" s="784" t="s">
        <v>484</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473</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485</v>
      </c>
      <c r="CL125" s="773"/>
      <c r="CM125" s="773"/>
      <c r="CN125" s="773"/>
      <c r="CO125" s="774"/>
      <c r="CP125" s="684" t="s">
        <v>486</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475</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487</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488</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393</v>
      </c>
      <c r="AB127" s="719"/>
      <c r="AC127" s="719"/>
      <c r="AD127" s="719"/>
      <c r="AE127" s="720"/>
      <c r="AF127" s="721">
        <v>113</v>
      </c>
      <c r="AG127" s="719"/>
      <c r="AH127" s="719"/>
      <c r="AI127" s="719"/>
      <c r="AJ127" s="720"/>
      <c r="AK127" s="721">
        <v>56</v>
      </c>
      <c r="AL127" s="719"/>
      <c r="AM127" s="719"/>
      <c r="AN127" s="719"/>
      <c r="AO127" s="720"/>
      <c r="AP127" s="722">
        <v>0</v>
      </c>
      <c r="AQ127" s="723"/>
      <c r="AR127" s="723"/>
      <c r="AS127" s="723"/>
      <c r="AT127" s="724"/>
      <c r="AU127" s="475"/>
      <c r="AV127" s="475"/>
      <c r="AW127" s="475"/>
      <c r="AX127" s="810" t="s">
        <v>489</v>
      </c>
      <c r="AY127" s="811"/>
      <c r="AZ127" s="811"/>
      <c r="BA127" s="811"/>
      <c r="BB127" s="811"/>
      <c r="BC127" s="811"/>
      <c r="BD127" s="811"/>
      <c r="BE127" s="812"/>
      <c r="BF127" s="813" t="s">
        <v>490</v>
      </c>
      <c r="BG127" s="811"/>
      <c r="BH127" s="811"/>
      <c r="BI127" s="811"/>
      <c r="BJ127" s="811"/>
      <c r="BK127" s="811"/>
      <c r="BL127" s="812"/>
      <c r="BM127" s="813" t="s">
        <v>491</v>
      </c>
      <c r="BN127" s="811"/>
      <c r="BO127" s="811"/>
      <c r="BP127" s="811"/>
      <c r="BQ127" s="811"/>
      <c r="BR127" s="811"/>
      <c r="BS127" s="812"/>
      <c r="BT127" s="813" t="s">
        <v>492</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493</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494</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495</v>
      </c>
      <c r="X128" s="817"/>
      <c r="Y128" s="817"/>
      <c r="Z128" s="818"/>
      <c r="AA128" s="819">
        <v>121568</v>
      </c>
      <c r="AB128" s="820"/>
      <c r="AC128" s="820"/>
      <c r="AD128" s="820"/>
      <c r="AE128" s="821"/>
      <c r="AF128" s="822">
        <v>128051</v>
      </c>
      <c r="AG128" s="820"/>
      <c r="AH128" s="820"/>
      <c r="AI128" s="820"/>
      <c r="AJ128" s="821"/>
      <c r="AK128" s="822">
        <v>134092</v>
      </c>
      <c r="AL128" s="820"/>
      <c r="AM128" s="820"/>
      <c r="AN128" s="820"/>
      <c r="AO128" s="821"/>
      <c r="AP128" s="823"/>
      <c r="AQ128" s="824"/>
      <c r="AR128" s="824"/>
      <c r="AS128" s="824"/>
      <c r="AT128" s="825"/>
      <c r="AU128" s="475"/>
      <c r="AV128" s="475"/>
      <c r="AW128" s="475"/>
      <c r="AX128" s="672" t="s">
        <v>496</v>
      </c>
      <c r="AY128" s="673"/>
      <c r="AZ128" s="673"/>
      <c r="BA128" s="673"/>
      <c r="BB128" s="673"/>
      <c r="BC128" s="673"/>
      <c r="BD128" s="673"/>
      <c r="BE128" s="674"/>
      <c r="BF128" s="826" t="s">
        <v>64</v>
      </c>
      <c r="BG128" s="827"/>
      <c r="BH128" s="827"/>
      <c r="BI128" s="827"/>
      <c r="BJ128" s="827"/>
      <c r="BK128" s="827"/>
      <c r="BL128" s="828"/>
      <c r="BM128" s="826">
        <v>14.08</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497</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498</v>
      </c>
      <c r="X129" s="840"/>
      <c r="Y129" s="840"/>
      <c r="Z129" s="841"/>
      <c r="AA129" s="718">
        <v>6620878</v>
      </c>
      <c r="AB129" s="719"/>
      <c r="AC129" s="719"/>
      <c r="AD129" s="719"/>
      <c r="AE129" s="720"/>
      <c r="AF129" s="721">
        <v>6727157</v>
      </c>
      <c r="AG129" s="719"/>
      <c r="AH129" s="719"/>
      <c r="AI129" s="719"/>
      <c r="AJ129" s="720"/>
      <c r="AK129" s="721">
        <v>6895821</v>
      </c>
      <c r="AL129" s="719"/>
      <c r="AM129" s="719"/>
      <c r="AN129" s="719"/>
      <c r="AO129" s="720"/>
      <c r="AP129" s="842"/>
      <c r="AQ129" s="843"/>
      <c r="AR129" s="843"/>
      <c r="AS129" s="843"/>
      <c r="AT129" s="844"/>
      <c r="AU129" s="476"/>
      <c r="AV129" s="476"/>
      <c r="AW129" s="476"/>
      <c r="AX129" s="845" t="s">
        <v>499</v>
      </c>
      <c r="AY129" s="706"/>
      <c r="AZ129" s="706"/>
      <c r="BA129" s="706"/>
      <c r="BB129" s="706"/>
      <c r="BC129" s="706"/>
      <c r="BD129" s="706"/>
      <c r="BE129" s="707"/>
      <c r="BF129" s="846" t="s">
        <v>64</v>
      </c>
      <c r="BG129" s="847"/>
      <c r="BH129" s="847"/>
      <c r="BI129" s="847"/>
      <c r="BJ129" s="847"/>
      <c r="BK129" s="847"/>
      <c r="BL129" s="848"/>
      <c r="BM129" s="846">
        <v>19.079999999999998</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500</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501</v>
      </c>
      <c r="X130" s="840"/>
      <c r="Y130" s="840"/>
      <c r="Z130" s="841"/>
      <c r="AA130" s="718">
        <v>1245822</v>
      </c>
      <c r="AB130" s="719"/>
      <c r="AC130" s="719"/>
      <c r="AD130" s="719"/>
      <c r="AE130" s="720"/>
      <c r="AF130" s="721">
        <v>1304999</v>
      </c>
      <c r="AG130" s="719"/>
      <c r="AH130" s="719"/>
      <c r="AI130" s="719"/>
      <c r="AJ130" s="720"/>
      <c r="AK130" s="721">
        <v>1409398</v>
      </c>
      <c r="AL130" s="719"/>
      <c r="AM130" s="719"/>
      <c r="AN130" s="719"/>
      <c r="AO130" s="720"/>
      <c r="AP130" s="842"/>
      <c r="AQ130" s="843"/>
      <c r="AR130" s="843"/>
      <c r="AS130" s="843"/>
      <c r="AT130" s="844"/>
      <c r="AU130" s="476"/>
      <c r="AV130" s="476"/>
      <c r="AW130" s="476"/>
      <c r="AX130" s="845" t="s">
        <v>502</v>
      </c>
      <c r="AY130" s="706"/>
      <c r="AZ130" s="706"/>
      <c r="BA130" s="706"/>
      <c r="BB130" s="706"/>
      <c r="BC130" s="706"/>
      <c r="BD130" s="706"/>
      <c r="BE130" s="707"/>
      <c r="BF130" s="851">
        <v>13.8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503</v>
      </c>
      <c r="X131" s="858"/>
      <c r="Y131" s="858"/>
      <c r="Z131" s="859"/>
      <c r="AA131" s="761">
        <v>5375056</v>
      </c>
      <c r="AB131" s="762"/>
      <c r="AC131" s="762"/>
      <c r="AD131" s="762"/>
      <c r="AE131" s="763"/>
      <c r="AF131" s="764">
        <v>5422158</v>
      </c>
      <c r="AG131" s="762"/>
      <c r="AH131" s="762"/>
      <c r="AI131" s="762"/>
      <c r="AJ131" s="763"/>
      <c r="AK131" s="764">
        <v>5486423</v>
      </c>
      <c r="AL131" s="762"/>
      <c r="AM131" s="762"/>
      <c r="AN131" s="762"/>
      <c r="AO131" s="763"/>
      <c r="AP131" s="860"/>
      <c r="AQ131" s="861"/>
      <c r="AR131" s="861"/>
      <c r="AS131" s="861"/>
      <c r="AT131" s="862"/>
      <c r="AU131" s="476"/>
      <c r="AV131" s="476"/>
      <c r="AW131" s="476"/>
      <c r="AX131" s="863" t="s">
        <v>504</v>
      </c>
      <c r="AY131" s="477"/>
      <c r="AZ131" s="477"/>
      <c r="BA131" s="477"/>
      <c r="BB131" s="477"/>
      <c r="BC131" s="477"/>
      <c r="BD131" s="477"/>
      <c r="BE131" s="834"/>
      <c r="BF131" s="864">
        <v>110.9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505</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506</v>
      </c>
      <c r="W132" s="872"/>
      <c r="X132" s="872"/>
      <c r="Y132" s="872"/>
      <c r="Z132" s="873"/>
      <c r="AA132" s="874">
        <v>14.952550710000001</v>
      </c>
      <c r="AB132" s="875"/>
      <c r="AC132" s="875"/>
      <c r="AD132" s="875"/>
      <c r="AE132" s="876"/>
      <c r="AF132" s="877">
        <v>13.165228239999999</v>
      </c>
      <c r="AG132" s="875"/>
      <c r="AH132" s="875"/>
      <c r="AI132" s="875"/>
      <c r="AJ132" s="876"/>
      <c r="AK132" s="877">
        <v>13.41876119</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507</v>
      </c>
      <c r="W133" s="882"/>
      <c r="X133" s="882"/>
      <c r="Y133" s="882"/>
      <c r="Z133" s="883"/>
      <c r="AA133" s="884">
        <v>14.9</v>
      </c>
      <c r="AB133" s="885"/>
      <c r="AC133" s="885"/>
      <c r="AD133" s="885"/>
      <c r="AE133" s="886"/>
      <c r="AF133" s="884">
        <v>14.3</v>
      </c>
      <c r="AG133" s="885"/>
      <c r="AH133" s="885"/>
      <c r="AI133" s="885"/>
      <c r="AJ133" s="886"/>
      <c r="AK133" s="884">
        <v>13.8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CKUSm1L35jEt75tkH+3n9Og/6IVU7l8FeNdTTruGhyw6YQELhviwoXU+IqeCEF0zLrJFhSttFg4NV+hUlG4tFQ==" saltValue="F9EXKlSAfv0IMcu9+xzm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B2697-9437-4A5D-9FD2-F151F099B95C}">
  <sheetPr>
    <pageSetUpPr fitToPage="1"/>
  </sheetPr>
  <dimension ref="A1:DQ105"/>
  <sheetViews>
    <sheetView showGridLines="0" view="pageBreakPreview" zoomScaleNormal="85" zoomScaleSheetLayoutView="100" workbookViewId="0">
      <selection activeCell="AM13" sqref="AM13:AT13"/>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Q/Fr6MryZ0PbYkn/YcwRppOAHBzmcfDun/CPop1EN7/Ln9cj8CoTaC6ju6Pika5Ca9TMpTVVeczWOYewJKy2qw==" saltValue="ySTWxxtgamUvSseg+HEs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904F6-21F1-435C-B47A-CB21CABDB521}">
  <sheetPr>
    <pageSetUpPr fitToPage="1"/>
  </sheetPr>
  <dimension ref="A1:DL89"/>
  <sheetViews>
    <sheetView showGridLines="0" topLeftCell="A25" zoomScaleNormal="100" zoomScaleSheetLayoutView="55" workbookViewId="0">
      <selection activeCell="AM13" sqref="AM13:AT13"/>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tnPAu7MA+zo8xScJpcGP38iDFeCRvsoSYyYmKSHYl3SODq0HDzzjwV3mCoktErZY3vHPVgM9gm0/ZYtuPhJVw==" saltValue="c8XBfecKz/JWuiapJiVxK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A6586-2ED2-4E50-888C-5BC70761DE10}">
  <sheetPr>
    <pageSetUpPr fitToPage="1"/>
  </sheetPr>
  <dimension ref="A1:AZ67"/>
  <sheetViews>
    <sheetView showGridLines="0" view="pageBreakPreview" workbookViewId="0">
      <selection activeCell="AM13" sqref="AM13:AT13"/>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508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509</v>
      </c>
      <c r="AL6" s="889"/>
      <c r="AM6" s="889"/>
      <c r="AN6" s="889"/>
    </row>
    <row r="7" spans="1:46" ht="13.5" customHeight="1" x14ac:dyDescent="0.15">
      <c r="A7" s="10"/>
      <c r="AK7" s="890"/>
      <c r="AL7" s="891"/>
      <c r="AM7" s="891"/>
      <c r="AN7" s="892"/>
      <c r="AO7" s="893" t="s">
        <v>510</v>
      </c>
      <c r="AP7" s="894"/>
      <c r="AQ7" s="895" t="s">
        <v>511</v>
      </c>
      <c r="AR7" s="896"/>
    </row>
    <row r="8" spans="1:46" x14ac:dyDescent="0.15">
      <c r="A8" s="10"/>
      <c r="AK8" s="897"/>
      <c r="AL8" s="898"/>
      <c r="AM8" s="898"/>
      <c r="AN8" s="899"/>
      <c r="AO8" s="900"/>
      <c r="AP8" s="901" t="s">
        <v>512</v>
      </c>
      <c r="AQ8" s="902" t="s">
        <v>513</v>
      </c>
      <c r="AR8" s="903" t="s">
        <v>514</v>
      </c>
    </row>
    <row r="9" spans="1:46" x14ac:dyDescent="0.15">
      <c r="A9" s="10"/>
      <c r="AK9" s="904" t="s">
        <v>515</v>
      </c>
      <c r="AL9" s="905"/>
      <c r="AM9" s="905"/>
      <c r="AN9" s="906"/>
      <c r="AO9" s="907">
        <v>2004745</v>
      </c>
      <c r="AP9" s="907">
        <v>125563</v>
      </c>
      <c r="AQ9" s="908">
        <v>99044</v>
      </c>
      <c r="AR9" s="909">
        <v>26.8</v>
      </c>
    </row>
    <row r="10" spans="1:46" ht="13.5" customHeight="1" x14ac:dyDescent="0.15">
      <c r="A10" s="10"/>
      <c r="AK10" s="904" t="s">
        <v>516</v>
      </c>
      <c r="AL10" s="905"/>
      <c r="AM10" s="905"/>
      <c r="AN10" s="906"/>
      <c r="AO10" s="910">
        <v>313180</v>
      </c>
      <c r="AP10" s="910">
        <v>19615</v>
      </c>
      <c r="AQ10" s="911">
        <v>12597</v>
      </c>
      <c r="AR10" s="912">
        <v>55.7</v>
      </c>
    </row>
    <row r="11" spans="1:46" ht="13.5" customHeight="1" x14ac:dyDescent="0.15">
      <c r="A11" s="10"/>
      <c r="AK11" s="904" t="s">
        <v>517</v>
      </c>
      <c r="AL11" s="905"/>
      <c r="AM11" s="905"/>
      <c r="AN11" s="906"/>
      <c r="AO11" s="910">
        <v>3136</v>
      </c>
      <c r="AP11" s="910">
        <v>196</v>
      </c>
      <c r="AQ11" s="911">
        <v>1194</v>
      </c>
      <c r="AR11" s="912">
        <v>-83.6</v>
      </c>
    </row>
    <row r="12" spans="1:46" ht="13.5" customHeight="1" x14ac:dyDescent="0.15">
      <c r="A12" s="10"/>
      <c r="AK12" s="904" t="s">
        <v>518</v>
      </c>
      <c r="AL12" s="905"/>
      <c r="AM12" s="905"/>
      <c r="AN12" s="906"/>
      <c r="AO12" s="910" t="s">
        <v>327</v>
      </c>
      <c r="AP12" s="910" t="s">
        <v>327</v>
      </c>
      <c r="AQ12" s="911">
        <v>18</v>
      </c>
      <c r="AR12" s="912" t="s">
        <v>327</v>
      </c>
    </row>
    <row r="13" spans="1:46" ht="13.5" customHeight="1" x14ac:dyDescent="0.15">
      <c r="A13" s="10"/>
      <c r="AK13" s="904" t="s">
        <v>519</v>
      </c>
      <c r="AL13" s="905"/>
      <c r="AM13" s="905"/>
      <c r="AN13" s="906"/>
      <c r="AO13" s="910">
        <v>67654</v>
      </c>
      <c r="AP13" s="910">
        <v>4237</v>
      </c>
      <c r="AQ13" s="911">
        <v>3890</v>
      </c>
      <c r="AR13" s="912">
        <v>8.9</v>
      </c>
    </row>
    <row r="14" spans="1:46" ht="13.5" customHeight="1" x14ac:dyDescent="0.15">
      <c r="A14" s="10"/>
      <c r="AK14" s="904" t="s">
        <v>520</v>
      </c>
      <c r="AL14" s="905"/>
      <c r="AM14" s="905"/>
      <c r="AN14" s="906"/>
      <c r="AO14" s="910">
        <v>37850</v>
      </c>
      <c r="AP14" s="910">
        <v>2371</v>
      </c>
      <c r="AQ14" s="911">
        <v>1837</v>
      </c>
      <c r="AR14" s="912">
        <v>29.1</v>
      </c>
    </row>
    <row r="15" spans="1:46" ht="13.5" customHeight="1" x14ac:dyDescent="0.15">
      <c r="A15" s="10"/>
      <c r="AK15" s="913" t="s">
        <v>521</v>
      </c>
      <c r="AL15" s="914"/>
      <c r="AM15" s="914"/>
      <c r="AN15" s="915"/>
      <c r="AO15" s="910">
        <v>-134453</v>
      </c>
      <c r="AP15" s="910">
        <v>-8421</v>
      </c>
      <c r="AQ15" s="911">
        <v>-6318</v>
      </c>
      <c r="AR15" s="912">
        <v>33.299999999999997</v>
      </c>
    </row>
    <row r="16" spans="1:46" x14ac:dyDescent="0.15">
      <c r="A16" s="10"/>
      <c r="AK16" s="913" t="s">
        <v>120</v>
      </c>
      <c r="AL16" s="914"/>
      <c r="AM16" s="914"/>
      <c r="AN16" s="915"/>
      <c r="AO16" s="910">
        <v>2292112</v>
      </c>
      <c r="AP16" s="910">
        <v>143562</v>
      </c>
      <c r="AQ16" s="911">
        <v>112262</v>
      </c>
      <c r="AR16" s="912">
        <v>27.9</v>
      </c>
    </row>
    <row r="17" spans="1:46" x14ac:dyDescent="0.15">
      <c r="A17" s="10"/>
    </row>
    <row r="18" spans="1:46" x14ac:dyDescent="0.15">
      <c r="A18" s="10"/>
      <c r="AQ18" s="916"/>
      <c r="AR18" s="916"/>
    </row>
    <row r="19" spans="1:46" x14ac:dyDescent="0.15">
      <c r="A19" s="10"/>
      <c r="AK19" s="3" t="s">
        <v>522</v>
      </c>
    </row>
    <row r="20" spans="1:46" x14ac:dyDescent="0.15">
      <c r="A20" s="10"/>
      <c r="AK20" s="917"/>
      <c r="AL20" s="918"/>
      <c r="AM20" s="918"/>
      <c r="AN20" s="919"/>
      <c r="AO20" s="920" t="s">
        <v>523</v>
      </c>
      <c r="AP20" s="921" t="s">
        <v>524</v>
      </c>
      <c r="AQ20" s="922" t="s">
        <v>525</v>
      </c>
      <c r="AR20" s="923"/>
    </row>
    <row r="21" spans="1:46" s="889" customFormat="1" x14ac:dyDescent="0.15">
      <c r="A21" s="924"/>
      <c r="AK21" s="925" t="s">
        <v>526</v>
      </c>
      <c r="AL21" s="926"/>
      <c r="AM21" s="926"/>
      <c r="AN21" s="927"/>
      <c r="AO21" s="928">
        <v>11.21</v>
      </c>
      <c r="AP21" s="929">
        <v>9.26</v>
      </c>
      <c r="AQ21" s="930">
        <v>1.95</v>
      </c>
      <c r="AS21" s="931"/>
      <c r="AT21" s="924"/>
    </row>
    <row r="22" spans="1:46" s="889" customFormat="1" x14ac:dyDescent="0.15">
      <c r="A22" s="924"/>
      <c r="AK22" s="925" t="s">
        <v>527</v>
      </c>
      <c r="AL22" s="926"/>
      <c r="AM22" s="926"/>
      <c r="AN22" s="927"/>
      <c r="AO22" s="932">
        <v>96.8</v>
      </c>
      <c r="AP22" s="933">
        <v>97.3</v>
      </c>
      <c r="AQ22" s="934">
        <v>-0.5</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528</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530</v>
      </c>
      <c r="AL29" s="889"/>
      <c r="AM29" s="889"/>
      <c r="AN29" s="889"/>
      <c r="AS29" s="942"/>
    </row>
    <row r="30" spans="1:46" ht="13.5" customHeight="1" x14ac:dyDescent="0.15">
      <c r="A30" s="10"/>
      <c r="AK30" s="890"/>
      <c r="AL30" s="891"/>
      <c r="AM30" s="891"/>
      <c r="AN30" s="892"/>
      <c r="AO30" s="893" t="s">
        <v>510</v>
      </c>
      <c r="AP30" s="894"/>
      <c r="AQ30" s="895" t="s">
        <v>511</v>
      </c>
      <c r="AR30" s="896"/>
    </row>
    <row r="31" spans="1:46" x14ac:dyDescent="0.15">
      <c r="A31" s="10"/>
      <c r="AK31" s="897"/>
      <c r="AL31" s="898"/>
      <c r="AM31" s="898"/>
      <c r="AN31" s="899"/>
      <c r="AO31" s="900"/>
      <c r="AP31" s="901" t="s">
        <v>512</v>
      </c>
      <c r="AQ31" s="902" t="s">
        <v>513</v>
      </c>
      <c r="AR31" s="903" t="s">
        <v>514</v>
      </c>
    </row>
    <row r="32" spans="1:46" ht="27" customHeight="1" x14ac:dyDescent="0.15">
      <c r="A32" s="10"/>
      <c r="AK32" s="943" t="s">
        <v>531</v>
      </c>
      <c r="AL32" s="944"/>
      <c r="AM32" s="944"/>
      <c r="AN32" s="945"/>
      <c r="AO32" s="946">
        <v>1696552</v>
      </c>
      <c r="AP32" s="946">
        <v>106260</v>
      </c>
      <c r="AQ32" s="947">
        <v>60713</v>
      </c>
      <c r="AR32" s="948">
        <v>75</v>
      </c>
    </row>
    <row r="33" spans="1:46" ht="13.5" customHeight="1" x14ac:dyDescent="0.15">
      <c r="A33" s="10"/>
      <c r="AK33" s="943" t="s">
        <v>532</v>
      </c>
      <c r="AL33" s="944"/>
      <c r="AM33" s="944"/>
      <c r="AN33" s="945"/>
      <c r="AO33" s="946" t="s">
        <v>327</v>
      </c>
      <c r="AP33" s="946" t="s">
        <v>327</v>
      </c>
      <c r="AQ33" s="947" t="s">
        <v>327</v>
      </c>
      <c r="AR33" s="948" t="s">
        <v>327</v>
      </c>
    </row>
    <row r="34" spans="1:46" ht="27" customHeight="1" x14ac:dyDescent="0.15">
      <c r="A34" s="10"/>
      <c r="AK34" s="943" t="s">
        <v>533</v>
      </c>
      <c r="AL34" s="944"/>
      <c r="AM34" s="944"/>
      <c r="AN34" s="945"/>
      <c r="AO34" s="946" t="s">
        <v>327</v>
      </c>
      <c r="AP34" s="946" t="s">
        <v>327</v>
      </c>
      <c r="AQ34" s="947" t="s">
        <v>327</v>
      </c>
      <c r="AR34" s="948" t="s">
        <v>327</v>
      </c>
    </row>
    <row r="35" spans="1:46" ht="27" customHeight="1" x14ac:dyDescent="0.15">
      <c r="A35" s="10"/>
      <c r="AK35" s="943" t="s">
        <v>534</v>
      </c>
      <c r="AL35" s="944"/>
      <c r="AM35" s="944"/>
      <c r="AN35" s="945"/>
      <c r="AO35" s="946">
        <v>537803</v>
      </c>
      <c r="AP35" s="946">
        <v>33684</v>
      </c>
      <c r="AQ35" s="947">
        <v>14168</v>
      </c>
      <c r="AR35" s="948">
        <v>137.69999999999999</v>
      </c>
    </row>
    <row r="36" spans="1:46" ht="27" customHeight="1" x14ac:dyDescent="0.15">
      <c r="A36" s="10"/>
      <c r="AK36" s="943" t="s">
        <v>535</v>
      </c>
      <c r="AL36" s="944"/>
      <c r="AM36" s="944"/>
      <c r="AN36" s="945"/>
      <c r="AO36" s="946">
        <v>37588</v>
      </c>
      <c r="AP36" s="946">
        <v>2354</v>
      </c>
      <c r="AQ36" s="947">
        <v>2586</v>
      </c>
      <c r="AR36" s="948">
        <v>-9</v>
      </c>
    </row>
    <row r="37" spans="1:46" ht="13.5" customHeight="1" x14ac:dyDescent="0.15">
      <c r="A37" s="10"/>
      <c r="AK37" s="943" t="s">
        <v>536</v>
      </c>
      <c r="AL37" s="944"/>
      <c r="AM37" s="944"/>
      <c r="AN37" s="945"/>
      <c r="AO37" s="946">
        <v>7669</v>
      </c>
      <c r="AP37" s="946">
        <v>480</v>
      </c>
      <c r="AQ37" s="947">
        <v>189</v>
      </c>
      <c r="AR37" s="948">
        <v>154</v>
      </c>
    </row>
    <row r="38" spans="1:46" ht="27" customHeight="1" x14ac:dyDescent="0.15">
      <c r="A38" s="10"/>
      <c r="AK38" s="949" t="s">
        <v>537</v>
      </c>
      <c r="AL38" s="950"/>
      <c r="AM38" s="950"/>
      <c r="AN38" s="951"/>
      <c r="AO38" s="952">
        <v>88</v>
      </c>
      <c r="AP38" s="952">
        <v>6</v>
      </c>
      <c r="AQ38" s="953">
        <v>8</v>
      </c>
      <c r="AR38" s="934">
        <v>-25</v>
      </c>
      <c r="AS38" s="942"/>
    </row>
    <row r="39" spans="1:46" x14ac:dyDescent="0.15">
      <c r="A39" s="10"/>
      <c r="AK39" s="949" t="s">
        <v>538</v>
      </c>
      <c r="AL39" s="950"/>
      <c r="AM39" s="950"/>
      <c r="AN39" s="951"/>
      <c r="AO39" s="946">
        <v>-134092</v>
      </c>
      <c r="AP39" s="946">
        <v>-8399</v>
      </c>
      <c r="AQ39" s="947">
        <v>-5399</v>
      </c>
      <c r="AR39" s="948">
        <v>55.6</v>
      </c>
      <c r="AS39" s="942"/>
    </row>
    <row r="40" spans="1:46" ht="27" customHeight="1" x14ac:dyDescent="0.15">
      <c r="A40" s="10"/>
      <c r="AK40" s="943" t="s">
        <v>539</v>
      </c>
      <c r="AL40" s="944"/>
      <c r="AM40" s="944"/>
      <c r="AN40" s="945"/>
      <c r="AO40" s="946">
        <v>-1409398</v>
      </c>
      <c r="AP40" s="946">
        <v>-88275</v>
      </c>
      <c r="AQ40" s="947">
        <v>-49527</v>
      </c>
      <c r="AR40" s="948">
        <v>78.2</v>
      </c>
      <c r="AS40" s="942"/>
    </row>
    <row r="41" spans="1:46" x14ac:dyDescent="0.15">
      <c r="A41" s="10"/>
      <c r="AK41" s="954" t="s">
        <v>231</v>
      </c>
      <c r="AL41" s="955"/>
      <c r="AM41" s="955"/>
      <c r="AN41" s="956"/>
      <c r="AO41" s="946">
        <v>736210</v>
      </c>
      <c r="AP41" s="946">
        <v>46111</v>
      </c>
      <c r="AQ41" s="947">
        <v>22738</v>
      </c>
      <c r="AR41" s="948">
        <v>102.8</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540</v>
      </c>
    </row>
    <row r="48" spans="1:46" x14ac:dyDescent="0.15">
      <c r="A48" s="10"/>
      <c r="AK48" s="960" t="s">
        <v>541</v>
      </c>
      <c r="AL48" s="960"/>
      <c r="AM48" s="960"/>
      <c r="AN48" s="960"/>
      <c r="AO48" s="960"/>
      <c r="AP48" s="960"/>
      <c r="AQ48" s="961"/>
      <c r="AR48" s="960"/>
    </row>
    <row r="49" spans="1:44" ht="13.5" customHeight="1" x14ac:dyDescent="0.15">
      <c r="A49" s="10"/>
      <c r="AK49" s="962"/>
      <c r="AL49" s="963"/>
      <c r="AM49" s="964" t="s">
        <v>510</v>
      </c>
      <c r="AN49" s="965" t="s">
        <v>542</v>
      </c>
      <c r="AO49" s="966"/>
      <c r="AP49" s="966"/>
      <c r="AQ49" s="966"/>
      <c r="AR49" s="967"/>
    </row>
    <row r="50" spans="1:44" x14ac:dyDescent="0.15">
      <c r="A50" s="10"/>
      <c r="AK50" s="968"/>
      <c r="AL50" s="969"/>
      <c r="AM50" s="970"/>
      <c r="AN50" s="971" t="s">
        <v>543</v>
      </c>
      <c r="AO50" s="972" t="s">
        <v>544</v>
      </c>
      <c r="AP50" s="973" t="s">
        <v>545</v>
      </c>
      <c r="AQ50" s="974" t="s">
        <v>546</v>
      </c>
      <c r="AR50" s="975" t="s">
        <v>547</v>
      </c>
    </row>
    <row r="51" spans="1:44" x14ac:dyDescent="0.15">
      <c r="A51" s="10"/>
      <c r="AK51" s="962" t="s">
        <v>548</v>
      </c>
      <c r="AL51" s="963"/>
      <c r="AM51" s="976">
        <v>1516273</v>
      </c>
      <c r="AN51" s="977">
        <v>87157</v>
      </c>
      <c r="AO51" s="978">
        <v>-5</v>
      </c>
      <c r="AP51" s="979">
        <v>92632</v>
      </c>
      <c r="AQ51" s="980">
        <v>-1.5</v>
      </c>
      <c r="AR51" s="981">
        <v>-3.5</v>
      </c>
    </row>
    <row r="52" spans="1:44" x14ac:dyDescent="0.15">
      <c r="A52" s="10"/>
      <c r="AK52" s="982"/>
      <c r="AL52" s="983" t="s">
        <v>549</v>
      </c>
      <c r="AM52" s="984">
        <v>478485</v>
      </c>
      <c r="AN52" s="985">
        <v>27504</v>
      </c>
      <c r="AO52" s="986">
        <v>-2.7</v>
      </c>
      <c r="AP52" s="987">
        <v>47978</v>
      </c>
      <c r="AQ52" s="988">
        <v>-2</v>
      </c>
      <c r="AR52" s="989">
        <v>-0.7</v>
      </c>
    </row>
    <row r="53" spans="1:44" x14ac:dyDescent="0.15">
      <c r="A53" s="10"/>
      <c r="AK53" s="962" t="s">
        <v>550</v>
      </c>
      <c r="AL53" s="963"/>
      <c r="AM53" s="976">
        <v>994002</v>
      </c>
      <c r="AN53" s="977">
        <v>58385</v>
      </c>
      <c r="AO53" s="978">
        <v>-33</v>
      </c>
      <c r="AP53" s="979">
        <v>71279</v>
      </c>
      <c r="AQ53" s="980">
        <v>-23.1</v>
      </c>
      <c r="AR53" s="981">
        <v>-9.9</v>
      </c>
    </row>
    <row r="54" spans="1:44" x14ac:dyDescent="0.15">
      <c r="A54" s="10"/>
      <c r="AK54" s="982"/>
      <c r="AL54" s="983" t="s">
        <v>549</v>
      </c>
      <c r="AM54" s="984">
        <v>461269</v>
      </c>
      <c r="AN54" s="985">
        <v>27094</v>
      </c>
      <c r="AO54" s="986">
        <v>-1.5</v>
      </c>
      <c r="AP54" s="987">
        <v>36731</v>
      </c>
      <c r="AQ54" s="988">
        <v>-23.4</v>
      </c>
      <c r="AR54" s="989">
        <v>21.9</v>
      </c>
    </row>
    <row r="55" spans="1:44" x14ac:dyDescent="0.15">
      <c r="A55" s="10"/>
      <c r="AK55" s="962" t="s">
        <v>551</v>
      </c>
      <c r="AL55" s="963"/>
      <c r="AM55" s="976">
        <v>759304</v>
      </c>
      <c r="AN55" s="977">
        <v>45410</v>
      </c>
      <c r="AO55" s="978">
        <v>-22.2</v>
      </c>
      <c r="AP55" s="979">
        <v>74994</v>
      </c>
      <c r="AQ55" s="980">
        <v>5.2</v>
      </c>
      <c r="AR55" s="981">
        <v>-27.4</v>
      </c>
    </row>
    <row r="56" spans="1:44" x14ac:dyDescent="0.15">
      <c r="A56" s="10"/>
      <c r="AK56" s="982"/>
      <c r="AL56" s="983" t="s">
        <v>549</v>
      </c>
      <c r="AM56" s="984">
        <v>537864</v>
      </c>
      <c r="AN56" s="985">
        <v>32167</v>
      </c>
      <c r="AO56" s="986">
        <v>18.7</v>
      </c>
      <c r="AP56" s="987">
        <v>36188</v>
      </c>
      <c r="AQ56" s="988">
        <v>-1.5</v>
      </c>
      <c r="AR56" s="989">
        <v>20.2</v>
      </c>
    </row>
    <row r="57" spans="1:44" x14ac:dyDescent="0.15">
      <c r="A57" s="10"/>
      <c r="AK57" s="962" t="s">
        <v>552</v>
      </c>
      <c r="AL57" s="963"/>
      <c r="AM57" s="976">
        <v>1172296</v>
      </c>
      <c r="AN57" s="977">
        <v>71810</v>
      </c>
      <c r="AO57" s="978">
        <v>58.1</v>
      </c>
      <c r="AP57" s="979">
        <v>71849</v>
      </c>
      <c r="AQ57" s="980">
        <v>-4.2</v>
      </c>
      <c r="AR57" s="981">
        <v>62.3</v>
      </c>
    </row>
    <row r="58" spans="1:44" x14ac:dyDescent="0.15">
      <c r="A58" s="10"/>
      <c r="AK58" s="982"/>
      <c r="AL58" s="983" t="s">
        <v>549</v>
      </c>
      <c r="AM58" s="984">
        <v>496644</v>
      </c>
      <c r="AN58" s="985">
        <v>30422</v>
      </c>
      <c r="AO58" s="986">
        <v>-5.4</v>
      </c>
      <c r="AP58" s="987">
        <v>36144</v>
      </c>
      <c r="AQ58" s="988">
        <v>-0.1</v>
      </c>
      <c r="AR58" s="989">
        <v>-5.3</v>
      </c>
    </row>
    <row r="59" spans="1:44" x14ac:dyDescent="0.15">
      <c r="A59" s="10"/>
      <c r="AK59" s="962" t="s">
        <v>553</v>
      </c>
      <c r="AL59" s="963"/>
      <c r="AM59" s="976">
        <v>1458660</v>
      </c>
      <c r="AN59" s="977">
        <v>91360</v>
      </c>
      <c r="AO59" s="978">
        <v>27.2</v>
      </c>
      <c r="AP59" s="979">
        <v>82962</v>
      </c>
      <c r="AQ59" s="980">
        <v>15.5</v>
      </c>
      <c r="AR59" s="981">
        <v>11.7</v>
      </c>
    </row>
    <row r="60" spans="1:44" x14ac:dyDescent="0.15">
      <c r="A60" s="10"/>
      <c r="AK60" s="982"/>
      <c r="AL60" s="983" t="s">
        <v>549</v>
      </c>
      <c r="AM60" s="984">
        <v>762581</v>
      </c>
      <c r="AN60" s="985">
        <v>47763</v>
      </c>
      <c r="AO60" s="986">
        <v>57</v>
      </c>
      <c r="AP60" s="987">
        <v>42835</v>
      </c>
      <c r="AQ60" s="988">
        <v>18.5</v>
      </c>
      <c r="AR60" s="989">
        <v>38.5</v>
      </c>
    </row>
    <row r="61" spans="1:44" x14ac:dyDescent="0.15">
      <c r="A61" s="10"/>
      <c r="AK61" s="962" t="s">
        <v>554</v>
      </c>
      <c r="AL61" s="990"/>
      <c r="AM61" s="976">
        <v>1180107</v>
      </c>
      <c r="AN61" s="977">
        <v>70824</v>
      </c>
      <c r="AO61" s="978">
        <v>5</v>
      </c>
      <c r="AP61" s="979">
        <v>78743</v>
      </c>
      <c r="AQ61" s="991">
        <v>-1.6</v>
      </c>
      <c r="AR61" s="981">
        <v>6.6</v>
      </c>
    </row>
    <row r="62" spans="1:44" x14ac:dyDescent="0.15">
      <c r="A62" s="10"/>
      <c r="AK62" s="982"/>
      <c r="AL62" s="983" t="s">
        <v>549</v>
      </c>
      <c r="AM62" s="984">
        <v>547369</v>
      </c>
      <c r="AN62" s="985">
        <v>32990</v>
      </c>
      <c r="AO62" s="986">
        <v>13.2</v>
      </c>
      <c r="AP62" s="987">
        <v>39975</v>
      </c>
      <c r="AQ62" s="988">
        <v>-1.7</v>
      </c>
      <c r="AR62" s="989">
        <v>14.9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sheetData>
  <sheetProtection algorithmName="SHA-512" hashValue="YWxHsfXxVQUSe5H5xfwGgXXbX0kPpRjSEhPhkyLxEYrTxw7mm+7Ah2T0ioDiL49qo43y8+Ef0dkXZvNPdRSbUg==" saltValue="dY+urB7L618UbqVquFV7U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1BD8-CD7C-4BC0-B728-2E0C085029E1}">
  <sheetPr>
    <pageSetUpPr fitToPage="1"/>
  </sheetPr>
  <dimension ref="A1:DU121"/>
  <sheetViews>
    <sheetView showGridLines="0" topLeftCell="A100" zoomScaleNormal="100" zoomScaleSheetLayoutView="55" workbookViewId="0">
      <selection activeCell="AM13" sqref="AM13:AT13"/>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gPiHQNw8zTO7WRCaJOPROUgSJtFkhyovoVYksu9Vog0tYJnCPF7Q7IB1mWsLGwW8WL3x4FcTEwUMEMf+M8Rxw==" saltValue="Ay0Wa29gfC7iOOwaHeHLn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264CF-0E17-4584-8A42-73B627F9A18F}">
  <sheetPr>
    <pageSetUpPr fitToPage="1"/>
  </sheetPr>
  <dimension ref="A1:EL116"/>
  <sheetViews>
    <sheetView showGridLines="0" topLeftCell="A82" zoomScaleNormal="100" zoomScaleSheetLayoutView="55" workbookViewId="0">
      <selection activeCell="AM13" sqref="AM13:AT13"/>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aQKqeHFxfp/1gmZr6Uf+EmyK1fs93DPdR6h2xud6acOBtK77+Kic+lP7ycZHycc8CWNm3Rp8SbJXMOn+R6J/Tw==" saltValue="rhlmeVUo6BYN+7BpVqW45A=="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23D48-667F-4166-AB8A-C5BC250FFBF5}">
  <sheetPr>
    <pageSetUpPr fitToPage="1"/>
  </sheetPr>
  <dimension ref="B1:J50"/>
  <sheetViews>
    <sheetView showGridLines="0" zoomScale="82" zoomScaleNormal="82" zoomScaleSheetLayoutView="100" workbookViewId="0">
      <selection activeCell="AM13" sqref="AM13:AT13"/>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555</v>
      </c>
    </row>
    <row r="46" spans="2:10" ht="29.25" customHeight="1" thickBot="1" x14ac:dyDescent="0.25">
      <c r="B46" s="995" t="s">
        <v>24</v>
      </c>
      <c r="C46" s="996"/>
      <c r="D46" s="996"/>
      <c r="E46" s="997" t="s">
        <v>556</v>
      </c>
      <c r="F46" s="998" t="s">
        <v>3</v>
      </c>
      <c r="G46" s="999" t="s">
        <v>4</v>
      </c>
      <c r="H46" s="999" t="s">
        <v>5</v>
      </c>
      <c r="I46" s="999" t="s">
        <v>6</v>
      </c>
      <c r="J46" s="1000" t="s">
        <v>7</v>
      </c>
    </row>
    <row r="47" spans="2:10" ht="57.75" customHeight="1" x14ac:dyDescent="0.15">
      <c r="B47" s="1001"/>
      <c r="C47" s="1002" t="s">
        <v>557</v>
      </c>
      <c r="D47" s="1002"/>
      <c r="E47" s="1003"/>
      <c r="F47" s="1004">
        <v>1.65</v>
      </c>
      <c r="G47" s="1005">
        <v>3.17</v>
      </c>
      <c r="H47" s="1005">
        <v>9.82</v>
      </c>
      <c r="I47" s="1005">
        <v>13.28</v>
      </c>
      <c r="J47" s="1006">
        <v>15.79</v>
      </c>
    </row>
    <row r="48" spans="2:10" ht="57.75" customHeight="1" x14ac:dyDescent="0.15">
      <c r="B48" s="1007"/>
      <c r="C48" s="1008" t="s">
        <v>558</v>
      </c>
      <c r="D48" s="1008"/>
      <c r="E48" s="1009"/>
      <c r="F48" s="1010">
        <v>2.11</v>
      </c>
      <c r="G48" s="1011">
        <v>7.22</v>
      </c>
      <c r="H48" s="1011">
        <v>4.33</v>
      </c>
      <c r="I48" s="1011">
        <v>4.29</v>
      </c>
      <c r="J48" s="1012">
        <v>2.84</v>
      </c>
    </row>
    <row r="49" spans="2:10" ht="57.75" customHeight="1" thickBot="1" x14ac:dyDescent="0.2">
      <c r="B49" s="1013"/>
      <c r="C49" s="1014" t="s">
        <v>559</v>
      </c>
      <c r="D49" s="1014"/>
      <c r="E49" s="1015"/>
      <c r="F49" s="1016">
        <v>1.46</v>
      </c>
      <c r="G49" s="1017">
        <v>6.46</v>
      </c>
      <c r="H49" s="1017" t="s">
        <v>560</v>
      </c>
      <c r="I49" s="1017">
        <v>2.16</v>
      </c>
      <c r="J49" s="1018">
        <v>0.05</v>
      </c>
    </row>
    <row r="50" spans="2:10" x14ac:dyDescent="0.15"/>
  </sheetData>
  <sheetProtection algorithmName="SHA-512" hashValue="MqjBC4xaQO3M4syDGTuh1xk0TAJ917a0ldXZ04WoGHflWYMbxU+D2drTPHgmVznazgrRkV4E38FW74XNfM188A==" saltValue="TQCpVi6olTwqYXp3KNfd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5CAC5-9307-4F0F-99D6-D1832DF43006}">
  <sheetPr>
    <pageSetUpPr fitToPage="1"/>
  </sheetPr>
  <dimension ref="A1:P45"/>
  <sheetViews>
    <sheetView showGridLines="0" topLeftCell="A22" zoomScaleSheetLayoutView="100" workbookViewId="0">
      <selection activeCell="AM13" sqref="AM13:AT13"/>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555</v>
      </c>
      <c r="K32" s="1019"/>
      <c r="L32" s="1019"/>
      <c r="M32" s="1019"/>
      <c r="N32" s="1019"/>
      <c r="O32" s="1019"/>
      <c r="P32" s="1019"/>
    </row>
    <row r="33" spans="1:16" ht="39" customHeight="1" thickBot="1" x14ac:dyDescent="0.25">
      <c r="A33" s="1019"/>
      <c r="B33" s="1022" t="s">
        <v>561</v>
      </c>
      <c r="C33" s="1023"/>
      <c r="D33" s="1023"/>
      <c r="E33" s="1024" t="s">
        <v>556</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562</v>
      </c>
      <c r="D34" s="1029"/>
      <c r="E34" s="1030"/>
      <c r="F34" s="1031">
        <v>2.95</v>
      </c>
      <c r="G34" s="1032">
        <v>3.99</v>
      </c>
      <c r="H34" s="1032">
        <v>4.62</v>
      </c>
      <c r="I34" s="1032">
        <v>5.5</v>
      </c>
      <c r="J34" s="1033">
        <v>6.21</v>
      </c>
      <c r="K34" s="1019"/>
      <c r="L34" s="1019"/>
      <c r="M34" s="1019"/>
      <c r="N34" s="1019"/>
      <c r="O34" s="1019"/>
      <c r="P34" s="1019"/>
    </row>
    <row r="35" spans="1:16" ht="39" customHeight="1" x14ac:dyDescent="0.15">
      <c r="A35" s="1019"/>
      <c r="B35" s="1034"/>
      <c r="C35" s="1035" t="s">
        <v>563</v>
      </c>
      <c r="D35" s="1035"/>
      <c r="E35" s="1036"/>
      <c r="F35" s="1037">
        <v>2.0699999999999998</v>
      </c>
      <c r="G35" s="1038">
        <v>7.19</v>
      </c>
      <c r="H35" s="1038">
        <v>4.28</v>
      </c>
      <c r="I35" s="1038">
        <v>4.2300000000000004</v>
      </c>
      <c r="J35" s="1039">
        <v>2.8</v>
      </c>
      <c r="K35" s="1019"/>
      <c r="L35" s="1019"/>
      <c r="M35" s="1019"/>
      <c r="N35" s="1019"/>
      <c r="O35" s="1019"/>
      <c r="P35" s="1019"/>
    </row>
    <row r="36" spans="1:16" ht="39" customHeight="1" x14ac:dyDescent="0.15">
      <c r="A36" s="1019"/>
      <c r="B36" s="1034"/>
      <c r="C36" s="1035" t="s">
        <v>564</v>
      </c>
      <c r="D36" s="1035"/>
      <c r="E36" s="1036"/>
      <c r="F36" s="1037">
        <v>0.75</v>
      </c>
      <c r="G36" s="1038">
        <v>0.96</v>
      </c>
      <c r="H36" s="1038">
        <v>1.64</v>
      </c>
      <c r="I36" s="1038">
        <v>1.36</v>
      </c>
      <c r="J36" s="1039">
        <v>1.8</v>
      </c>
      <c r="K36" s="1019"/>
      <c r="L36" s="1019"/>
      <c r="M36" s="1019"/>
      <c r="N36" s="1019"/>
      <c r="O36" s="1019"/>
      <c r="P36" s="1019"/>
    </row>
    <row r="37" spans="1:16" ht="39" customHeight="1" x14ac:dyDescent="0.15">
      <c r="A37" s="1019"/>
      <c r="B37" s="1034"/>
      <c r="C37" s="1035" t="s">
        <v>565</v>
      </c>
      <c r="D37" s="1035"/>
      <c r="E37" s="1036"/>
      <c r="F37" s="1037">
        <v>2.0699999999999998</v>
      </c>
      <c r="G37" s="1038">
        <v>1.61</v>
      </c>
      <c r="H37" s="1038">
        <v>1.6</v>
      </c>
      <c r="I37" s="1038">
        <v>1.67</v>
      </c>
      <c r="J37" s="1039">
        <v>0.75</v>
      </c>
      <c r="K37" s="1019"/>
      <c r="L37" s="1019"/>
      <c r="M37" s="1019"/>
      <c r="N37" s="1019"/>
      <c r="O37" s="1019"/>
      <c r="P37" s="1019"/>
    </row>
    <row r="38" spans="1:16" ht="39" customHeight="1" x14ac:dyDescent="0.15">
      <c r="A38" s="1019"/>
      <c r="B38" s="1034"/>
      <c r="C38" s="1035" t="s">
        <v>566</v>
      </c>
      <c r="D38" s="1035"/>
      <c r="E38" s="1036"/>
      <c r="F38" s="1037">
        <v>0.19</v>
      </c>
      <c r="G38" s="1038">
        <v>0.14000000000000001</v>
      </c>
      <c r="H38" s="1038">
        <v>0.14000000000000001</v>
      </c>
      <c r="I38" s="1038">
        <v>0.14000000000000001</v>
      </c>
      <c r="J38" s="1039">
        <v>0.13</v>
      </c>
      <c r="K38" s="1019"/>
      <c r="L38" s="1019"/>
      <c r="M38" s="1019"/>
      <c r="N38" s="1019"/>
      <c r="O38" s="1019"/>
      <c r="P38" s="1019"/>
    </row>
    <row r="39" spans="1:16" ht="39" customHeight="1" x14ac:dyDescent="0.15">
      <c r="A39" s="1019"/>
      <c r="B39" s="1034"/>
      <c r="C39" s="1035" t="s">
        <v>567</v>
      </c>
      <c r="D39" s="1035"/>
      <c r="E39" s="1036"/>
      <c r="F39" s="1037">
        <v>0.1</v>
      </c>
      <c r="G39" s="1038">
        <v>0.09</v>
      </c>
      <c r="H39" s="1038">
        <v>0.12</v>
      </c>
      <c r="I39" s="1038">
        <v>0.13</v>
      </c>
      <c r="J39" s="1039">
        <v>0.11</v>
      </c>
      <c r="K39" s="1019"/>
      <c r="L39" s="1019"/>
      <c r="M39" s="1019"/>
      <c r="N39" s="1019"/>
      <c r="O39" s="1019"/>
      <c r="P39" s="1019"/>
    </row>
    <row r="40" spans="1:16" ht="39" customHeight="1" x14ac:dyDescent="0.15">
      <c r="A40" s="1019"/>
      <c r="B40" s="1034"/>
      <c r="C40" s="1035" t="s">
        <v>568</v>
      </c>
      <c r="D40" s="1035"/>
      <c r="E40" s="1036"/>
      <c r="F40" s="1037">
        <v>0.09</v>
      </c>
      <c r="G40" s="1038">
        <v>7.0000000000000007E-2</v>
      </c>
      <c r="H40" s="1038">
        <v>0.03</v>
      </c>
      <c r="I40" s="1038">
        <v>0.03</v>
      </c>
      <c r="J40" s="1039">
        <v>0.1</v>
      </c>
      <c r="K40" s="1019"/>
      <c r="L40" s="1019"/>
      <c r="M40" s="1019"/>
      <c r="N40" s="1019"/>
      <c r="O40" s="1019"/>
      <c r="P40" s="1019"/>
    </row>
    <row r="41" spans="1:16" ht="39" customHeight="1" x14ac:dyDescent="0.15">
      <c r="A41" s="1019"/>
      <c r="B41" s="1034"/>
      <c r="C41" s="1035" t="s">
        <v>569</v>
      </c>
      <c r="D41" s="1035"/>
      <c r="E41" s="1036"/>
      <c r="F41" s="1037">
        <v>0.02</v>
      </c>
      <c r="G41" s="1038">
        <v>0.02</v>
      </c>
      <c r="H41" s="1038">
        <v>0.03</v>
      </c>
      <c r="I41" s="1038">
        <v>0.05</v>
      </c>
      <c r="J41" s="1039">
        <v>0.03</v>
      </c>
      <c r="K41" s="1019"/>
      <c r="L41" s="1019"/>
      <c r="M41" s="1019"/>
      <c r="N41" s="1019"/>
      <c r="O41" s="1019"/>
      <c r="P41" s="1019"/>
    </row>
    <row r="42" spans="1:16" ht="39" customHeight="1" x14ac:dyDescent="0.15">
      <c r="A42" s="1019"/>
      <c r="B42" s="1040"/>
      <c r="C42" s="1035" t="s">
        <v>570</v>
      </c>
      <c r="D42" s="1035"/>
      <c r="E42" s="1036"/>
      <c r="F42" s="1037" t="s">
        <v>327</v>
      </c>
      <c r="G42" s="1038" t="s">
        <v>327</v>
      </c>
      <c r="H42" s="1038" t="s">
        <v>327</v>
      </c>
      <c r="I42" s="1038" t="s">
        <v>327</v>
      </c>
      <c r="J42" s="1039" t="s">
        <v>327</v>
      </c>
      <c r="K42" s="1019"/>
      <c r="L42" s="1019"/>
      <c r="M42" s="1019"/>
      <c r="N42" s="1019"/>
      <c r="O42" s="1019"/>
      <c r="P42" s="1019"/>
    </row>
    <row r="43" spans="1:16" ht="39" customHeight="1" thickBot="1" x14ac:dyDescent="0.2">
      <c r="A43" s="1019"/>
      <c r="B43" s="1041"/>
      <c r="C43" s="1042" t="s">
        <v>571</v>
      </c>
      <c r="D43" s="1042"/>
      <c r="E43" s="1043"/>
      <c r="F43" s="1044">
        <v>0.08</v>
      </c>
      <c r="G43" s="1045">
        <v>0.04</v>
      </c>
      <c r="H43" s="1045">
        <v>0.03</v>
      </c>
      <c r="I43" s="1045">
        <v>0.02</v>
      </c>
      <c r="J43" s="1046">
        <v>0.01</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ngInaAzzB4rlXgjG6DJy4t0FxaJlbTbLyll+qlPUdXLmhS6vrUM02wHJxNbd6Re8Lm04nW3qFe8jx/JODMBICQ==" saltValue="SgPXUtmE8W2yaLa4t3Wu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F57F-1CC5-4ABC-BD06-892089869DD7}">
  <sheetPr>
    <pageSetUpPr fitToPage="1"/>
  </sheetPr>
  <dimension ref="A1:U64"/>
  <sheetViews>
    <sheetView showGridLines="0" zoomScaleSheetLayoutView="55" workbookViewId="0">
      <selection activeCell="AM13" sqref="AM13:AT13"/>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572</v>
      </c>
      <c r="P43" s="1049"/>
      <c r="Q43" s="1049"/>
      <c r="R43" s="1049"/>
      <c r="S43" s="1049"/>
      <c r="T43" s="1049"/>
      <c r="U43" s="1049"/>
    </row>
    <row r="44" spans="1:21" ht="30.75" customHeight="1" thickBot="1" x14ac:dyDescent="0.2">
      <c r="A44" s="1049"/>
      <c r="B44" s="1052" t="s">
        <v>573</v>
      </c>
      <c r="C44" s="1053"/>
      <c r="D44" s="1053"/>
      <c r="E44" s="1054"/>
      <c r="F44" s="1054"/>
      <c r="G44" s="1054"/>
      <c r="H44" s="1054"/>
      <c r="I44" s="1054"/>
      <c r="J44" s="1055" t="s">
        <v>556</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574</v>
      </c>
      <c r="C45" s="1060"/>
      <c r="D45" s="1061"/>
      <c r="E45" s="1062" t="s">
        <v>575</v>
      </c>
      <c r="F45" s="1062"/>
      <c r="G45" s="1062"/>
      <c r="H45" s="1062"/>
      <c r="I45" s="1062"/>
      <c r="J45" s="1063"/>
      <c r="K45" s="1064">
        <v>1287</v>
      </c>
      <c r="L45" s="1065">
        <v>1415</v>
      </c>
      <c r="M45" s="1065">
        <v>1575</v>
      </c>
      <c r="N45" s="1065">
        <v>1545</v>
      </c>
      <c r="O45" s="1066">
        <v>1697</v>
      </c>
      <c r="P45" s="1049"/>
      <c r="Q45" s="1049"/>
      <c r="R45" s="1049"/>
      <c r="S45" s="1049"/>
      <c r="T45" s="1049"/>
      <c r="U45" s="1049"/>
    </row>
    <row r="46" spans="1:21" ht="30.75" customHeight="1" x14ac:dyDescent="0.15">
      <c r="A46" s="1049"/>
      <c r="B46" s="1067"/>
      <c r="C46" s="1068"/>
      <c r="D46" s="1069"/>
      <c r="E46" s="1070" t="s">
        <v>576</v>
      </c>
      <c r="F46" s="1070"/>
      <c r="G46" s="1070"/>
      <c r="H46" s="1070"/>
      <c r="I46" s="1070"/>
      <c r="J46" s="1071"/>
      <c r="K46" s="1072" t="s">
        <v>327</v>
      </c>
      <c r="L46" s="1073" t="s">
        <v>327</v>
      </c>
      <c r="M46" s="1073" t="s">
        <v>327</v>
      </c>
      <c r="N46" s="1073" t="s">
        <v>327</v>
      </c>
      <c r="O46" s="1074" t="s">
        <v>327</v>
      </c>
      <c r="P46" s="1049"/>
      <c r="Q46" s="1049"/>
      <c r="R46" s="1049"/>
      <c r="S46" s="1049"/>
      <c r="T46" s="1049"/>
      <c r="U46" s="1049"/>
    </row>
    <row r="47" spans="1:21" ht="30.75" customHeight="1" x14ac:dyDescent="0.15">
      <c r="A47" s="1049"/>
      <c r="B47" s="1067"/>
      <c r="C47" s="1068"/>
      <c r="D47" s="1069"/>
      <c r="E47" s="1070" t="s">
        <v>577</v>
      </c>
      <c r="F47" s="1070"/>
      <c r="G47" s="1070"/>
      <c r="H47" s="1070"/>
      <c r="I47" s="1070"/>
      <c r="J47" s="1071"/>
      <c r="K47" s="1072" t="s">
        <v>327</v>
      </c>
      <c r="L47" s="1073" t="s">
        <v>327</v>
      </c>
      <c r="M47" s="1073" t="s">
        <v>327</v>
      </c>
      <c r="N47" s="1073" t="s">
        <v>327</v>
      </c>
      <c r="O47" s="1074" t="s">
        <v>327</v>
      </c>
      <c r="P47" s="1049"/>
      <c r="Q47" s="1049"/>
      <c r="R47" s="1049"/>
      <c r="S47" s="1049"/>
      <c r="T47" s="1049"/>
      <c r="U47" s="1049"/>
    </row>
    <row r="48" spans="1:21" ht="30.75" customHeight="1" x14ac:dyDescent="0.15">
      <c r="A48" s="1049"/>
      <c r="B48" s="1067"/>
      <c r="C48" s="1068"/>
      <c r="D48" s="1069"/>
      <c r="E48" s="1070" t="s">
        <v>578</v>
      </c>
      <c r="F48" s="1070"/>
      <c r="G48" s="1070"/>
      <c r="H48" s="1070"/>
      <c r="I48" s="1070"/>
      <c r="J48" s="1071"/>
      <c r="K48" s="1072">
        <v>537</v>
      </c>
      <c r="L48" s="1073">
        <v>579</v>
      </c>
      <c r="M48" s="1073">
        <v>566</v>
      </c>
      <c r="N48" s="1073">
        <v>562</v>
      </c>
      <c r="O48" s="1074">
        <v>538</v>
      </c>
      <c r="P48" s="1049"/>
      <c r="Q48" s="1049"/>
      <c r="R48" s="1049"/>
      <c r="S48" s="1049"/>
      <c r="T48" s="1049"/>
      <c r="U48" s="1049"/>
    </row>
    <row r="49" spans="1:21" ht="30.75" customHeight="1" x14ac:dyDescent="0.15">
      <c r="A49" s="1049"/>
      <c r="B49" s="1067"/>
      <c r="C49" s="1068"/>
      <c r="D49" s="1069"/>
      <c r="E49" s="1070" t="s">
        <v>579</v>
      </c>
      <c r="F49" s="1070"/>
      <c r="G49" s="1070"/>
      <c r="H49" s="1070"/>
      <c r="I49" s="1070"/>
      <c r="J49" s="1071"/>
      <c r="K49" s="1072">
        <v>19</v>
      </c>
      <c r="L49" s="1073">
        <v>22</v>
      </c>
      <c r="M49" s="1073">
        <v>22</v>
      </c>
      <c r="N49" s="1073">
        <v>32</v>
      </c>
      <c r="O49" s="1074">
        <v>38</v>
      </c>
      <c r="P49" s="1049"/>
      <c r="Q49" s="1049"/>
      <c r="R49" s="1049"/>
      <c r="S49" s="1049"/>
      <c r="T49" s="1049"/>
      <c r="U49" s="1049"/>
    </row>
    <row r="50" spans="1:21" ht="30.75" customHeight="1" x14ac:dyDescent="0.15">
      <c r="A50" s="1049"/>
      <c r="B50" s="1067"/>
      <c r="C50" s="1068"/>
      <c r="D50" s="1069"/>
      <c r="E50" s="1070" t="s">
        <v>580</v>
      </c>
      <c r="F50" s="1070"/>
      <c r="G50" s="1070"/>
      <c r="H50" s="1070"/>
      <c r="I50" s="1070"/>
      <c r="J50" s="1071"/>
      <c r="K50" s="1072">
        <v>18</v>
      </c>
      <c r="L50" s="1073">
        <v>18</v>
      </c>
      <c r="M50" s="1073">
        <v>8</v>
      </c>
      <c r="N50" s="1073">
        <v>8</v>
      </c>
      <c r="O50" s="1074">
        <v>8</v>
      </c>
      <c r="P50" s="1049"/>
      <c r="Q50" s="1049"/>
      <c r="R50" s="1049"/>
      <c r="S50" s="1049"/>
      <c r="T50" s="1049"/>
      <c r="U50" s="1049"/>
    </row>
    <row r="51" spans="1:21" ht="30.75" customHeight="1" x14ac:dyDescent="0.15">
      <c r="A51" s="1049"/>
      <c r="B51" s="1075"/>
      <c r="C51" s="1076"/>
      <c r="D51" s="1077"/>
      <c r="E51" s="1070" t="s">
        <v>581</v>
      </c>
      <c r="F51" s="1070"/>
      <c r="G51" s="1070"/>
      <c r="H51" s="1070"/>
      <c r="I51" s="1070"/>
      <c r="J51" s="1071"/>
      <c r="K51" s="1072">
        <v>2</v>
      </c>
      <c r="L51" s="1073">
        <v>0</v>
      </c>
      <c r="M51" s="1073">
        <v>0</v>
      </c>
      <c r="N51" s="1073">
        <v>0</v>
      </c>
      <c r="O51" s="1074">
        <v>0</v>
      </c>
      <c r="P51" s="1049"/>
      <c r="Q51" s="1049"/>
      <c r="R51" s="1049"/>
      <c r="S51" s="1049"/>
      <c r="T51" s="1049"/>
      <c r="U51" s="1049"/>
    </row>
    <row r="52" spans="1:21" ht="30.75" customHeight="1" x14ac:dyDescent="0.15">
      <c r="A52" s="1049"/>
      <c r="B52" s="1078" t="s">
        <v>582</v>
      </c>
      <c r="C52" s="1079"/>
      <c r="D52" s="1077"/>
      <c r="E52" s="1070" t="s">
        <v>583</v>
      </c>
      <c r="F52" s="1070"/>
      <c r="G52" s="1070"/>
      <c r="H52" s="1070"/>
      <c r="I52" s="1070"/>
      <c r="J52" s="1071"/>
      <c r="K52" s="1072">
        <v>1077</v>
      </c>
      <c r="L52" s="1073">
        <v>1191</v>
      </c>
      <c r="M52" s="1073">
        <v>1367</v>
      </c>
      <c r="N52" s="1073">
        <v>1432</v>
      </c>
      <c r="O52" s="1074">
        <v>1544</v>
      </c>
      <c r="P52" s="1049"/>
      <c r="Q52" s="1049"/>
      <c r="R52" s="1049"/>
      <c r="S52" s="1049"/>
      <c r="T52" s="1049"/>
      <c r="U52" s="1049"/>
    </row>
    <row r="53" spans="1:21" ht="30.75" customHeight="1" thickBot="1" x14ac:dyDescent="0.2">
      <c r="A53" s="1049"/>
      <c r="B53" s="1080" t="s">
        <v>584</v>
      </c>
      <c r="C53" s="1081"/>
      <c r="D53" s="1082"/>
      <c r="E53" s="1083" t="s">
        <v>585</v>
      </c>
      <c r="F53" s="1083"/>
      <c r="G53" s="1083"/>
      <c r="H53" s="1083"/>
      <c r="I53" s="1083"/>
      <c r="J53" s="1084"/>
      <c r="K53" s="1085">
        <v>786</v>
      </c>
      <c r="L53" s="1086">
        <v>843</v>
      </c>
      <c r="M53" s="1086">
        <v>804</v>
      </c>
      <c r="N53" s="1086">
        <v>715</v>
      </c>
      <c r="O53" s="1087">
        <v>737</v>
      </c>
      <c r="P53" s="1049"/>
      <c r="Q53" s="1049"/>
      <c r="R53" s="1049"/>
      <c r="S53" s="1049"/>
      <c r="T53" s="1049"/>
      <c r="U53" s="1049"/>
    </row>
    <row r="54" spans="1:21" ht="24" customHeight="1" x14ac:dyDescent="0.15">
      <c r="A54" s="1049"/>
      <c r="B54" s="1088" t="s">
        <v>586</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587</v>
      </c>
      <c r="C56" s="1090"/>
      <c r="D56" s="1090"/>
      <c r="E56" s="1090"/>
      <c r="F56" s="1090"/>
      <c r="G56" s="1090"/>
      <c r="H56" s="1090"/>
      <c r="I56" s="1090"/>
      <c r="J56" s="1090"/>
      <c r="K56" s="1091"/>
      <c r="L56" s="1091"/>
      <c r="M56" s="1091"/>
      <c r="N56" s="1091"/>
      <c r="O56" s="1092" t="s">
        <v>588</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556</v>
      </c>
      <c r="K57" s="1097" t="s">
        <v>589</v>
      </c>
      <c r="L57" s="1098" t="s">
        <v>590</v>
      </c>
      <c r="M57" s="1098" t="s">
        <v>591</v>
      </c>
      <c r="N57" s="1098" t="s">
        <v>592</v>
      </c>
      <c r="O57" s="1099" t="s">
        <v>593</v>
      </c>
      <c r="P57" s="1049"/>
      <c r="Q57" s="1049"/>
      <c r="R57" s="1049"/>
      <c r="S57" s="1049"/>
      <c r="T57" s="1049"/>
      <c r="U57" s="1049"/>
    </row>
    <row r="58" spans="1:21" ht="31.5" customHeight="1" x14ac:dyDescent="0.15">
      <c r="B58" s="1100" t="s">
        <v>594</v>
      </c>
      <c r="C58" s="1101"/>
      <c r="D58" s="1102" t="s">
        <v>595</v>
      </c>
      <c r="E58" s="1103"/>
      <c r="F58" s="1103"/>
      <c r="G58" s="1103"/>
      <c r="H58" s="1103"/>
      <c r="I58" s="1103"/>
      <c r="J58" s="1104"/>
      <c r="K58" s="1105"/>
      <c r="L58" s="1106"/>
      <c r="M58" s="1106"/>
      <c r="N58" s="1106"/>
      <c r="O58" s="1107"/>
    </row>
    <row r="59" spans="1:21" ht="31.5" customHeight="1" x14ac:dyDescent="0.15">
      <c r="B59" s="1108"/>
      <c r="C59" s="1109"/>
      <c r="D59" s="1110" t="s">
        <v>596</v>
      </c>
      <c r="E59" s="1111"/>
      <c r="F59" s="1111"/>
      <c r="G59" s="1111"/>
      <c r="H59" s="1111"/>
      <c r="I59" s="1111"/>
      <c r="J59" s="1112"/>
      <c r="K59" s="1113"/>
      <c r="L59" s="1114"/>
      <c r="M59" s="1114"/>
      <c r="N59" s="1114"/>
      <c r="O59" s="1115"/>
    </row>
    <row r="60" spans="1:21" ht="31.5" customHeight="1" thickBot="1" x14ac:dyDescent="0.2">
      <c r="B60" s="1116"/>
      <c r="C60" s="1117"/>
      <c r="D60" s="1118" t="s">
        <v>597</v>
      </c>
      <c r="E60" s="1119"/>
      <c r="F60" s="1119"/>
      <c r="G60" s="1119"/>
      <c r="H60" s="1119"/>
      <c r="I60" s="1119"/>
      <c r="J60" s="1120"/>
      <c r="K60" s="1121"/>
      <c r="L60" s="1122"/>
      <c r="M60" s="1122"/>
      <c r="N60" s="1122"/>
      <c r="O60" s="1123"/>
    </row>
    <row r="61" spans="1:21" ht="24" customHeight="1" x14ac:dyDescent="0.15">
      <c r="B61" s="1124"/>
      <c r="C61" s="1124"/>
      <c r="D61" s="1125" t="s">
        <v>598</v>
      </c>
      <c r="E61" s="1126"/>
      <c r="F61" s="1126"/>
      <c r="G61" s="1126"/>
      <c r="H61" s="1126"/>
      <c r="I61" s="1126"/>
      <c r="J61" s="1126"/>
      <c r="K61" s="1126"/>
      <c r="L61" s="1126"/>
      <c r="M61" s="1126"/>
      <c r="N61" s="1126"/>
      <c r="O61" s="1126"/>
    </row>
    <row r="62" spans="1:21" ht="24" customHeight="1" x14ac:dyDescent="0.15">
      <c r="B62" s="1127"/>
      <c r="C62" s="1127"/>
      <c r="D62" s="1125" t="s">
        <v>599</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8bOlFuLNjn4YVp1iP72xHKiGuDfsM344UDeIlBGC0VYSoinvIfrnoW8uCkfoD2jt8m1MwXQgLCj5QBhuZMSu0Q==" saltValue="6PGOCMfG8AAkWk9ykBjU8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32EFB-B2C8-471F-A6F4-B372539F2EC3}">
  <sheetPr>
    <pageSetUpPr fitToPage="1"/>
  </sheetPr>
  <dimension ref="B1:M55"/>
  <sheetViews>
    <sheetView showGridLines="0" topLeftCell="A34" zoomScaleSheetLayoutView="100" workbookViewId="0">
      <selection activeCell="AM13" sqref="AM13:AT13"/>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572</v>
      </c>
    </row>
    <row r="40" spans="2:13" ht="27.75" customHeight="1" thickBot="1" x14ac:dyDescent="0.2">
      <c r="B40" s="1130" t="s">
        <v>573</v>
      </c>
      <c r="C40" s="1131"/>
      <c r="D40" s="1131"/>
      <c r="E40" s="1132"/>
      <c r="F40" s="1132"/>
      <c r="G40" s="1132"/>
      <c r="H40" s="1133" t="s">
        <v>556</v>
      </c>
      <c r="I40" s="1134" t="s">
        <v>3</v>
      </c>
      <c r="J40" s="1135" t="s">
        <v>4</v>
      </c>
      <c r="K40" s="1135" t="s">
        <v>5</v>
      </c>
      <c r="L40" s="1135" t="s">
        <v>6</v>
      </c>
      <c r="M40" s="1136" t="s">
        <v>7</v>
      </c>
    </row>
    <row r="41" spans="2:13" ht="27.75" customHeight="1" x14ac:dyDescent="0.15">
      <c r="B41" s="1137" t="s">
        <v>600</v>
      </c>
      <c r="C41" s="1138"/>
      <c r="D41" s="1139"/>
      <c r="E41" s="1140" t="s">
        <v>601</v>
      </c>
      <c r="F41" s="1140"/>
      <c r="G41" s="1140"/>
      <c r="H41" s="1141"/>
      <c r="I41" s="1142">
        <v>17393</v>
      </c>
      <c r="J41" s="1143">
        <v>16775</v>
      </c>
      <c r="K41" s="1143">
        <v>15884</v>
      </c>
      <c r="L41" s="1143">
        <v>14998</v>
      </c>
      <c r="M41" s="1144">
        <v>14337</v>
      </c>
    </row>
    <row r="42" spans="2:13" ht="27.75" customHeight="1" x14ac:dyDescent="0.15">
      <c r="B42" s="1145"/>
      <c r="C42" s="1146"/>
      <c r="D42" s="1147"/>
      <c r="E42" s="1148" t="s">
        <v>602</v>
      </c>
      <c r="F42" s="1148"/>
      <c r="G42" s="1148"/>
      <c r="H42" s="1149"/>
      <c r="I42" s="1150">
        <v>278</v>
      </c>
      <c r="J42" s="1151">
        <v>241</v>
      </c>
      <c r="K42" s="1151">
        <v>214</v>
      </c>
      <c r="L42" s="1151">
        <v>180</v>
      </c>
      <c r="M42" s="1152">
        <v>157</v>
      </c>
    </row>
    <row r="43" spans="2:13" ht="27.75" customHeight="1" x14ac:dyDescent="0.15">
      <c r="B43" s="1145"/>
      <c r="C43" s="1146"/>
      <c r="D43" s="1147"/>
      <c r="E43" s="1148" t="s">
        <v>603</v>
      </c>
      <c r="F43" s="1148"/>
      <c r="G43" s="1148"/>
      <c r="H43" s="1149"/>
      <c r="I43" s="1150">
        <v>10191</v>
      </c>
      <c r="J43" s="1151">
        <v>10065</v>
      </c>
      <c r="K43" s="1151">
        <v>9562</v>
      </c>
      <c r="L43" s="1151">
        <v>8703</v>
      </c>
      <c r="M43" s="1152">
        <v>7991</v>
      </c>
    </row>
    <row r="44" spans="2:13" ht="27.75" customHeight="1" x14ac:dyDescent="0.15">
      <c r="B44" s="1145"/>
      <c r="C44" s="1146"/>
      <c r="D44" s="1147"/>
      <c r="E44" s="1148" t="s">
        <v>604</v>
      </c>
      <c r="F44" s="1148"/>
      <c r="G44" s="1148"/>
      <c r="H44" s="1149"/>
      <c r="I44" s="1150">
        <v>190</v>
      </c>
      <c r="J44" s="1151">
        <v>171</v>
      </c>
      <c r="K44" s="1151">
        <v>202</v>
      </c>
      <c r="L44" s="1151">
        <v>210</v>
      </c>
      <c r="M44" s="1152">
        <v>196</v>
      </c>
    </row>
    <row r="45" spans="2:13" ht="27.75" customHeight="1" x14ac:dyDescent="0.15">
      <c r="B45" s="1145"/>
      <c r="C45" s="1146"/>
      <c r="D45" s="1147"/>
      <c r="E45" s="1148" t="s">
        <v>605</v>
      </c>
      <c r="F45" s="1148"/>
      <c r="G45" s="1148"/>
      <c r="H45" s="1149"/>
      <c r="I45" s="1150">
        <v>1392</v>
      </c>
      <c r="J45" s="1151">
        <v>1395</v>
      </c>
      <c r="K45" s="1151">
        <v>1403</v>
      </c>
      <c r="L45" s="1151">
        <v>1367</v>
      </c>
      <c r="M45" s="1152">
        <v>1359</v>
      </c>
    </row>
    <row r="46" spans="2:13" ht="27.75" customHeight="1" x14ac:dyDescent="0.15">
      <c r="B46" s="1145"/>
      <c r="C46" s="1146"/>
      <c r="D46" s="1153"/>
      <c r="E46" s="1148" t="s">
        <v>606</v>
      </c>
      <c r="F46" s="1148"/>
      <c r="G46" s="1148"/>
      <c r="H46" s="1149"/>
      <c r="I46" s="1150" t="s">
        <v>327</v>
      </c>
      <c r="J46" s="1151" t="s">
        <v>327</v>
      </c>
      <c r="K46" s="1151" t="s">
        <v>327</v>
      </c>
      <c r="L46" s="1151" t="s">
        <v>327</v>
      </c>
      <c r="M46" s="1152" t="s">
        <v>327</v>
      </c>
    </row>
    <row r="47" spans="2:13" ht="27.75" customHeight="1" x14ac:dyDescent="0.15">
      <c r="B47" s="1145"/>
      <c r="C47" s="1146"/>
      <c r="D47" s="1154"/>
      <c r="E47" s="1155" t="s">
        <v>607</v>
      </c>
      <c r="F47" s="1156"/>
      <c r="G47" s="1156"/>
      <c r="H47" s="1157"/>
      <c r="I47" s="1150" t="s">
        <v>327</v>
      </c>
      <c r="J47" s="1151" t="s">
        <v>327</v>
      </c>
      <c r="K47" s="1151" t="s">
        <v>327</v>
      </c>
      <c r="L47" s="1151" t="s">
        <v>327</v>
      </c>
      <c r="M47" s="1152" t="s">
        <v>327</v>
      </c>
    </row>
    <row r="48" spans="2:13" ht="27.75" customHeight="1" x14ac:dyDescent="0.15">
      <c r="B48" s="1145"/>
      <c r="C48" s="1146"/>
      <c r="D48" s="1147"/>
      <c r="E48" s="1148" t="s">
        <v>608</v>
      </c>
      <c r="F48" s="1148"/>
      <c r="G48" s="1148"/>
      <c r="H48" s="1149"/>
      <c r="I48" s="1150" t="s">
        <v>327</v>
      </c>
      <c r="J48" s="1151" t="s">
        <v>327</v>
      </c>
      <c r="K48" s="1151" t="s">
        <v>327</v>
      </c>
      <c r="L48" s="1151" t="s">
        <v>327</v>
      </c>
      <c r="M48" s="1152" t="s">
        <v>327</v>
      </c>
    </row>
    <row r="49" spans="2:13" ht="27.75" customHeight="1" x14ac:dyDescent="0.15">
      <c r="B49" s="1158"/>
      <c r="C49" s="1159"/>
      <c r="D49" s="1147"/>
      <c r="E49" s="1148" t="s">
        <v>609</v>
      </c>
      <c r="F49" s="1148"/>
      <c r="G49" s="1148"/>
      <c r="H49" s="1149"/>
      <c r="I49" s="1150" t="s">
        <v>327</v>
      </c>
      <c r="J49" s="1151" t="s">
        <v>327</v>
      </c>
      <c r="K49" s="1151" t="s">
        <v>327</v>
      </c>
      <c r="L49" s="1151" t="s">
        <v>327</v>
      </c>
      <c r="M49" s="1152" t="s">
        <v>327</v>
      </c>
    </row>
    <row r="50" spans="2:13" ht="27.75" customHeight="1" x14ac:dyDescent="0.15">
      <c r="B50" s="1160" t="s">
        <v>610</v>
      </c>
      <c r="C50" s="1161"/>
      <c r="D50" s="1162"/>
      <c r="E50" s="1148" t="s">
        <v>611</v>
      </c>
      <c r="F50" s="1148"/>
      <c r="G50" s="1148"/>
      <c r="H50" s="1149"/>
      <c r="I50" s="1150">
        <v>763</v>
      </c>
      <c r="J50" s="1151">
        <v>1073</v>
      </c>
      <c r="K50" s="1151">
        <v>1875</v>
      </c>
      <c r="L50" s="1151">
        <v>2381</v>
      </c>
      <c r="M50" s="1152">
        <v>2781</v>
      </c>
    </row>
    <row r="51" spans="2:13" ht="27.75" customHeight="1" x14ac:dyDescent="0.15">
      <c r="B51" s="1145"/>
      <c r="C51" s="1146"/>
      <c r="D51" s="1147"/>
      <c r="E51" s="1148" t="s">
        <v>612</v>
      </c>
      <c r="F51" s="1148"/>
      <c r="G51" s="1148"/>
      <c r="H51" s="1149"/>
      <c r="I51" s="1150">
        <v>2125</v>
      </c>
      <c r="J51" s="1151">
        <v>2132</v>
      </c>
      <c r="K51" s="1151">
        <v>2042</v>
      </c>
      <c r="L51" s="1151">
        <v>1926</v>
      </c>
      <c r="M51" s="1152">
        <v>1709</v>
      </c>
    </row>
    <row r="52" spans="2:13" ht="27.75" customHeight="1" x14ac:dyDescent="0.15">
      <c r="B52" s="1158"/>
      <c r="C52" s="1159"/>
      <c r="D52" s="1147"/>
      <c r="E52" s="1148" t="s">
        <v>613</v>
      </c>
      <c r="F52" s="1148"/>
      <c r="G52" s="1148"/>
      <c r="H52" s="1149"/>
      <c r="I52" s="1150">
        <v>15484</v>
      </c>
      <c r="J52" s="1151">
        <v>15413</v>
      </c>
      <c r="K52" s="1151">
        <v>14821</v>
      </c>
      <c r="L52" s="1151">
        <v>14181</v>
      </c>
      <c r="M52" s="1152">
        <v>13464</v>
      </c>
    </row>
    <row r="53" spans="2:13" ht="27.75" customHeight="1" thickBot="1" x14ac:dyDescent="0.2">
      <c r="B53" s="1163" t="s">
        <v>584</v>
      </c>
      <c r="C53" s="1164"/>
      <c r="D53" s="1165"/>
      <c r="E53" s="1166" t="s">
        <v>614</v>
      </c>
      <c r="F53" s="1166"/>
      <c r="G53" s="1166"/>
      <c r="H53" s="1167"/>
      <c r="I53" s="1168">
        <v>11072</v>
      </c>
      <c r="J53" s="1169">
        <v>10029</v>
      </c>
      <c r="K53" s="1169">
        <v>8527</v>
      </c>
      <c r="L53" s="1169">
        <v>6969</v>
      </c>
      <c r="M53" s="1170">
        <v>6086</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ras0GYtBlLxzTiBZ+Dkydq2ZTECHqVl3LpM7xKQb5Bn0GjTaxBMFXnGpPnKM8Ekpaz0G+a15npc35jbbiu7dWA==" saltValue="+aV8LWhA5QL4fSBCQWJIe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37987-DCFA-4B82-AABF-2D0760463EA4}">
  <sheetPr>
    <pageSetUpPr fitToPage="1"/>
  </sheetPr>
  <dimension ref="B1:W64"/>
  <sheetViews>
    <sheetView showGridLines="0" topLeftCell="F16" zoomScale="70" zoomScaleNormal="70" zoomScaleSheetLayoutView="100" workbookViewId="0">
      <selection activeCell="AM13" sqref="AM13:AT13"/>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615</v>
      </c>
    </row>
    <row r="54" spans="2:8" ht="29.25" customHeight="1" thickBot="1" x14ac:dyDescent="0.25">
      <c r="B54" s="1176" t="s">
        <v>24</v>
      </c>
      <c r="C54" s="1177"/>
      <c r="D54" s="1177"/>
      <c r="E54" s="1178" t="s">
        <v>556</v>
      </c>
      <c r="F54" s="1179" t="s">
        <v>5</v>
      </c>
      <c r="G54" s="1179" t="s">
        <v>6</v>
      </c>
      <c r="H54" s="1180" t="s">
        <v>7</v>
      </c>
    </row>
    <row r="55" spans="2:8" ht="52.5" customHeight="1" x14ac:dyDescent="0.15">
      <c r="B55" s="1181"/>
      <c r="C55" s="1182" t="s">
        <v>118</v>
      </c>
      <c r="D55" s="1182"/>
      <c r="E55" s="1183"/>
      <c r="F55" s="1184">
        <v>650</v>
      </c>
      <c r="G55" s="1184">
        <v>893</v>
      </c>
      <c r="H55" s="1185">
        <v>1089</v>
      </c>
    </row>
    <row r="56" spans="2:8" ht="52.5" customHeight="1" x14ac:dyDescent="0.15">
      <c r="B56" s="1186"/>
      <c r="C56" s="1187" t="s">
        <v>616</v>
      </c>
      <c r="D56" s="1187"/>
      <c r="E56" s="1188"/>
      <c r="F56" s="1189">
        <v>30</v>
      </c>
      <c r="G56" s="1189">
        <v>30</v>
      </c>
      <c r="H56" s="1190">
        <v>77</v>
      </c>
    </row>
    <row r="57" spans="2:8" ht="53.25" customHeight="1" x14ac:dyDescent="0.15">
      <c r="B57" s="1186"/>
      <c r="C57" s="1191" t="s">
        <v>123</v>
      </c>
      <c r="D57" s="1191"/>
      <c r="E57" s="1192"/>
      <c r="F57" s="1193">
        <v>781</v>
      </c>
      <c r="G57" s="1193">
        <v>1013</v>
      </c>
      <c r="H57" s="1194">
        <v>1137</v>
      </c>
    </row>
    <row r="58" spans="2:8" ht="45.75" customHeight="1" x14ac:dyDescent="0.15">
      <c r="B58" s="1195"/>
      <c r="C58" s="1196" t="s">
        <v>617</v>
      </c>
      <c r="D58" s="1197"/>
      <c r="E58" s="1198"/>
      <c r="F58" s="1199">
        <v>70</v>
      </c>
      <c r="G58" s="1199">
        <v>180</v>
      </c>
      <c r="H58" s="1200">
        <v>354</v>
      </c>
    </row>
    <row r="59" spans="2:8" ht="45.75" customHeight="1" x14ac:dyDescent="0.15">
      <c r="B59" s="1195"/>
      <c r="C59" s="1196" t="s">
        <v>618</v>
      </c>
      <c r="D59" s="1197"/>
      <c r="E59" s="1198"/>
      <c r="F59" s="1199">
        <v>151</v>
      </c>
      <c r="G59" s="1199">
        <v>211</v>
      </c>
      <c r="H59" s="1200">
        <v>194</v>
      </c>
    </row>
    <row r="60" spans="2:8" ht="45.75" customHeight="1" x14ac:dyDescent="0.15">
      <c r="B60" s="1195"/>
      <c r="C60" s="1196" t="s">
        <v>619</v>
      </c>
      <c r="D60" s="1197"/>
      <c r="E60" s="1198"/>
      <c r="F60" s="1199">
        <v>193</v>
      </c>
      <c r="G60" s="1199">
        <v>218</v>
      </c>
      <c r="H60" s="1200">
        <v>175</v>
      </c>
    </row>
    <row r="61" spans="2:8" ht="45.75" customHeight="1" x14ac:dyDescent="0.15">
      <c r="B61" s="1195"/>
      <c r="C61" s="1196" t="s">
        <v>620</v>
      </c>
      <c r="D61" s="1197"/>
      <c r="E61" s="1198"/>
      <c r="F61" s="1199">
        <v>72</v>
      </c>
      <c r="G61" s="1199">
        <v>91</v>
      </c>
      <c r="H61" s="1200">
        <v>99</v>
      </c>
    </row>
    <row r="62" spans="2:8" ht="45.75" customHeight="1" thickBot="1" x14ac:dyDescent="0.2">
      <c r="B62" s="1201"/>
      <c r="C62" s="1202" t="s">
        <v>621</v>
      </c>
      <c r="D62" s="1203"/>
      <c r="E62" s="1204"/>
      <c r="F62" s="1205">
        <v>61</v>
      </c>
      <c r="G62" s="1205">
        <v>71</v>
      </c>
      <c r="H62" s="1206">
        <v>71</v>
      </c>
    </row>
    <row r="63" spans="2:8" ht="52.5" customHeight="1" thickBot="1" x14ac:dyDescent="0.2">
      <c r="B63" s="1207"/>
      <c r="C63" s="1208" t="s">
        <v>622</v>
      </c>
      <c r="D63" s="1208"/>
      <c r="E63" s="1209"/>
      <c r="F63" s="1210">
        <v>1462</v>
      </c>
      <c r="G63" s="1210">
        <v>1937</v>
      </c>
      <c r="H63" s="1211">
        <v>2304</v>
      </c>
    </row>
    <row r="64" spans="2:8" x14ac:dyDescent="0.15"/>
  </sheetData>
  <sheetProtection algorithmName="SHA-512" hashValue="7hnjHffgOUntzYQ1CJaxOzI7sdkJ2epyLnFDTdJzcOezqSPXf73FoifRmsa4pTz+KS1WxT7CDEUM8QcjUw4H9w==" saltValue="NBw73XX6T10HxcUuvXLj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election activeCell="AN70" sqref="AN70"/>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0" t="s">
        <v>15</v>
      </c>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2"/>
    </row>
    <row r="44" spans="2:109" x14ac:dyDescent="0.15">
      <c r="B44" s="10"/>
      <c r="AN44" s="43"/>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5"/>
    </row>
    <row r="45" spans="2:109" x14ac:dyDescent="0.15">
      <c r="B45" s="10"/>
      <c r="AN45" s="43"/>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5"/>
    </row>
    <row r="46" spans="2:109" x14ac:dyDescent="0.15">
      <c r="B46" s="10"/>
      <c r="AN46" s="43"/>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5"/>
    </row>
    <row r="47" spans="2:109" x14ac:dyDescent="0.15">
      <c r="B47" s="10"/>
      <c r="AN47" s="46"/>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9"/>
      <c r="H50" s="49"/>
      <c r="I50" s="49"/>
      <c r="J50" s="49"/>
      <c r="K50" s="20"/>
      <c r="L50" s="20"/>
      <c r="M50" s="21"/>
      <c r="N50" s="21"/>
      <c r="AN50" s="50"/>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2"/>
      <c r="BP50" s="53" t="s">
        <v>3</v>
      </c>
      <c r="BQ50" s="53"/>
      <c r="BR50" s="53"/>
      <c r="BS50" s="53"/>
      <c r="BT50" s="53"/>
      <c r="BU50" s="53"/>
      <c r="BV50" s="53"/>
      <c r="BW50" s="53"/>
      <c r="BX50" s="53" t="s">
        <v>4</v>
      </c>
      <c r="BY50" s="53"/>
      <c r="BZ50" s="53"/>
      <c r="CA50" s="53"/>
      <c r="CB50" s="53"/>
      <c r="CC50" s="53"/>
      <c r="CD50" s="53"/>
      <c r="CE50" s="53"/>
      <c r="CF50" s="53" t="s">
        <v>5</v>
      </c>
      <c r="CG50" s="53"/>
      <c r="CH50" s="53"/>
      <c r="CI50" s="53"/>
      <c r="CJ50" s="53"/>
      <c r="CK50" s="53"/>
      <c r="CL50" s="53"/>
      <c r="CM50" s="53"/>
      <c r="CN50" s="53" t="s">
        <v>6</v>
      </c>
      <c r="CO50" s="53"/>
      <c r="CP50" s="53"/>
      <c r="CQ50" s="53"/>
      <c r="CR50" s="53"/>
      <c r="CS50" s="53"/>
      <c r="CT50" s="53"/>
      <c r="CU50" s="53"/>
      <c r="CV50" s="53" t="s">
        <v>7</v>
      </c>
      <c r="CW50" s="53"/>
      <c r="CX50" s="53"/>
      <c r="CY50" s="53"/>
      <c r="CZ50" s="53"/>
      <c r="DA50" s="53"/>
      <c r="DB50" s="53"/>
      <c r="DC50" s="53"/>
    </row>
    <row r="51" spans="1:109" ht="13.5" customHeight="1" x14ac:dyDescent="0.15">
      <c r="B51" s="10"/>
      <c r="G51" s="54"/>
      <c r="H51" s="54"/>
      <c r="I51" s="57"/>
      <c r="J51" s="57"/>
      <c r="K51" s="55"/>
      <c r="L51" s="55"/>
      <c r="M51" s="55"/>
      <c r="N51" s="55"/>
      <c r="AM51" s="19"/>
      <c r="AN51" s="56" t="s">
        <v>8</v>
      </c>
      <c r="AO51" s="56"/>
      <c r="AP51" s="56"/>
      <c r="AQ51" s="56"/>
      <c r="AR51" s="56"/>
      <c r="AS51" s="56"/>
      <c r="AT51" s="56"/>
      <c r="AU51" s="56"/>
      <c r="AV51" s="56"/>
      <c r="AW51" s="56"/>
      <c r="AX51" s="56"/>
      <c r="AY51" s="56"/>
      <c r="AZ51" s="56"/>
      <c r="BA51" s="56"/>
      <c r="BB51" s="56" t="s">
        <v>9</v>
      </c>
      <c r="BC51" s="56"/>
      <c r="BD51" s="56"/>
      <c r="BE51" s="56"/>
      <c r="BF51" s="56"/>
      <c r="BG51" s="56"/>
      <c r="BH51" s="56"/>
      <c r="BI51" s="56"/>
      <c r="BJ51" s="56"/>
      <c r="BK51" s="56"/>
      <c r="BL51" s="56"/>
      <c r="BM51" s="56"/>
      <c r="BN51" s="56"/>
      <c r="BO51" s="56"/>
      <c r="BP51" s="39">
        <v>210.1</v>
      </c>
      <c r="BQ51" s="39"/>
      <c r="BR51" s="39"/>
      <c r="BS51" s="39"/>
      <c r="BT51" s="39"/>
      <c r="BU51" s="39"/>
      <c r="BV51" s="39"/>
      <c r="BW51" s="39"/>
      <c r="BX51" s="39">
        <v>178.2</v>
      </c>
      <c r="BY51" s="39"/>
      <c r="BZ51" s="39"/>
      <c r="CA51" s="39"/>
      <c r="CB51" s="39"/>
      <c r="CC51" s="39"/>
      <c r="CD51" s="39"/>
      <c r="CE51" s="39"/>
      <c r="CF51" s="39">
        <v>158.6</v>
      </c>
      <c r="CG51" s="39"/>
      <c r="CH51" s="39"/>
      <c r="CI51" s="39"/>
      <c r="CJ51" s="39"/>
      <c r="CK51" s="39"/>
      <c r="CL51" s="39"/>
      <c r="CM51" s="39"/>
      <c r="CN51" s="39">
        <v>128.5</v>
      </c>
      <c r="CO51" s="39"/>
      <c r="CP51" s="39"/>
      <c r="CQ51" s="39"/>
      <c r="CR51" s="39"/>
      <c r="CS51" s="39"/>
      <c r="CT51" s="39"/>
      <c r="CU51" s="39"/>
      <c r="CV51" s="39">
        <v>110.9</v>
      </c>
      <c r="CW51" s="39"/>
      <c r="CX51" s="39"/>
      <c r="CY51" s="39"/>
      <c r="CZ51" s="39"/>
      <c r="DA51" s="39"/>
      <c r="DB51" s="39"/>
      <c r="DC51" s="39"/>
    </row>
    <row r="52" spans="1:109" x14ac:dyDescent="0.15">
      <c r="B52" s="10"/>
      <c r="G52" s="54"/>
      <c r="H52" s="54"/>
      <c r="I52" s="57"/>
      <c r="J52" s="57"/>
      <c r="K52" s="55"/>
      <c r="L52" s="55"/>
      <c r="M52" s="55"/>
      <c r="N52" s="55"/>
      <c r="AM52" s="19"/>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x14ac:dyDescent="0.15">
      <c r="A53" s="18"/>
      <c r="B53" s="10"/>
      <c r="G53" s="54"/>
      <c r="H53" s="54"/>
      <c r="I53" s="49"/>
      <c r="J53" s="49"/>
      <c r="K53" s="55"/>
      <c r="L53" s="55"/>
      <c r="M53" s="55"/>
      <c r="N53" s="55"/>
      <c r="AM53" s="19"/>
      <c r="AN53" s="56"/>
      <c r="AO53" s="56"/>
      <c r="AP53" s="56"/>
      <c r="AQ53" s="56"/>
      <c r="AR53" s="56"/>
      <c r="AS53" s="56"/>
      <c r="AT53" s="56"/>
      <c r="AU53" s="56"/>
      <c r="AV53" s="56"/>
      <c r="AW53" s="56"/>
      <c r="AX53" s="56"/>
      <c r="AY53" s="56"/>
      <c r="AZ53" s="56"/>
      <c r="BA53" s="56"/>
      <c r="BB53" s="56" t="s">
        <v>10</v>
      </c>
      <c r="BC53" s="56"/>
      <c r="BD53" s="56"/>
      <c r="BE53" s="56"/>
      <c r="BF53" s="56"/>
      <c r="BG53" s="56"/>
      <c r="BH53" s="56"/>
      <c r="BI53" s="56"/>
      <c r="BJ53" s="56"/>
      <c r="BK53" s="56"/>
      <c r="BL53" s="56"/>
      <c r="BM53" s="56"/>
      <c r="BN53" s="56"/>
      <c r="BO53" s="56"/>
      <c r="BP53" s="39">
        <v>69.3</v>
      </c>
      <c r="BQ53" s="39"/>
      <c r="BR53" s="39"/>
      <c r="BS53" s="39"/>
      <c r="BT53" s="39"/>
      <c r="BU53" s="39"/>
      <c r="BV53" s="39"/>
      <c r="BW53" s="39"/>
      <c r="BX53" s="39">
        <v>70.5</v>
      </c>
      <c r="BY53" s="39"/>
      <c r="BZ53" s="39"/>
      <c r="CA53" s="39"/>
      <c r="CB53" s="39"/>
      <c r="CC53" s="39"/>
      <c r="CD53" s="39"/>
      <c r="CE53" s="39"/>
      <c r="CF53" s="39">
        <v>72</v>
      </c>
      <c r="CG53" s="39"/>
      <c r="CH53" s="39"/>
      <c r="CI53" s="39"/>
      <c r="CJ53" s="39"/>
      <c r="CK53" s="39"/>
      <c r="CL53" s="39"/>
      <c r="CM53" s="39"/>
      <c r="CN53" s="39">
        <v>72.400000000000006</v>
      </c>
      <c r="CO53" s="39"/>
      <c r="CP53" s="39"/>
      <c r="CQ53" s="39"/>
      <c r="CR53" s="39"/>
      <c r="CS53" s="39"/>
      <c r="CT53" s="39"/>
      <c r="CU53" s="39"/>
      <c r="CV53" s="39">
        <v>72.400000000000006</v>
      </c>
      <c r="CW53" s="39"/>
      <c r="CX53" s="39"/>
      <c r="CY53" s="39"/>
      <c r="CZ53" s="39"/>
      <c r="DA53" s="39"/>
      <c r="DB53" s="39"/>
      <c r="DC53" s="39"/>
    </row>
    <row r="54" spans="1:109" x14ac:dyDescent="0.15">
      <c r="A54" s="18"/>
      <c r="B54" s="10"/>
      <c r="G54" s="54"/>
      <c r="H54" s="54"/>
      <c r="I54" s="49"/>
      <c r="J54" s="49"/>
      <c r="K54" s="55"/>
      <c r="L54" s="55"/>
      <c r="M54" s="55"/>
      <c r="N54" s="55"/>
      <c r="AM54" s="19"/>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x14ac:dyDescent="0.15">
      <c r="A55" s="18"/>
      <c r="B55" s="10"/>
      <c r="G55" s="49"/>
      <c r="H55" s="49"/>
      <c r="I55" s="49"/>
      <c r="J55" s="49"/>
      <c r="K55" s="55"/>
      <c r="L55" s="55"/>
      <c r="M55" s="55"/>
      <c r="N55" s="55"/>
      <c r="AN55" s="53" t="s">
        <v>11</v>
      </c>
      <c r="AO55" s="53"/>
      <c r="AP55" s="53"/>
      <c r="AQ55" s="53"/>
      <c r="AR55" s="53"/>
      <c r="AS55" s="53"/>
      <c r="AT55" s="53"/>
      <c r="AU55" s="53"/>
      <c r="AV55" s="53"/>
      <c r="AW55" s="53"/>
      <c r="AX55" s="53"/>
      <c r="AY55" s="53"/>
      <c r="AZ55" s="53"/>
      <c r="BA55" s="53"/>
      <c r="BB55" s="56" t="s">
        <v>9</v>
      </c>
      <c r="BC55" s="56"/>
      <c r="BD55" s="56"/>
      <c r="BE55" s="56"/>
      <c r="BF55" s="56"/>
      <c r="BG55" s="56"/>
      <c r="BH55" s="56"/>
      <c r="BI55" s="56"/>
      <c r="BJ55" s="56"/>
      <c r="BK55" s="56"/>
      <c r="BL55" s="56"/>
      <c r="BM55" s="56"/>
      <c r="BN55" s="56"/>
      <c r="BO55" s="56"/>
      <c r="BP55" s="39">
        <v>41.5</v>
      </c>
      <c r="BQ55" s="39"/>
      <c r="BR55" s="39"/>
      <c r="BS55" s="39"/>
      <c r="BT55" s="39"/>
      <c r="BU55" s="39"/>
      <c r="BV55" s="39"/>
      <c r="BW55" s="39"/>
      <c r="BX55" s="39">
        <v>23</v>
      </c>
      <c r="BY55" s="39"/>
      <c r="BZ55" s="39"/>
      <c r="CA55" s="39"/>
      <c r="CB55" s="39"/>
      <c r="CC55" s="39"/>
      <c r="CD55" s="39"/>
      <c r="CE55" s="39"/>
      <c r="CF55" s="39">
        <v>15.9</v>
      </c>
      <c r="CG55" s="39"/>
      <c r="CH55" s="39"/>
      <c r="CI55" s="39"/>
      <c r="CJ55" s="39"/>
      <c r="CK55" s="39"/>
      <c r="CL55" s="39"/>
      <c r="CM55" s="39"/>
      <c r="CN55" s="39">
        <v>13</v>
      </c>
      <c r="CO55" s="39"/>
      <c r="CP55" s="39"/>
      <c r="CQ55" s="39"/>
      <c r="CR55" s="39"/>
      <c r="CS55" s="39"/>
      <c r="CT55" s="39"/>
      <c r="CU55" s="39"/>
      <c r="CV55" s="39">
        <v>12.6</v>
      </c>
      <c r="CW55" s="39"/>
      <c r="CX55" s="39"/>
      <c r="CY55" s="39"/>
      <c r="CZ55" s="39"/>
      <c r="DA55" s="39"/>
      <c r="DB55" s="39"/>
      <c r="DC55" s="39"/>
    </row>
    <row r="56" spans="1:109" x14ac:dyDescent="0.15">
      <c r="A56" s="18"/>
      <c r="B56" s="10"/>
      <c r="G56" s="49"/>
      <c r="H56" s="49"/>
      <c r="I56" s="49"/>
      <c r="J56" s="49"/>
      <c r="K56" s="55"/>
      <c r="L56" s="55"/>
      <c r="M56" s="55"/>
      <c r="N56" s="55"/>
      <c r="AN56" s="53"/>
      <c r="AO56" s="53"/>
      <c r="AP56" s="53"/>
      <c r="AQ56" s="53"/>
      <c r="AR56" s="53"/>
      <c r="AS56" s="53"/>
      <c r="AT56" s="53"/>
      <c r="AU56" s="53"/>
      <c r="AV56" s="53"/>
      <c r="AW56" s="53"/>
      <c r="AX56" s="53"/>
      <c r="AY56" s="53"/>
      <c r="AZ56" s="53"/>
      <c r="BA56" s="53"/>
      <c r="BB56" s="56"/>
      <c r="BC56" s="56"/>
      <c r="BD56" s="56"/>
      <c r="BE56" s="56"/>
      <c r="BF56" s="56"/>
      <c r="BG56" s="56"/>
      <c r="BH56" s="56"/>
      <c r="BI56" s="56"/>
      <c r="BJ56" s="56"/>
      <c r="BK56" s="56"/>
      <c r="BL56" s="56"/>
      <c r="BM56" s="56"/>
      <c r="BN56" s="56"/>
      <c r="BO56" s="56"/>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x14ac:dyDescent="0.15">
      <c r="B57" s="22"/>
      <c r="G57" s="49"/>
      <c r="H57" s="49"/>
      <c r="I57" s="58"/>
      <c r="J57" s="58"/>
      <c r="K57" s="55"/>
      <c r="L57" s="55"/>
      <c r="M57" s="55"/>
      <c r="N57" s="55"/>
      <c r="AM57" s="3"/>
      <c r="AN57" s="53"/>
      <c r="AO57" s="53"/>
      <c r="AP57" s="53"/>
      <c r="AQ57" s="53"/>
      <c r="AR57" s="53"/>
      <c r="AS57" s="53"/>
      <c r="AT57" s="53"/>
      <c r="AU57" s="53"/>
      <c r="AV57" s="53"/>
      <c r="AW57" s="53"/>
      <c r="AX57" s="53"/>
      <c r="AY57" s="53"/>
      <c r="AZ57" s="53"/>
      <c r="BA57" s="53"/>
      <c r="BB57" s="56" t="s">
        <v>10</v>
      </c>
      <c r="BC57" s="56"/>
      <c r="BD57" s="56"/>
      <c r="BE57" s="56"/>
      <c r="BF57" s="56"/>
      <c r="BG57" s="56"/>
      <c r="BH57" s="56"/>
      <c r="BI57" s="56"/>
      <c r="BJ57" s="56"/>
      <c r="BK57" s="56"/>
      <c r="BL57" s="56"/>
      <c r="BM57" s="56"/>
      <c r="BN57" s="56"/>
      <c r="BO57" s="56"/>
      <c r="BP57" s="39">
        <v>61.7</v>
      </c>
      <c r="BQ57" s="39"/>
      <c r="BR57" s="39"/>
      <c r="BS57" s="39"/>
      <c r="BT57" s="39"/>
      <c r="BU57" s="39"/>
      <c r="BV57" s="39"/>
      <c r="BW57" s="39"/>
      <c r="BX57" s="39">
        <v>62.8</v>
      </c>
      <c r="BY57" s="39"/>
      <c r="BZ57" s="39"/>
      <c r="CA57" s="39"/>
      <c r="CB57" s="39"/>
      <c r="CC57" s="39"/>
      <c r="CD57" s="39"/>
      <c r="CE57" s="39"/>
      <c r="CF57" s="39">
        <v>64</v>
      </c>
      <c r="CG57" s="39"/>
      <c r="CH57" s="39"/>
      <c r="CI57" s="39"/>
      <c r="CJ57" s="39"/>
      <c r="CK57" s="39"/>
      <c r="CL57" s="39"/>
      <c r="CM57" s="39"/>
      <c r="CN57" s="39">
        <v>64.7</v>
      </c>
      <c r="CO57" s="39"/>
      <c r="CP57" s="39"/>
      <c r="CQ57" s="39"/>
      <c r="CR57" s="39"/>
      <c r="CS57" s="39"/>
      <c r="CT57" s="39"/>
      <c r="CU57" s="39"/>
      <c r="CV57" s="39">
        <v>65.8</v>
      </c>
      <c r="CW57" s="39"/>
      <c r="CX57" s="39"/>
      <c r="CY57" s="39"/>
      <c r="CZ57" s="39"/>
      <c r="DA57" s="39"/>
      <c r="DB57" s="39"/>
      <c r="DC57" s="39"/>
      <c r="DD57" s="23"/>
      <c r="DE57" s="22"/>
    </row>
    <row r="58" spans="1:109" s="18" customFormat="1" x14ac:dyDescent="0.15">
      <c r="A58" s="3"/>
      <c r="B58" s="22"/>
      <c r="G58" s="49"/>
      <c r="H58" s="49"/>
      <c r="I58" s="58"/>
      <c r="J58" s="58"/>
      <c r="K58" s="55"/>
      <c r="L58" s="55"/>
      <c r="M58" s="55"/>
      <c r="N58" s="55"/>
      <c r="AM58" s="3"/>
      <c r="AN58" s="53"/>
      <c r="AO58" s="53"/>
      <c r="AP58" s="53"/>
      <c r="AQ58" s="53"/>
      <c r="AR58" s="53"/>
      <c r="AS58" s="53"/>
      <c r="AT58" s="53"/>
      <c r="AU58" s="53"/>
      <c r="AV58" s="53"/>
      <c r="AW58" s="53"/>
      <c r="AX58" s="53"/>
      <c r="AY58" s="53"/>
      <c r="AZ58" s="53"/>
      <c r="BA58" s="53"/>
      <c r="BB58" s="56"/>
      <c r="BC58" s="56"/>
      <c r="BD58" s="56"/>
      <c r="BE58" s="56"/>
      <c r="BF58" s="56"/>
      <c r="BG58" s="56"/>
      <c r="BH58" s="56"/>
      <c r="BI58" s="56"/>
      <c r="BJ58" s="56"/>
      <c r="BK58" s="56"/>
      <c r="BL58" s="56"/>
      <c r="BM58" s="56"/>
      <c r="BN58" s="56"/>
      <c r="BO58" s="56"/>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15">
      <c r="B65" s="10"/>
      <c r="AN65" s="40" t="s">
        <v>16</v>
      </c>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2"/>
    </row>
    <row r="66" spans="2:107" x14ac:dyDescent="0.15">
      <c r="B66" s="10"/>
      <c r="AN66" s="43"/>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5"/>
    </row>
    <row r="67" spans="2:107" x14ac:dyDescent="0.15">
      <c r="B67" s="10"/>
      <c r="AN67" s="43"/>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5"/>
    </row>
    <row r="68" spans="2:107" x14ac:dyDescent="0.15">
      <c r="B68" s="10"/>
      <c r="AN68" s="43"/>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5"/>
    </row>
    <row r="69" spans="2:107" x14ac:dyDescent="0.15">
      <c r="B69" s="10"/>
      <c r="AN69" s="46"/>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9"/>
      <c r="H72" s="49"/>
      <c r="I72" s="49"/>
      <c r="J72" s="49"/>
      <c r="K72" s="20"/>
      <c r="L72" s="20"/>
      <c r="M72" s="21"/>
      <c r="N72" s="21"/>
      <c r="AN72" s="50"/>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2"/>
      <c r="BP72" s="53" t="s">
        <v>3</v>
      </c>
      <c r="BQ72" s="53"/>
      <c r="BR72" s="53"/>
      <c r="BS72" s="53"/>
      <c r="BT72" s="53"/>
      <c r="BU72" s="53"/>
      <c r="BV72" s="53"/>
      <c r="BW72" s="53"/>
      <c r="BX72" s="53" t="s">
        <v>4</v>
      </c>
      <c r="BY72" s="53"/>
      <c r="BZ72" s="53"/>
      <c r="CA72" s="53"/>
      <c r="CB72" s="53"/>
      <c r="CC72" s="53"/>
      <c r="CD72" s="53"/>
      <c r="CE72" s="53"/>
      <c r="CF72" s="53" t="s">
        <v>5</v>
      </c>
      <c r="CG72" s="53"/>
      <c r="CH72" s="53"/>
      <c r="CI72" s="53"/>
      <c r="CJ72" s="53"/>
      <c r="CK72" s="53"/>
      <c r="CL72" s="53"/>
      <c r="CM72" s="53"/>
      <c r="CN72" s="53" t="s">
        <v>6</v>
      </c>
      <c r="CO72" s="53"/>
      <c r="CP72" s="53"/>
      <c r="CQ72" s="53"/>
      <c r="CR72" s="53"/>
      <c r="CS72" s="53"/>
      <c r="CT72" s="53"/>
      <c r="CU72" s="53"/>
      <c r="CV72" s="53" t="s">
        <v>7</v>
      </c>
      <c r="CW72" s="53"/>
      <c r="CX72" s="53"/>
      <c r="CY72" s="53"/>
      <c r="CZ72" s="53"/>
      <c r="DA72" s="53"/>
      <c r="DB72" s="53"/>
      <c r="DC72" s="53"/>
    </row>
    <row r="73" spans="2:107" x14ac:dyDescent="0.15">
      <c r="B73" s="10"/>
      <c r="G73" s="54"/>
      <c r="H73" s="54"/>
      <c r="I73" s="54"/>
      <c r="J73" s="54"/>
      <c r="K73" s="59"/>
      <c r="L73" s="59"/>
      <c r="M73" s="59"/>
      <c r="N73" s="59"/>
      <c r="AM73" s="19"/>
      <c r="AN73" s="56" t="s">
        <v>8</v>
      </c>
      <c r="AO73" s="56"/>
      <c r="AP73" s="56"/>
      <c r="AQ73" s="56"/>
      <c r="AR73" s="56"/>
      <c r="AS73" s="56"/>
      <c r="AT73" s="56"/>
      <c r="AU73" s="56"/>
      <c r="AV73" s="56"/>
      <c r="AW73" s="56"/>
      <c r="AX73" s="56"/>
      <c r="AY73" s="56"/>
      <c r="AZ73" s="56"/>
      <c r="BA73" s="56"/>
      <c r="BB73" s="56" t="s">
        <v>9</v>
      </c>
      <c r="BC73" s="56"/>
      <c r="BD73" s="56"/>
      <c r="BE73" s="56"/>
      <c r="BF73" s="56"/>
      <c r="BG73" s="56"/>
      <c r="BH73" s="56"/>
      <c r="BI73" s="56"/>
      <c r="BJ73" s="56"/>
      <c r="BK73" s="56"/>
      <c r="BL73" s="56"/>
      <c r="BM73" s="56"/>
      <c r="BN73" s="56"/>
      <c r="BO73" s="56"/>
      <c r="BP73" s="39">
        <v>210.1</v>
      </c>
      <c r="BQ73" s="39"/>
      <c r="BR73" s="39"/>
      <c r="BS73" s="39"/>
      <c r="BT73" s="39"/>
      <c r="BU73" s="39"/>
      <c r="BV73" s="39"/>
      <c r="BW73" s="39"/>
      <c r="BX73" s="39">
        <v>178.2</v>
      </c>
      <c r="BY73" s="39"/>
      <c r="BZ73" s="39"/>
      <c r="CA73" s="39"/>
      <c r="CB73" s="39"/>
      <c r="CC73" s="39"/>
      <c r="CD73" s="39"/>
      <c r="CE73" s="39"/>
      <c r="CF73" s="39">
        <v>158.6</v>
      </c>
      <c r="CG73" s="39"/>
      <c r="CH73" s="39"/>
      <c r="CI73" s="39"/>
      <c r="CJ73" s="39"/>
      <c r="CK73" s="39"/>
      <c r="CL73" s="39"/>
      <c r="CM73" s="39"/>
      <c r="CN73" s="39">
        <v>128.5</v>
      </c>
      <c r="CO73" s="39"/>
      <c r="CP73" s="39"/>
      <c r="CQ73" s="39"/>
      <c r="CR73" s="39"/>
      <c r="CS73" s="39"/>
      <c r="CT73" s="39"/>
      <c r="CU73" s="39"/>
      <c r="CV73" s="39">
        <v>110.9</v>
      </c>
      <c r="CW73" s="39"/>
      <c r="CX73" s="39"/>
      <c r="CY73" s="39"/>
      <c r="CZ73" s="39"/>
      <c r="DA73" s="39"/>
      <c r="DB73" s="39"/>
      <c r="DC73" s="39"/>
    </row>
    <row r="74" spans="2:107" x14ac:dyDescent="0.15">
      <c r="B74" s="10"/>
      <c r="G74" s="54"/>
      <c r="H74" s="54"/>
      <c r="I74" s="54"/>
      <c r="J74" s="54"/>
      <c r="K74" s="59"/>
      <c r="L74" s="59"/>
      <c r="M74" s="59"/>
      <c r="N74" s="59"/>
      <c r="AM74" s="19"/>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x14ac:dyDescent="0.15">
      <c r="B75" s="10"/>
      <c r="G75" s="54"/>
      <c r="H75" s="54"/>
      <c r="I75" s="49"/>
      <c r="J75" s="49"/>
      <c r="K75" s="55"/>
      <c r="L75" s="55"/>
      <c r="M75" s="55"/>
      <c r="N75" s="55"/>
      <c r="AM75" s="19"/>
      <c r="AN75" s="56"/>
      <c r="AO75" s="56"/>
      <c r="AP75" s="56"/>
      <c r="AQ75" s="56"/>
      <c r="AR75" s="56"/>
      <c r="AS75" s="56"/>
      <c r="AT75" s="56"/>
      <c r="AU75" s="56"/>
      <c r="AV75" s="56"/>
      <c r="AW75" s="56"/>
      <c r="AX75" s="56"/>
      <c r="AY75" s="56"/>
      <c r="AZ75" s="56"/>
      <c r="BA75" s="56"/>
      <c r="BB75" s="56" t="s">
        <v>13</v>
      </c>
      <c r="BC75" s="56"/>
      <c r="BD75" s="56"/>
      <c r="BE75" s="56"/>
      <c r="BF75" s="56"/>
      <c r="BG75" s="56"/>
      <c r="BH75" s="56"/>
      <c r="BI75" s="56"/>
      <c r="BJ75" s="56"/>
      <c r="BK75" s="56"/>
      <c r="BL75" s="56"/>
      <c r="BM75" s="56"/>
      <c r="BN75" s="56"/>
      <c r="BO75" s="56"/>
      <c r="BP75" s="39">
        <v>17.899999999999999</v>
      </c>
      <c r="BQ75" s="39"/>
      <c r="BR75" s="39"/>
      <c r="BS75" s="39"/>
      <c r="BT75" s="39"/>
      <c r="BU75" s="39"/>
      <c r="BV75" s="39"/>
      <c r="BW75" s="39"/>
      <c r="BX75" s="39">
        <v>16.100000000000001</v>
      </c>
      <c r="BY75" s="39"/>
      <c r="BZ75" s="39"/>
      <c r="CA75" s="39"/>
      <c r="CB75" s="39"/>
      <c r="CC75" s="39"/>
      <c r="CD75" s="39"/>
      <c r="CE75" s="39"/>
      <c r="CF75" s="39">
        <v>14.9</v>
      </c>
      <c r="CG75" s="39"/>
      <c r="CH75" s="39"/>
      <c r="CI75" s="39"/>
      <c r="CJ75" s="39"/>
      <c r="CK75" s="39"/>
      <c r="CL75" s="39"/>
      <c r="CM75" s="39"/>
      <c r="CN75" s="39">
        <v>14.3</v>
      </c>
      <c r="CO75" s="39"/>
      <c r="CP75" s="39"/>
      <c r="CQ75" s="39"/>
      <c r="CR75" s="39"/>
      <c r="CS75" s="39"/>
      <c r="CT75" s="39"/>
      <c r="CU75" s="39"/>
      <c r="CV75" s="39">
        <v>13.8</v>
      </c>
      <c r="CW75" s="39"/>
      <c r="CX75" s="39"/>
      <c r="CY75" s="39"/>
      <c r="CZ75" s="39"/>
      <c r="DA75" s="39"/>
      <c r="DB75" s="39"/>
      <c r="DC75" s="39"/>
    </row>
    <row r="76" spans="2:107" x14ac:dyDescent="0.15">
      <c r="B76" s="10"/>
      <c r="G76" s="54"/>
      <c r="H76" s="54"/>
      <c r="I76" s="49"/>
      <c r="J76" s="49"/>
      <c r="K76" s="55"/>
      <c r="L76" s="55"/>
      <c r="M76" s="55"/>
      <c r="N76" s="55"/>
      <c r="AM76" s="19"/>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x14ac:dyDescent="0.15">
      <c r="B77" s="10"/>
      <c r="G77" s="49"/>
      <c r="H77" s="49"/>
      <c r="I77" s="49"/>
      <c r="J77" s="49"/>
      <c r="K77" s="59"/>
      <c r="L77" s="59"/>
      <c r="M77" s="59"/>
      <c r="N77" s="59"/>
      <c r="AN77" s="53" t="s">
        <v>11</v>
      </c>
      <c r="AO77" s="53"/>
      <c r="AP77" s="53"/>
      <c r="AQ77" s="53"/>
      <c r="AR77" s="53"/>
      <c r="AS77" s="53"/>
      <c r="AT77" s="53"/>
      <c r="AU77" s="53"/>
      <c r="AV77" s="53"/>
      <c r="AW77" s="53"/>
      <c r="AX77" s="53"/>
      <c r="AY77" s="53"/>
      <c r="AZ77" s="53"/>
      <c r="BA77" s="53"/>
      <c r="BB77" s="56" t="s">
        <v>9</v>
      </c>
      <c r="BC77" s="56"/>
      <c r="BD77" s="56"/>
      <c r="BE77" s="56"/>
      <c r="BF77" s="56"/>
      <c r="BG77" s="56"/>
      <c r="BH77" s="56"/>
      <c r="BI77" s="56"/>
      <c r="BJ77" s="56"/>
      <c r="BK77" s="56"/>
      <c r="BL77" s="56"/>
      <c r="BM77" s="56"/>
      <c r="BN77" s="56"/>
      <c r="BO77" s="56"/>
      <c r="BP77" s="39">
        <v>41.5</v>
      </c>
      <c r="BQ77" s="39"/>
      <c r="BR77" s="39"/>
      <c r="BS77" s="39"/>
      <c r="BT77" s="39"/>
      <c r="BU77" s="39"/>
      <c r="BV77" s="39"/>
      <c r="BW77" s="39"/>
      <c r="BX77" s="39">
        <v>23</v>
      </c>
      <c r="BY77" s="39"/>
      <c r="BZ77" s="39"/>
      <c r="CA77" s="39"/>
      <c r="CB77" s="39"/>
      <c r="CC77" s="39"/>
      <c r="CD77" s="39"/>
      <c r="CE77" s="39"/>
      <c r="CF77" s="39">
        <v>15.9</v>
      </c>
      <c r="CG77" s="39"/>
      <c r="CH77" s="39"/>
      <c r="CI77" s="39"/>
      <c r="CJ77" s="39"/>
      <c r="CK77" s="39"/>
      <c r="CL77" s="39"/>
      <c r="CM77" s="39"/>
      <c r="CN77" s="39">
        <v>13</v>
      </c>
      <c r="CO77" s="39"/>
      <c r="CP77" s="39"/>
      <c r="CQ77" s="39"/>
      <c r="CR77" s="39"/>
      <c r="CS77" s="39"/>
      <c r="CT77" s="39"/>
      <c r="CU77" s="39"/>
      <c r="CV77" s="39">
        <v>12.6</v>
      </c>
      <c r="CW77" s="39"/>
      <c r="CX77" s="39"/>
      <c r="CY77" s="39"/>
      <c r="CZ77" s="39"/>
      <c r="DA77" s="39"/>
      <c r="DB77" s="39"/>
      <c r="DC77" s="39"/>
    </row>
    <row r="78" spans="2:107" x14ac:dyDescent="0.15">
      <c r="B78" s="10"/>
      <c r="G78" s="49"/>
      <c r="H78" s="49"/>
      <c r="I78" s="49"/>
      <c r="J78" s="49"/>
      <c r="K78" s="59"/>
      <c r="L78" s="59"/>
      <c r="M78" s="59"/>
      <c r="N78" s="59"/>
      <c r="AN78" s="53"/>
      <c r="AO78" s="53"/>
      <c r="AP78" s="53"/>
      <c r="AQ78" s="53"/>
      <c r="AR78" s="53"/>
      <c r="AS78" s="53"/>
      <c r="AT78" s="53"/>
      <c r="AU78" s="53"/>
      <c r="AV78" s="53"/>
      <c r="AW78" s="53"/>
      <c r="AX78" s="53"/>
      <c r="AY78" s="53"/>
      <c r="AZ78" s="53"/>
      <c r="BA78" s="53"/>
      <c r="BB78" s="56"/>
      <c r="BC78" s="56"/>
      <c r="BD78" s="56"/>
      <c r="BE78" s="56"/>
      <c r="BF78" s="56"/>
      <c r="BG78" s="56"/>
      <c r="BH78" s="56"/>
      <c r="BI78" s="56"/>
      <c r="BJ78" s="56"/>
      <c r="BK78" s="56"/>
      <c r="BL78" s="56"/>
      <c r="BM78" s="56"/>
      <c r="BN78" s="56"/>
      <c r="BO78" s="56"/>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x14ac:dyDescent="0.15">
      <c r="B79" s="10"/>
      <c r="G79" s="49"/>
      <c r="H79" s="49"/>
      <c r="I79" s="58"/>
      <c r="J79" s="58"/>
      <c r="K79" s="60"/>
      <c r="L79" s="60"/>
      <c r="M79" s="60"/>
      <c r="N79" s="60"/>
      <c r="AN79" s="53"/>
      <c r="AO79" s="53"/>
      <c r="AP79" s="53"/>
      <c r="AQ79" s="53"/>
      <c r="AR79" s="53"/>
      <c r="AS79" s="53"/>
      <c r="AT79" s="53"/>
      <c r="AU79" s="53"/>
      <c r="AV79" s="53"/>
      <c r="AW79" s="53"/>
      <c r="AX79" s="53"/>
      <c r="AY79" s="53"/>
      <c r="AZ79" s="53"/>
      <c r="BA79" s="53"/>
      <c r="BB79" s="56" t="s">
        <v>13</v>
      </c>
      <c r="BC79" s="56"/>
      <c r="BD79" s="56"/>
      <c r="BE79" s="56"/>
      <c r="BF79" s="56"/>
      <c r="BG79" s="56"/>
      <c r="BH79" s="56"/>
      <c r="BI79" s="56"/>
      <c r="BJ79" s="56"/>
      <c r="BK79" s="56"/>
      <c r="BL79" s="56"/>
      <c r="BM79" s="56"/>
      <c r="BN79" s="56"/>
      <c r="BO79" s="56"/>
      <c r="BP79" s="39">
        <v>9.1999999999999993</v>
      </c>
      <c r="BQ79" s="39"/>
      <c r="BR79" s="39"/>
      <c r="BS79" s="39"/>
      <c r="BT79" s="39"/>
      <c r="BU79" s="39"/>
      <c r="BV79" s="39"/>
      <c r="BW79" s="39"/>
      <c r="BX79" s="39">
        <v>8.1999999999999993</v>
      </c>
      <c r="BY79" s="39"/>
      <c r="BZ79" s="39"/>
      <c r="CA79" s="39"/>
      <c r="CB79" s="39"/>
      <c r="CC79" s="39"/>
      <c r="CD79" s="39"/>
      <c r="CE79" s="39"/>
      <c r="CF79" s="39">
        <v>8</v>
      </c>
      <c r="CG79" s="39"/>
      <c r="CH79" s="39"/>
      <c r="CI79" s="39"/>
      <c r="CJ79" s="39"/>
      <c r="CK79" s="39"/>
      <c r="CL79" s="39"/>
      <c r="CM79" s="39"/>
      <c r="CN79" s="39">
        <v>8.1999999999999993</v>
      </c>
      <c r="CO79" s="39"/>
      <c r="CP79" s="39"/>
      <c r="CQ79" s="39"/>
      <c r="CR79" s="39"/>
      <c r="CS79" s="39"/>
      <c r="CT79" s="39"/>
      <c r="CU79" s="39"/>
      <c r="CV79" s="39">
        <v>8.1999999999999993</v>
      </c>
      <c r="CW79" s="39"/>
      <c r="CX79" s="39"/>
      <c r="CY79" s="39"/>
      <c r="CZ79" s="39"/>
      <c r="DA79" s="39"/>
      <c r="DB79" s="39"/>
      <c r="DC79" s="39"/>
    </row>
    <row r="80" spans="2:107" x14ac:dyDescent="0.15">
      <c r="B80" s="10"/>
      <c r="G80" s="49"/>
      <c r="H80" s="49"/>
      <c r="I80" s="58"/>
      <c r="J80" s="58"/>
      <c r="K80" s="60"/>
      <c r="L80" s="60"/>
      <c r="M80" s="60"/>
      <c r="N80" s="60"/>
      <c r="AN80" s="53"/>
      <c r="AO80" s="53"/>
      <c r="AP80" s="53"/>
      <c r="AQ80" s="53"/>
      <c r="AR80" s="53"/>
      <c r="AS80" s="53"/>
      <c r="AT80" s="53"/>
      <c r="AU80" s="53"/>
      <c r="AV80" s="53"/>
      <c r="AW80" s="53"/>
      <c r="AX80" s="53"/>
      <c r="AY80" s="53"/>
      <c r="AZ80" s="53"/>
      <c r="BA80" s="53"/>
      <c r="BB80" s="56"/>
      <c r="BC80" s="56"/>
      <c r="BD80" s="56"/>
      <c r="BE80" s="56"/>
      <c r="BF80" s="56"/>
      <c r="BG80" s="56"/>
      <c r="BH80" s="56"/>
      <c r="BI80" s="56"/>
      <c r="BJ80" s="56"/>
      <c r="BK80" s="56"/>
      <c r="BL80" s="56"/>
      <c r="BM80" s="56"/>
      <c r="BN80" s="56"/>
      <c r="BO80" s="56"/>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x6c/HL1epPKmwmaA0iyjMOBAMb4/U2LWmC2mtHPnTWgGv/Z3sKKtFCaFbDnAsvgGE4Oqwctg2Qr33Ng3ckLhVg==" saltValue="HBGCe/VJDAXGJIsEUZL57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 zoomScale="85" zoomScaleNormal="85" zoomScaleSheetLayoutView="70" workbookViewId="0">
      <selection activeCell="BJ81" sqref="BJ81"/>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57HBGqfi8dSVnE4DwDVtY7/W3wBhtWwTuORfwYSppPzpwJqn6K46hRBYNgjgN7yspip9r5cODJV/pzLdKm1rCw==" saltValue="6y1EVaYtRqS8kbnXjrrG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1" zoomScaleNormal="100" zoomScaleSheetLayoutView="55" workbookViewId="0">
      <selection activeCell="BK94" sqref="BK94"/>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ZtV4rzQOtzmYioBg5o/w04YyIfWVKhshNoOj1a8RhFansuX1E6BFk0tL6rcnAA1WkhFyxsSvrz/R5HAJGP5Rg==" saltValue="/e0u0VFQcfp8fjQ77epX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modified xsi:type="dcterms:W3CDTF">2026-10-02T05:27:20Z</dcterms:modified>
</cp:coreProperties>
</file>