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F65A7F10-AD2E-4C5A-AEFB-13DDEB68F9D2}" xr6:coauthVersionLast="47" xr6:coauthVersionMax="47" xr10:uidLastSave="{00000000-0000-0000-0000-000000000000}"/>
  <bookViews>
    <workbookView xWindow="375" yWindow="105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W37" i="7"/>
  <c r="E37" i="7"/>
  <c r="C37" i="7" s="1"/>
  <c r="DG36" i="7"/>
  <c r="CQ36" i="7"/>
  <c r="BY36" i="7"/>
  <c r="BE36" i="7"/>
  <c r="AO36" i="7"/>
  <c r="W36" i="7"/>
  <c r="E36" i="7"/>
  <c r="C36" i="7" s="1"/>
  <c r="DG35" i="7"/>
  <c r="CQ35" i="7"/>
  <c r="BY35" i="7"/>
  <c r="BE35" i="7"/>
  <c r="AO35" i="7"/>
  <c r="W35" i="7"/>
  <c r="E35" i="7"/>
  <c r="C35" i="7" s="1"/>
  <c r="DG34" i="7"/>
  <c r="CQ34" i="7"/>
  <c r="BY34" i="7"/>
  <c r="BG34" i="7"/>
  <c r="AO34" i="7"/>
  <c r="W34" i="7"/>
  <c r="E34" i="7"/>
  <c r="C34" i="7"/>
  <c r="U34" i="7" l="1"/>
  <c r="U35" i="7" s="1"/>
  <c r="U36" i="7" l="1"/>
  <c r="U37" i="7" s="1"/>
  <c r="AM34" i="7"/>
  <c r="AM35" i="7" s="1"/>
  <c r="AM36" i="7" s="1"/>
  <c r="BE34" i="7" l="1"/>
  <c r="BW34" i="7" s="1"/>
  <c r="BW35" i="7" l="1"/>
  <c r="BW36" i="7" s="1"/>
  <c r="BW37" i="7" s="1"/>
  <c r="BW38" i="7" s="1"/>
  <c r="BW39" i="7" s="1"/>
  <c r="BW40" i="7" s="1"/>
  <c r="CO34" i="7"/>
  <c r="CO35" i="7" s="1"/>
  <c r="CO36" i="7" s="1"/>
  <c r="CO37" i="7" s="1"/>
  <c r="CO38" i="7" s="1"/>
  <c r="CO39" i="7" s="1"/>
  <c r="CO40" i="7" s="1"/>
</calcChain>
</file>

<file path=xl/sharedStrings.xml><?xml version="1.0" encoding="utf-8"?>
<sst xmlns="http://schemas.openxmlformats.org/spreadsheetml/2006/main" count="1178" uniqueCount="612">
  <si>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</si>
  <si>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</si>
  <si>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</si>
  <si>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</si>
  <si>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</si>
  <si>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</si>
  <si>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</si>
  <si>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</si>
  <si>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</si>
  <si>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</si>
  <si>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</si>
  <si>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</si>
  <si>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</si>
  <si>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</si>
  <si>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</si>
  <si>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r>
      <rPr>
        <sz val="11"/>
        <rFont val="ＭＳ Ｐゴシック"/>
        <family val="3"/>
        <charset val="128"/>
      </rPr>
      <t>　実質公債費比率は、3か年平均で算定されるもので、令和3年度に比べ元利償還金の額が2.1％の減、標準税収入額等が13.3％の増となり、0.4％改善したものの、類似団体内平均値を上回る数値となった。今後も元金償還額を上回らない地方債発行に努め、公債費の抑制に努める。</t>
    </r>
    <r>
      <rPr>
        <sz val="11"/>
        <color rgb="FFFF0000"/>
        <rFont val="ＭＳ Ｐゴシック"/>
        <family val="3"/>
        <charset val="128"/>
      </rPr>
      <t xml:space="preserve">
　</t>
    </r>
    <r>
      <rPr>
        <sz val="11"/>
        <rFont val="ＭＳ Ｐゴシック"/>
        <family val="3"/>
        <charset val="128"/>
      </rPr>
      <t>また、将来負担比率は、公営企業会計の地方債の償還による元金残高の減少に伴う公営企業等繰入見込み額の減少や退職手当負担見込額の減により、前年度から減少したが、類似団体内平均値を大きく上回る数値となった。今後は、事業費の見直し等による繰出金の抑制により、財政健全化の推進に努める必要がある。</t>
    </r>
    <rPh sb="71" eb="73">
      <t>カイゼン</t>
    </rPh>
    <phoneticPr fontId="2"/>
  </si>
  <si>
    <r>
      <rPr>
        <sz val="11"/>
        <rFont val="ＭＳ Ｐゴシック"/>
        <family val="3"/>
        <charset val="128"/>
      </rPr>
      <t>　将来負担比率は、公営企業会計の地方債の償還による元金残高の減少に伴う公営企業等繰入見込み額の減少や退職手当負担見込額の減により、前年度から減少したが、類似団体内平均値を大きく上回る数値となった。今後は、事業費の見直し等による繰出金の抑制により、財政健全化の推進に努める必要がある。</t>
    </r>
    <r>
      <rPr>
        <sz val="11"/>
        <color rgb="FFFF0000"/>
        <rFont val="ＭＳ Ｐゴシック"/>
        <family val="3"/>
        <charset val="128"/>
      </rPr>
      <t xml:space="preserve">
　</t>
    </r>
    <r>
      <rPr>
        <sz val="11"/>
        <rFont val="ＭＳ Ｐゴシック"/>
        <family val="3"/>
        <charset val="128"/>
      </rPr>
      <t>また、有形固定資産減価償却率においては、類似団体内平均値よりも高く、綾部市公共施設等総合管理計画に基づき、適切な維持管理と施設の老朽化への対策を実施していく必要がある。</t>
    </r>
    <phoneticPr fontId="2"/>
  </si>
  <si>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</si>
  <si>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</si>
  <si>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</si>
  <si>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</si>
  <si>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</si>
  <si>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</si>
  <si>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</si>
  <si>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</si>
  <si>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</si>
  <si>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</si>
  <si>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</si>
  <si>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</si>
  <si>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</si>
  <si>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</si>
  <si>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</si>
  <si>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</si>
  <si>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</si>
  <si>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</si>
  <si>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</si>
  <si>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綾部市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</si>
  <si>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</si>
  <si>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</si>
  <si>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</si>
  <si>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</si>
  <si>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</si>
  <si>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</si>
  <si>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</si>
  <si>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</si>
  <si>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</si>
  <si>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</si>
  <si>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</si>
  <si>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</si>
  <si>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</si>
  <si>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</si>
  <si>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</si>
  <si>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</si>
  <si>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</si>
  <si>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</si>
  <si>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</si>
  <si>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</si>
  <si>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</si>
  <si>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</si>
  <si>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</si>
  <si>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</si>
  <si>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</si>
  <si>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</si>
  <si>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</si>
  <si>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</si>
  <si>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</si>
  <si>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</si>
  <si>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</si>
  <si>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</si>
  <si>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</si>
  <si>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</si>
  <si>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</si>
  <si>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</si>
  <si>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</si>
  <si>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</si>
  <si>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</si>
  <si>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</si>
  <si>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</si>
  <si>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</si>
  <si>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</si>
  <si>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</si>
  <si>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</si>
  <si>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</si>
  <si>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</si>
  <si>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5"/>
  </si>
  <si>
    <t>うち日本人(％)</t>
    <phoneticPr fontId="5"/>
  </si>
  <si>
    <t>-1.8</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</si>
  <si>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</si>
  <si>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</si>
  <si>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</si>
  <si>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</si>
  <si>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</si>
  <si>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</si>
  <si>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</si>
  <si>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</si>
  <si>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</si>
  <si>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</si>
  <si>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</si>
  <si>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</si>
  <si>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</si>
  <si>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</si>
  <si>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</si>
  <si>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</si>
  <si>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</si>
  <si>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</si>
  <si>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</si>
  <si>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</si>
  <si>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</si>
  <si>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</si>
  <si>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</si>
  <si>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</si>
  <si>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</si>
  <si>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</si>
  <si>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</si>
  <si>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</si>
  <si>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</si>
  <si>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</si>
  <si>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</si>
  <si>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</si>
  <si>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</si>
  <si>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</si>
  <si>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</si>
  <si>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</si>
  <si>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</si>
  <si>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</si>
  <si>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</si>
  <si>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</si>
  <si>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</si>
  <si>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</si>
  <si>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</si>
  <si>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</si>
  <si>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</si>
  <si>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</si>
  <si>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</si>
  <si>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</si>
  <si>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</si>
  <si>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</si>
  <si>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</si>
  <si>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</si>
  <si>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</si>
  <si>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</si>
  <si>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</si>
  <si>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</si>
  <si>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</si>
  <si>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</si>
  <si>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</si>
  <si>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</si>
  <si>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京都府綾部市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</si>
  <si>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</si>
  <si>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</si>
  <si>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</si>
  <si>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</si>
  <si>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</si>
  <si>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</si>
  <si>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</si>
  <si>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</si>
  <si>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</si>
  <si>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</si>
  <si>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</si>
  <si>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</si>
  <si>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</si>
  <si>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</si>
  <si>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</si>
  <si>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</si>
  <si>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</si>
  <si>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</si>
  <si>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</si>
  <si>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</si>
  <si>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</si>
  <si>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</si>
  <si>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</si>
  <si>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</si>
  <si>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</si>
  <si>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</si>
  <si>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</si>
  <si>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</si>
  <si>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</si>
  <si>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</si>
  <si>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</si>
  <si>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</si>
  <si>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</si>
  <si>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</si>
  <si>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</si>
  <si>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</si>
  <si>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</si>
  <si>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</si>
  <si>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</si>
  <si>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</si>
  <si>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</si>
  <si>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</si>
  <si>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</si>
  <si>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</si>
  <si>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</si>
  <si>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</si>
  <si>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</si>
  <si>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</si>
  <si>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</si>
  <si>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</si>
  <si>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</si>
  <si>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</si>
  <si>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</si>
  <si>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</si>
  <si>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</si>
  <si>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</si>
  <si>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</si>
  <si>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</si>
  <si>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</si>
  <si>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</si>
  <si>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</si>
  <si>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</si>
  <si>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</si>
  <si>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</si>
  <si>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</si>
  <si>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</si>
  <si>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</si>
  <si>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</si>
  <si>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</si>
  <si>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</si>
  <si>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</si>
  <si>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</si>
  <si>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</si>
  <si>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</si>
  <si>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</si>
  <si>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</si>
  <si>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</si>
  <si>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</si>
  <si>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</si>
  <si>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</si>
  <si>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</si>
  <si>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</si>
  <si>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</si>
  <si>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</si>
  <si>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</si>
  <si>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</si>
  <si>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</si>
  <si>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</si>
  <si>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</si>
  <si>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</si>
  <si>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</si>
  <si>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</si>
  <si>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</si>
  <si>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</si>
  <si>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</si>
  <si>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</si>
  <si>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</si>
  <si>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</si>
  <si>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</si>
  <si>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</si>
  <si>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</si>
  <si>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</si>
  <si>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</si>
  <si>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</si>
  <si>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</si>
  <si>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</si>
  <si>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</si>
  <si>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</si>
  <si>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</si>
  <si>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</si>
  <si>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</si>
  <si>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</si>
  <si>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</si>
  <si>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</si>
  <si>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</si>
  <si>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</si>
  <si>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</si>
  <si>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</si>
  <si>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</si>
  <si>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</si>
  <si>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</si>
  <si>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</si>
  <si>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</si>
  <si>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</si>
  <si>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</si>
  <si>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</si>
  <si>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</si>
  <si>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</si>
  <si>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</si>
  <si>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</si>
  <si>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</si>
  <si>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</si>
  <si>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</si>
  <si>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</si>
  <si>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</si>
  <si>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</si>
  <si>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</si>
  <si>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</si>
  <si>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</si>
  <si>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</si>
  <si>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</si>
  <si>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</si>
  <si>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</si>
  <si>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</si>
  <si>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</si>
  <si>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</si>
  <si>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</si>
  <si>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</si>
  <si>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</si>
  <si>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</si>
  <si>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</si>
  <si>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京都府綾部市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</si>
  <si>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</si>
  <si>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</si>
  <si>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</si>
  <si>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</si>
  <si>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</si>
  <si>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</si>
  <si>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</si>
  <si>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</si>
  <si>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</si>
  <si>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</si>
  <si>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</si>
  <si>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</si>
  <si>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</si>
  <si>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</si>
  <si>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</si>
  <si>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</si>
  <si>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</si>
  <si>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</si>
  <si>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</si>
  <si>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</si>
  <si>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20,264</t>
  </si>
  <si>
    <t>20,252</t>
  </si>
  <si>
    <t>13</t>
  </si>
  <si>
    <t>綾部市スポーツ協会</t>
  </si>
  <si>
    <t>1</t>
  </si>
  <si>
    <t>40</t>
  </si>
  <si>
    <t>20</t>
  </si>
  <si>
    <t>-</t>
  </si>
  <si>
    <t>市立診療所等特別会計</t>
    <phoneticPr fontId="5"/>
  </si>
  <si>
    <t>37</t>
  </si>
  <si>
    <t>綾部市医療公社</t>
  </si>
  <si>
    <t>6,141</t>
  </si>
  <si>
    <t>17</t>
  </si>
  <si>
    <t>農林業者労働災害共済特別会計</t>
    <phoneticPr fontId="5"/>
  </si>
  <si>
    <t>3</t>
  </si>
  <si>
    <t>2</t>
  </si>
  <si>
    <t>-</t>
    <phoneticPr fontId="2"/>
  </si>
  <si>
    <t>エフエムあやべ</t>
  </si>
  <si>
    <t>5</t>
  </si>
  <si>
    <t>58</t>
  </si>
  <si>
    <t>25</t>
  </si>
  <si>
    <t>緑土</t>
  </si>
  <si>
    <t>35</t>
  </si>
  <si>
    <t>水夢</t>
  </si>
  <si>
    <t>7</t>
  </si>
  <si>
    <t>50</t>
  </si>
  <si>
    <t>京都府中丹文化事業団</t>
  </si>
  <si>
    <t>46</t>
  </si>
  <si>
    <t>農夢</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</si>
  <si>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</si>
  <si>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</si>
  <si>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</si>
  <si>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20,294</t>
  </si>
  <si>
    <t>20,280</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</si>
  <si>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</si>
  <si>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</si>
  <si>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</si>
  <si>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</si>
  <si>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</si>
  <si>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</si>
  <si>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</si>
  <si>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</si>
  <si>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</si>
  <si>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</si>
  <si>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</si>
  <si>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3,205</t>
  </si>
  <si>
    <t>3,204</t>
  </si>
  <si>
    <t>介護保険特別会計</t>
    <phoneticPr fontId="5"/>
  </si>
  <si>
    <t>4,982</t>
  </si>
  <si>
    <t>4,887</t>
  </si>
  <si>
    <t>94</t>
  </si>
  <si>
    <t>後期高齢者医療特別会計</t>
    <phoneticPr fontId="5"/>
  </si>
  <si>
    <t>711</t>
  </si>
  <si>
    <t>697</t>
  </si>
  <si>
    <t>15</t>
  </si>
  <si>
    <t>駐車場特別会計</t>
    <phoneticPr fontId="5"/>
  </si>
  <si>
    <t>14</t>
  </si>
  <si>
    <t>上水道事業会計</t>
    <phoneticPr fontId="5"/>
  </si>
  <si>
    <t>3,465</t>
  </si>
  <si>
    <t>1,687</t>
  </si>
  <si>
    <t>法適用企業</t>
    <phoneticPr fontId="5"/>
  </si>
  <si>
    <t>下水道事業会計</t>
    <phoneticPr fontId="5"/>
  </si>
  <si>
    <t>13,646</t>
  </si>
  <si>
    <t>13,334</t>
  </si>
  <si>
    <t>病院事業会計</t>
    <phoneticPr fontId="5"/>
  </si>
  <si>
    <t>1,722</t>
  </si>
  <si>
    <t>1,009</t>
  </si>
  <si>
    <t>住宅・工業団地事業特別会計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</si>
  <si>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</si>
  <si>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</si>
  <si>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</si>
  <si>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</si>
  <si>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</si>
  <si>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</si>
  <si>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京都府市町村職員退職手当組合</t>
  </si>
  <si>
    <t>4,064</t>
  </si>
  <si>
    <t>3,765</t>
  </si>
  <si>
    <t>299</t>
  </si>
  <si>
    <t>京都府自治会館管理組合</t>
  </si>
  <si>
    <t>98</t>
  </si>
  <si>
    <t>96</t>
  </si>
  <si>
    <t>京都地方税機構</t>
  </si>
  <si>
    <t>2,645</t>
  </si>
  <si>
    <t>2,643</t>
  </si>
  <si>
    <t>京都府後期高齢者医療広域連合（一般会計）</t>
  </si>
  <si>
    <t>1,731</t>
  </si>
  <si>
    <t>1,681</t>
  </si>
  <si>
    <t>516</t>
  </si>
  <si>
    <t>京都府後期高齢者医療広域連合（特別会計）</t>
  </si>
  <si>
    <t>431,888</t>
  </si>
  <si>
    <t>423,822</t>
  </si>
  <si>
    <t>8,066</t>
  </si>
  <si>
    <t>87</t>
  </si>
  <si>
    <t>京都府住宅新築資金等貸付事業管理組合（一般会計）</t>
  </si>
  <si>
    <t>55</t>
  </si>
  <si>
    <t>51</t>
  </si>
  <si>
    <t>京都府住宅新築資金等貸付事業管理組合（特別会計）</t>
  </si>
  <si>
    <t>775</t>
  </si>
  <si>
    <t>103</t>
  </si>
  <si>
    <t>672</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</si>
  <si>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</si>
  <si>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</si>
  <si>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245</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</si>
  <si>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</si>
  <si>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</si>
  <si>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</si>
  <si>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</si>
  <si>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</si>
  <si>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</si>
  <si>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</si>
  <si>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</si>
  <si>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</si>
  <si>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</si>
  <si>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</si>
  <si>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</si>
  <si>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</si>
  <si>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</si>
  <si>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</si>
  <si>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</si>
  <si>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</si>
  <si>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</si>
  <si>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</si>
  <si>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</si>
  <si>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</si>
  <si>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</si>
  <si>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</si>
  <si>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</si>
  <si>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</si>
  <si>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</si>
  <si>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</si>
  <si>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</si>
  <si>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</si>
  <si>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</si>
  <si>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</si>
  <si>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</si>
  <si>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</si>
  <si>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</si>
  <si>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</si>
  <si>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</si>
  <si>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</si>
  <si>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</si>
  <si>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</si>
  <si>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</si>
  <si>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</si>
  <si>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</si>
  <si>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</si>
  <si>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</si>
  <si>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</si>
  <si>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</si>
  <si>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</si>
  <si>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</si>
  <si>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</si>
  <si>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</si>
  <si>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</si>
  <si>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</si>
  <si>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</si>
  <si>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</si>
  <si>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</si>
  <si>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</si>
  <si>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</si>
  <si>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</si>
  <si>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</si>
  <si>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</si>
  <si>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</si>
  <si>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</si>
  <si>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</si>
  <si>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</si>
  <si>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</si>
  <si>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</si>
  <si>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</si>
  <si>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</si>
  <si>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</si>
  <si>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</si>
  <si>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</si>
  <si>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</si>
  <si>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</si>
  <si>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</si>
  <si>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</si>
  <si>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</si>
  <si>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</si>
  <si>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</si>
  <si>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</si>
  <si>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</si>
  <si>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</si>
  <si>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</si>
  <si>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</si>
  <si>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</si>
  <si>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</si>
  <si>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</si>
  <si>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</si>
  <si>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</si>
  <si>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</si>
  <si>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</si>
  <si>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</si>
  <si>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</si>
  <si>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</si>
  <si>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</si>
  <si>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</si>
  <si>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</si>
  <si>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</si>
  <si>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</si>
  <si>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</si>
  <si>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</si>
  <si>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</si>
  <si>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</si>
  <si>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</si>
  <si>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</si>
  <si>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</si>
  <si>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</si>
  <si>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</si>
  <si>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</si>
  <si>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</si>
  <si>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</si>
  <si>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</si>
  <si>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</si>
  <si>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</si>
  <si>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</si>
  <si>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</si>
  <si>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</si>
  <si>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</si>
  <si>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</si>
  <si>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</si>
  <si>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</si>
  <si>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</si>
  <si>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</si>
  <si>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</si>
  <si>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</si>
  <si>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</si>
  <si>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</si>
  <si>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2.69</t>
  </si>
  <si>
    <t>会計</t>
    <rPh sb="0" eb="2">
      <t>カイケイ</t>
    </rPh>
    <phoneticPr fontId="5"/>
  </si>
  <si>
    <t>病院事業会計</t>
  </si>
  <si>
    <t>上水道事業会計</t>
  </si>
  <si>
    <t>住宅・工業団地事業特別会計</t>
  </si>
  <si>
    <t>介護保険特別会計</t>
  </si>
  <si>
    <t>下水道事業会計</t>
  </si>
  <si>
    <t>後期高齢者医療特別会計</t>
  </si>
  <si>
    <t>一般会計</t>
  </si>
  <si>
    <t>農林業者労働災害共済特別会計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</si>
  <si>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</si>
  <si>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</si>
  <si>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</si>
  <si>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</si>
  <si>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</si>
  <si>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</si>
  <si>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</si>
  <si>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</si>
  <si>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</si>
  <si>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</si>
  <si>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</si>
  <si>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</si>
  <si>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</si>
  <si>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</si>
  <si>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</si>
  <si>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</si>
  <si>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</si>
  <si>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</si>
  <si>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</si>
  <si>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</si>
  <si>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</si>
  <si>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</si>
  <si>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</si>
  <si>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</si>
  <si>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</si>
  <si>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</si>
  <si>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</si>
  <si>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</si>
  <si>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</si>
  <si>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</si>
  <si>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</si>
  <si>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</si>
  <si>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</si>
  <si>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</si>
  <si>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</si>
  <si>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</si>
  <si>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</si>
  <si>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</si>
  <si>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</si>
  <si>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</si>
  <si>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</si>
  <si>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</si>
  <si>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</si>
  <si>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</si>
  <si>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</si>
  <si>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</si>
  <si>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</si>
  <si>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6">
      <t>チイキシンコウキキン</t>
    </rPh>
    <phoneticPr fontId="5"/>
  </si>
  <si>
    <t>社会福祉事業基金</t>
    <rPh sb="0" eb="4">
      <t>シャカイフクシ</t>
    </rPh>
    <rPh sb="4" eb="8">
      <t>ジギョウキキン</t>
    </rPh>
    <phoneticPr fontId="5"/>
  </si>
  <si>
    <t>電源立地地域対策基金</t>
    <rPh sb="0" eb="2">
      <t>デンゲン</t>
    </rPh>
    <rPh sb="2" eb="4">
      <t>リッチ</t>
    </rPh>
    <rPh sb="4" eb="6">
      <t>チイキ</t>
    </rPh>
    <rPh sb="6" eb="8">
      <t>タイサク</t>
    </rPh>
    <rPh sb="8" eb="10">
      <t>キキン</t>
    </rPh>
    <phoneticPr fontId="5"/>
  </si>
  <si>
    <t>教育振興基金</t>
    <rPh sb="0" eb="6">
      <t>キョウイクシンコウキキン</t>
    </rPh>
    <phoneticPr fontId="5"/>
  </si>
  <si>
    <t>森林環境譲与税基金</t>
    <rPh sb="0" eb="4">
      <t>シンリンカンキョウ</t>
    </rPh>
    <rPh sb="4" eb="7">
      <t>ジョウヨゼイ</t>
    </rPh>
    <rPh sb="7" eb="9">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</si>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</sst>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0" fillId="0" borderId="0" xfId="7" applyFont="1">
      <alignment vertical="center"/>
    </xf>
    <xf numFmtId="49" fontId="11" fillId="0" borderId="0" xfId="7" applyNumberFormat="1" applyFont="1" applyAlignment="1">
      <alignment horizontal="center"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3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4" fillId="0" borderId="32" xfId="9" applyFont="1" applyBorder="1">
      <alignment vertical="center"/>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27" xfId="7" applyFont="1" applyBorder="1" applyAlignment="1">
      <alignment horizontal="left" vertical="center"/>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42" xfId="9" applyFont="1" applyBorder="1" applyAlignment="1">
      <alignment horizontal="center"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6" fillId="0" borderId="39" xfId="7" applyFont="1" applyBorder="1" applyAlignment="1">
      <alignment horizontal="center" vertical="center" wrapText="1"/>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4" xfId="7" applyFont="1" applyBorder="1" applyAlignment="1">
      <alignment horizontal="center" vertical="center" textRotation="255"/>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0" fillId="0" borderId="27" xfId="7" applyFont="1" applyBorder="1" applyAlignment="1">
      <alignment horizontal="center"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49" fontId="10" fillId="0" borderId="0" xfId="7" applyNumberFormat="1" applyFont="1" applyAlignment="1">
      <alignment horizontal="lef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0" xfId="7" applyFont="1" applyAlignment="1">
      <alignment horizontal="center" vertical="center" shrinkToFit="1"/>
    </xf>
    <xf numFmtId="0" fontId="10" fillId="0" borderId="28" xfId="7" applyFont="1" applyBorder="1" applyAlignment="1">
      <alignment horizontal="center"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0" fontId="10" fillId="0" borderId="0" xfId="7" applyFont="1">
      <alignment vertical="center"/>
    </xf>
    <xf numFmtId="0" fontId="10" fillId="0" borderId="0" xfId="10">
      <alignment vertical="center"/>
    </xf>
    <xf numFmtId="49" fontId="20" fillId="0" borderId="0" xfId="11" applyNumberFormat="1" applyFont="1">
      <alignment vertical="center"/>
    </xf>
    <xf numFmtId="49" fontId="10" fillId="0" borderId="0" xfId="11" applyNumberFormat="1" applyFont="1">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177" fontId="10" fillId="0" borderId="5"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0" xfId="11" applyFont="1" applyAlignment="1">
      <alignment vertical="center" textRotation="255"/>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10" fillId="0" borderId="0" xfId="11" applyFont="1" applyAlignment="1">
      <alignment horizontal="center" vertical="center" wrapTex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0" fontId="10" fillId="0" borderId="7" xfId="11" applyFont="1" applyBorder="1" applyAlignment="1">
      <alignment horizontal="center" vertical="center" wrapText="1"/>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14"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7"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5"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5"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7"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177" fontId="22" fillId="0" borderId="2"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6"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7"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6"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4"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D7977D6B-EFCA-444E-B77B-7FDB04ED284A}"/>
    <cellStyle name="標準 2 3" xfId="10" xr:uid="{F2888CC6-C645-4D30-8827-AEFE78908408}"/>
    <cellStyle name="標準 3" xfId="11" xr:uid="{E98708B1-836A-49F4-BB4B-9707C6573142}"/>
    <cellStyle name="標準 4" xfId="20" xr:uid="{85F3299A-7BDC-4F71-A089-0BD1E63722E8}"/>
    <cellStyle name="標準 4_APAHO401600" xfId="16" xr:uid="{8503225F-F28A-4950-88C0-B3C86DD48491}"/>
    <cellStyle name="標準 4_APAHO4019001" xfId="19" xr:uid="{0D9EDE91-41D0-4DDF-B1FE-2240520BB3C3}"/>
    <cellStyle name="標準 4_ZJ08_022012_青森市_2010" xfId="18" xr:uid="{F342DEC9-2337-4BFF-9064-26FC419269FB}"/>
    <cellStyle name="標準 6" xfId="7" xr:uid="{DC7D1651-6B6E-472D-A0E0-DE33E95D6B70}"/>
    <cellStyle name="標準 6_APAHO401000" xfId="9" xr:uid="{85A40907-8D2F-43E6-8F91-DBD4960E507C}"/>
    <cellStyle name="標準 6_APAHO401200_O-JJ1016-001-3_財政状況資料集(決算状況カード(各会計・関係団体))(Rev2)2" xfId="15" xr:uid="{434C1E13-8BCE-497F-8C35-2B84B1BF4014}"/>
    <cellStyle name="標準 6_APAHO402200_O-JJ1016-001-3_財政状況資料集(決算状況カード(各会計・関係団体))(Rev2)2" xfId="12" xr:uid="{79674AEB-9697-4E4D-89A9-4C3A7630788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C981C2DF-0B20-4E4F-AB52-24E9814A6E04}"/>
    <cellStyle name="標準_O-JJ0722-001-3_決算状況カード(各会計・関係団体)_O-JJ1016-001-3_財政状況資料集(決算状況カード(各会計・関係団体))(Rev2)2" xfId="14" xr:uid="{E8E536A4-1E39-4A03-9E2C-E839C3ABDF48}"/>
    <cellStyle name="標準_O-JJ0722-001-8_連結実質赤字比率に係る赤字・黒字の構成分析" xfId="17" xr:uid="{8665DAE5-BFCF-4EEA-8703-075754CE27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87ED-4990-9089-41E4583F0AE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48894</c:v>
                </c:pt>
                <c:pt idx="1">
                  <c:v>43014</c:v>
                </c:pt>
                <c:pt idx="2">
                  <c:v>73156</c:v>
                </c:pt>
                <c:pt idx="3">
                  <c:v>96941</c:v>
                </c:pt>
                <c:pt idx="4">
                  <c:v>74003</c:v>
                </c:pt>
              </c:numCache>
            </c:numRef>
          </c:val>
          <c:smooth val="0"/>
          <c:extLst>
            <c:ext xmlns:c16="http://schemas.microsoft.com/office/drawing/2014/chart" uri="{C3380CC4-5D6E-409C-BE32-E72D297353CC}">
              <c16:uniqueId val="{00000001-87ED-4990-9089-41E4583F0A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0.39</c:v>
                </c:pt>
                <c:pt idx="1">
                  <c:v>0.45</c:v>
                </c:pt>
                <c:pt idx="2">
                  <c:v>0.56000000000000005</c:v>
                </c:pt>
                <c:pt idx="3">
                  <c:v>0.66</c:v>
                </c:pt>
                <c:pt idx="4">
                  <c:v>0.04</c:v>
                </c:pt>
              </c:numCache>
            </c:numRef>
          </c:val>
          <c:extLst>
            <c:ext xmlns:c16="http://schemas.microsoft.com/office/drawing/2014/chart" uri="{C3380CC4-5D6E-409C-BE32-E72D297353CC}">
              <c16:uniqueId val="{00000000-9FAC-491B-9625-075B18672E8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18.190000000000001</c:v>
                </c:pt>
                <c:pt idx="1">
                  <c:v>18.05</c:v>
                </c:pt>
                <c:pt idx="2">
                  <c:v>19.899999999999999</c:v>
                </c:pt>
                <c:pt idx="3">
                  <c:v>22.03</c:v>
                </c:pt>
                <c:pt idx="4">
                  <c:v>19.66</c:v>
                </c:pt>
              </c:numCache>
            </c:numRef>
          </c:val>
          <c:extLst>
            <c:ext xmlns:c16="http://schemas.microsoft.com/office/drawing/2014/chart" uri="{C3380CC4-5D6E-409C-BE32-E72D297353CC}">
              <c16:uniqueId val="{00000001-9FAC-491B-9625-075B18672E8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1.0900000000000001</c:v>
                </c:pt>
                <c:pt idx="1">
                  <c:v>0.74</c:v>
                </c:pt>
                <c:pt idx="2">
                  <c:v>1.54</c:v>
                </c:pt>
                <c:pt idx="3">
                  <c:v>2.61</c:v>
                </c:pt>
                <c:pt idx="4">
                  <c:v>-2.69</c:v>
                </c:pt>
              </c:numCache>
            </c:numRef>
          </c:val>
          <c:smooth val="0"/>
          <c:extLst>
            <c:ext xmlns:c16="http://schemas.microsoft.com/office/drawing/2014/chart" uri="{C3380CC4-5D6E-409C-BE32-E72D297353CC}">
              <c16:uniqueId val="{00000002-9FAC-491B-9625-075B18672E8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0.23</c:v>
                </c:pt>
                <c:pt idx="4">
                  <c:v>#N/A</c:v>
                </c:pt>
                <c:pt idx="5">
                  <c:v>0</c:v>
                </c:pt>
                <c:pt idx="6">
                  <c:v>#N/A</c:v>
                </c:pt>
                <c:pt idx="7">
                  <c:v>0.01</c:v>
                </c:pt>
                <c:pt idx="8">
                  <c:v>#N/A</c:v>
                </c:pt>
                <c:pt idx="9">
                  <c:v>0.01</c:v>
                </c:pt>
              </c:numCache>
            </c:numRef>
          </c:val>
          <c:extLst>
            <c:ext xmlns:c16="http://schemas.microsoft.com/office/drawing/2014/chart" uri="{C3380CC4-5D6E-409C-BE32-E72D297353CC}">
              <c16:uniqueId val="{00000000-4968-4BE4-8856-4F2B3449CDD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68-4BE4-8856-4F2B3449CDDD}"/>
            </c:ext>
          </c:extLst>
        </c:ser>
        <c:ser>
          <c:idx val="2"/>
          <c:order val="2"/>
          <c:tx>
            <c:strRef>
              <c:f>[1]データシート!$A$29</c:f>
              <c:strCache>
                <c:ptCount val="1"/>
                <c:pt idx="0">
                  <c:v>農林業者労働災害共済特別会計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4968-4BE4-8856-4F2B3449CDDD}"/>
            </c:ext>
          </c:extLst>
        </c:ser>
        <c:ser>
          <c:idx val="3"/>
          <c:order val="3"/>
          <c:tx>
            <c:strRef>
              <c:f>[1]データシート!$A$30</c:f>
              <c:strCache>
                <c:ptCount val="1"/>
                <c:pt idx="0">
                  <c:v>一般会計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0.39</c:v>
                </c:pt>
                <c:pt idx="2">
                  <c:v>#N/A</c:v>
                </c:pt>
                <c:pt idx="3">
                  <c:v>0.43</c:v>
                </c:pt>
                <c:pt idx="4">
                  <c:v>#N/A</c:v>
                </c:pt>
                <c:pt idx="5">
                  <c:v>0.54</c:v>
                </c:pt>
                <c:pt idx="6">
                  <c:v>#N/A</c:v>
                </c:pt>
                <c:pt idx="7">
                  <c:v>0.64</c:v>
                </c:pt>
                <c:pt idx="8">
                  <c:v>#N/A</c:v>
                </c:pt>
                <c:pt idx="9">
                  <c:v>0.02</c:v>
                </c:pt>
              </c:numCache>
            </c:numRef>
          </c:val>
          <c:extLst>
            <c:ext xmlns:c16="http://schemas.microsoft.com/office/drawing/2014/chart" uri="{C3380CC4-5D6E-409C-BE32-E72D297353CC}">
              <c16:uniqueId val="{00000003-4968-4BE4-8856-4F2B3449CDDD}"/>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0.11</c:v>
                </c:pt>
                <c:pt idx="2">
                  <c:v>#N/A</c:v>
                </c:pt>
                <c:pt idx="3">
                  <c:v>0.09</c:v>
                </c:pt>
                <c:pt idx="4">
                  <c:v>#N/A</c:v>
                </c:pt>
                <c:pt idx="5">
                  <c:v>0.13</c:v>
                </c:pt>
                <c:pt idx="6">
                  <c:v>#N/A</c:v>
                </c:pt>
                <c:pt idx="7">
                  <c:v>0.11</c:v>
                </c:pt>
                <c:pt idx="8">
                  <c:v>#N/A</c:v>
                </c:pt>
                <c:pt idx="9">
                  <c:v>0.13</c:v>
                </c:pt>
              </c:numCache>
            </c:numRef>
          </c:val>
          <c:extLst>
            <c:ext xmlns:c16="http://schemas.microsoft.com/office/drawing/2014/chart" uri="{C3380CC4-5D6E-409C-BE32-E72D297353CC}">
              <c16:uniqueId val="{00000004-4968-4BE4-8856-4F2B3449CDDD}"/>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0.53</c:v>
                </c:pt>
                <c:pt idx="2">
                  <c:v>#N/A</c:v>
                </c:pt>
                <c:pt idx="3">
                  <c:v>0.62</c:v>
                </c:pt>
                <c:pt idx="4">
                  <c:v>#N/A</c:v>
                </c:pt>
                <c:pt idx="5">
                  <c:v>0.53</c:v>
                </c:pt>
                <c:pt idx="6">
                  <c:v>#N/A</c:v>
                </c:pt>
                <c:pt idx="7">
                  <c:v>0.35</c:v>
                </c:pt>
                <c:pt idx="8">
                  <c:v>#N/A</c:v>
                </c:pt>
                <c:pt idx="9">
                  <c:v>0.5</c:v>
                </c:pt>
              </c:numCache>
            </c:numRef>
          </c:val>
          <c:extLst>
            <c:ext xmlns:c16="http://schemas.microsoft.com/office/drawing/2014/chart" uri="{C3380CC4-5D6E-409C-BE32-E72D297353CC}">
              <c16:uniqueId val="{00000005-4968-4BE4-8856-4F2B3449CDDD}"/>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0.46</c:v>
                </c:pt>
                <c:pt idx="2">
                  <c:v>#N/A</c:v>
                </c:pt>
                <c:pt idx="3">
                  <c:v>1.05</c:v>
                </c:pt>
                <c:pt idx="4">
                  <c:v>#N/A</c:v>
                </c:pt>
                <c:pt idx="5">
                  <c:v>2.11</c:v>
                </c:pt>
                <c:pt idx="6">
                  <c:v>#N/A</c:v>
                </c:pt>
                <c:pt idx="7">
                  <c:v>1.78</c:v>
                </c:pt>
                <c:pt idx="8">
                  <c:v>#N/A</c:v>
                </c:pt>
                <c:pt idx="9">
                  <c:v>0.9</c:v>
                </c:pt>
              </c:numCache>
            </c:numRef>
          </c:val>
          <c:extLst>
            <c:ext xmlns:c16="http://schemas.microsoft.com/office/drawing/2014/chart" uri="{C3380CC4-5D6E-409C-BE32-E72D297353CC}">
              <c16:uniqueId val="{00000006-4968-4BE4-8856-4F2B3449CDDD}"/>
            </c:ext>
          </c:extLst>
        </c:ser>
        <c:ser>
          <c:idx val="7"/>
          <c:order val="7"/>
          <c:tx>
            <c:strRef>
              <c:f>[1]データシート!$A$34</c:f>
              <c:strCache>
                <c:ptCount val="1"/>
                <c:pt idx="0">
                  <c:v>住宅・工業団地事業特別会計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6.64</c:v>
                </c:pt>
                <c:pt idx="2">
                  <c:v>#N/A</c:v>
                </c:pt>
                <c:pt idx="3">
                  <c:v>6.25</c:v>
                </c:pt>
                <c:pt idx="4">
                  <c:v>#N/A</c:v>
                </c:pt>
                <c:pt idx="5">
                  <c:v>6.35</c:v>
                </c:pt>
                <c:pt idx="6">
                  <c:v>#N/A</c:v>
                </c:pt>
                <c:pt idx="7">
                  <c:v>6.51</c:v>
                </c:pt>
                <c:pt idx="8">
                  <c:v>#N/A</c:v>
                </c:pt>
                <c:pt idx="9">
                  <c:v>5.69</c:v>
                </c:pt>
              </c:numCache>
            </c:numRef>
          </c:val>
          <c:extLst>
            <c:ext xmlns:c16="http://schemas.microsoft.com/office/drawing/2014/chart" uri="{C3380CC4-5D6E-409C-BE32-E72D297353CC}">
              <c16:uniqueId val="{00000007-4968-4BE4-8856-4F2B3449CDDD}"/>
            </c:ext>
          </c:extLst>
        </c:ser>
        <c:ser>
          <c:idx val="8"/>
          <c:order val="8"/>
          <c:tx>
            <c:strRef>
              <c:f>[1]データシート!$A$35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13.31</c:v>
                </c:pt>
                <c:pt idx="2">
                  <c:v>#N/A</c:v>
                </c:pt>
                <c:pt idx="3">
                  <c:v>13.97</c:v>
                </c:pt>
                <c:pt idx="4">
                  <c:v>#N/A</c:v>
                </c:pt>
                <c:pt idx="5">
                  <c:v>13.14</c:v>
                </c:pt>
                <c:pt idx="6">
                  <c:v>#N/A</c:v>
                </c:pt>
                <c:pt idx="7">
                  <c:v>11.67</c:v>
                </c:pt>
                <c:pt idx="8">
                  <c:v>#N/A</c:v>
                </c:pt>
                <c:pt idx="9">
                  <c:v>10.41</c:v>
                </c:pt>
              </c:numCache>
            </c:numRef>
          </c:val>
          <c:extLst>
            <c:ext xmlns:c16="http://schemas.microsoft.com/office/drawing/2014/chart" uri="{C3380CC4-5D6E-409C-BE32-E72D297353CC}">
              <c16:uniqueId val="{00000008-4968-4BE4-8856-4F2B3449CDDD}"/>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19.260000000000002</c:v>
                </c:pt>
                <c:pt idx="2">
                  <c:v>#N/A</c:v>
                </c:pt>
                <c:pt idx="3">
                  <c:v>19.260000000000002</c:v>
                </c:pt>
                <c:pt idx="4">
                  <c:v>#N/A</c:v>
                </c:pt>
                <c:pt idx="5">
                  <c:v>19.7</c:v>
                </c:pt>
                <c:pt idx="6">
                  <c:v>#N/A</c:v>
                </c:pt>
                <c:pt idx="7">
                  <c:v>17.93</c:v>
                </c:pt>
                <c:pt idx="8">
                  <c:v>#N/A</c:v>
                </c:pt>
                <c:pt idx="9">
                  <c:v>15.62</c:v>
                </c:pt>
              </c:numCache>
            </c:numRef>
          </c:val>
          <c:extLst>
            <c:ext xmlns:c16="http://schemas.microsoft.com/office/drawing/2014/chart" uri="{C3380CC4-5D6E-409C-BE32-E72D297353CC}">
              <c16:uniqueId val="{00000009-4968-4BE4-8856-4F2B3449CD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1405</c:v>
                </c:pt>
                <c:pt idx="5">
                  <c:v>1418</c:v>
                </c:pt>
                <c:pt idx="8">
                  <c:v>1420</c:v>
                </c:pt>
                <c:pt idx="11">
                  <c:v>1437</c:v>
                </c:pt>
                <c:pt idx="14">
                  <c:v>1366</c:v>
                </c:pt>
              </c:numCache>
            </c:numRef>
          </c:val>
          <c:extLst>
            <c:ext xmlns:c16="http://schemas.microsoft.com/office/drawing/2014/chart" uri="{C3380CC4-5D6E-409C-BE32-E72D297353CC}">
              <c16:uniqueId val="{00000000-B999-40B9-9E1A-F58EA2759F9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999-40B9-9E1A-F58EA2759F9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999-40B9-9E1A-F58EA2759F9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99-40B9-9E1A-F58EA2759F9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967</c:v>
                </c:pt>
                <c:pt idx="3">
                  <c:v>1051</c:v>
                </c:pt>
                <c:pt idx="6">
                  <c:v>1034</c:v>
                </c:pt>
                <c:pt idx="9">
                  <c:v>1037</c:v>
                </c:pt>
                <c:pt idx="12">
                  <c:v>944</c:v>
                </c:pt>
              </c:numCache>
            </c:numRef>
          </c:val>
          <c:extLst>
            <c:ext xmlns:c16="http://schemas.microsoft.com/office/drawing/2014/chart" uri="{C3380CC4-5D6E-409C-BE32-E72D297353CC}">
              <c16:uniqueId val="{00000004-B999-40B9-9E1A-F58EA2759F9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99-40B9-9E1A-F58EA2759F9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999-40B9-9E1A-F58EA2759F9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1260</c:v>
                </c:pt>
                <c:pt idx="3">
                  <c:v>1314</c:v>
                </c:pt>
                <c:pt idx="6">
                  <c:v>1355</c:v>
                </c:pt>
                <c:pt idx="9">
                  <c:v>1229</c:v>
                </c:pt>
                <c:pt idx="12">
                  <c:v>1285</c:v>
                </c:pt>
              </c:numCache>
            </c:numRef>
          </c:val>
          <c:extLst>
            <c:ext xmlns:c16="http://schemas.microsoft.com/office/drawing/2014/chart" uri="{C3380CC4-5D6E-409C-BE32-E72D297353CC}">
              <c16:uniqueId val="{00000007-B999-40B9-9E1A-F58EA2759F9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822</c:v>
                </c:pt>
                <c:pt idx="2">
                  <c:v>#N/A</c:v>
                </c:pt>
                <c:pt idx="3">
                  <c:v>#N/A</c:v>
                </c:pt>
                <c:pt idx="4">
                  <c:v>947</c:v>
                </c:pt>
                <c:pt idx="5">
                  <c:v>#N/A</c:v>
                </c:pt>
                <c:pt idx="6">
                  <c:v>#N/A</c:v>
                </c:pt>
                <c:pt idx="7">
                  <c:v>969</c:v>
                </c:pt>
                <c:pt idx="8">
                  <c:v>#N/A</c:v>
                </c:pt>
                <c:pt idx="9">
                  <c:v>#N/A</c:v>
                </c:pt>
                <c:pt idx="10">
                  <c:v>829</c:v>
                </c:pt>
                <c:pt idx="11">
                  <c:v>#N/A</c:v>
                </c:pt>
                <c:pt idx="12">
                  <c:v>#N/A</c:v>
                </c:pt>
                <c:pt idx="13">
                  <c:v>863</c:v>
                </c:pt>
                <c:pt idx="14">
                  <c:v>#N/A</c:v>
                </c:pt>
              </c:numCache>
            </c:numRef>
          </c:val>
          <c:smooth val="0"/>
          <c:extLst>
            <c:ext xmlns:c16="http://schemas.microsoft.com/office/drawing/2014/chart" uri="{C3380CC4-5D6E-409C-BE32-E72D297353CC}">
              <c16:uniqueId val="{00000008-B999-40B9-9E1A-F58EA2759F9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17715</c:v>
                </c:pt>
                <c:pt idx="5">
                  <c:v>17374</c:v>
                </c:pt>
                <c:pt idx="8">
                  <c:v>17241</c:v>
                </c:pt>
                <c:pt idx="11">
                  <c:v>17393</c:v>
                </c:pt>
                <c:pt idx="14">
                  <c:v>17607</c:v>
                </c:pt>
              </c:numCache>
            </c:numRef>
          </c:val>
          <c:extLst>
            <c:ext xmlns:c16="http://schemas.microsoft.com/office/drawing/2014/chart" uri="{C3380CC4-5D6E-409C-BE32-E72D297353CC}">
              <c16:uniqueId val="{00000000-E903-48FB-969D-BC1F64B0D3B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1203</c:v>
                </c:pt>
                <c:pt idx="5">
                  <c:v>1447</c:v>
                </c:pt>
                <c:pt idx="8">
                  <c:v>1488</c:v>
                </c:pt>
                <c:pt idx="11">
                  <c:v>1180</c:v>
                </c:pt>
                <c:pt idx="14">
                  <c:v>1332</c:v>
                </c:pt>
              </c:numCache>
            </c:numRef>
          </c:val>
          <c:extLst>
            <c:ext xmlns:c16="http://schemas.microsoft.com/office/drawing/2014/chart" uri="{C3380CC4-5D6E-409C-BE32-E72D297353CC}">
              <c16:uniqueId val="{00000001-E903-48FB-969D-BC1F64B0D3B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5355</c:v>
                </c:pt>
                <c:pt idx="5">
                  <c:v>6257</c:v>
                </c:pt>
                <c:pt idx="8">
                  <c:v>6885</c:v>
                </c:pt>
                <c:pt idx="11">
                  <c:v>7337</c:v>
                </c:pt>
                <c:pt idx="14">
                  <c:v>7101</c:v>
                </c:pt>
              </c:numCache>
            </c:numRef>
          </c:val>
          <c:extLst>
            <c:ext xmlns:c16="http://schemas.microsoft.com/office/drawing/2014/chart" uri="{C3380CC4-5D6E-409C-BE32-E72D297353CC}">
              <c16:uniqueId val="{00000002-E903-48FB-969D-BC1F64B0D3B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03-48FB-969D-BC1F64B0D3B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03-48FB-969D-BC1F64B0D3B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5</c:v>
                </c:pt>
                <c:pt idx="3">
                  <c:v>1</c:v>
                </c:pt>
                <c:pt idx="6">
                  <c:v>0</c:v>
                </c:pt>
                <c:pt idx="9">
                  <c:v>0</c:v>
                </c:pt>
                <c:pt idx="12">
                  <c:v>0</c:v>
                </c:pt>
              </c:numCache>
            </c:numRef>
          </c:val>
          <c:extLst>
            <c:ext xmlns:c16="http://schemas.microsoft.com/office/drawing/2014/chart" uri="{C3380CC4-5D6E-409C-BE32-E72D297353CC}">
              <c16:uniqueId val="{00000005-E903-48FB-969D-BC1F64B0D3B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2574</c:v>
                </c:pt>
                <c:pt idx="3">
                  <c:v>2573</c:v>
                </c:pt>
                <c:pt idx="6">
                  <c:v>2602</c:v>
                </c:pt>
                <c:pt idx="9">
                  <c:v>2675</c:v>
                </c:pt>
                <c:pt idx="12">
                  <c:v>2619</c:v>
                </c:pt>
              </c:numCache>
            </c:numRef>
          </c:val>
          <c:extLst>
            <c:ext xmlns:c16="http://schemas.microsoft.com/office/drawing/2014/chart" uri="{C3380CC4-5D6E-409C-BE32-E72D297353CC}">
              <c16:uniqueId val="{00000006-E903-48FB-969D-BC1F64B0D3B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903-48FB-969D-BC1F64B0D3B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17024</c:v>
                </c:pt>
                <c:pt idx="3">
                  <c:v>17197</c:v>
                </c:pt>
                <c:pt idx="6">
                  <c:v>17408</c:v>
                </c:pt>
                <c:pt idx="9">
                  <c:v>16898</c:v>
                </c:pt>
                <c:pt idx="12">
                  <c:v>16030</c:v>
                </c:pt>
              </c:numCache>
            </c:numRef>
          </c:val>
          <c:extLst>
            <c:ext xmlns:c16="http://schemas.microsoft.com/office/drawing/2014/chart" uri="{C3380CC4-5D6E-409C-BE32-E72D297353CC}">
              <c16:uniqueId val="{00000008-E903-48FB-969D-BC1F64B0D3B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903-48FB-969D-BC1F64B0D3B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14352</c:v>
                </c:pt>
                <c:pt idx="3">
                  <c:v>14105</c:v>
                </c:pt>
                <c:pt idx="6">
                  <c:v>14131</c:v>
                </c:pt>
                <c:pt idx="9">
                  <c:v>14842</c:v>
                </c:pt>
                <c:pt idx="12">
                  <c:v>15416</c:v>
                </c:pt>
              </c:numCache>
            </c:numRef>
          </c:val>
          <c:extLst>
            <c:ext xmlns:c16="http://schemas.microsoft.com/office/drawing/2014/chart" uri="{C3380CC4-5D6E-409C-BE32-E72D297353CC}">
              <c16:uniqueId val="{0000000A-E903-48FB-969D-BC1F64B0D3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9681</c:v>
                </c:pt>
                <c:pt idx="2">
                  <c:v>#N/A</c:v>
                </c:pt>
                <c:pt idx="3">
                  <c:v>#N/A</c:v>
                </c:pt>
                <c:pt idx="4">
                  <c:v>8798</c:v>
                </c:pt>
                <c:pt idx="5">
                  <c:v>#N/A</c:v>
                </c:pt>
                <c:pt idx="6">
                  <c:v>#N/A</c:v>
                </c:pt>
                <c:pt idx="7">
                  <c:v>8526</c:v>
                </c:pt>
                <c:pt idx="8">
                  <c:v>#N/A</c:v>
                </c:pt>
                <c:pt idx="9">
                  <c:v>#N/A</c:v>
                </c:pt>
                <c:pt idx="10">
                  <c:v>8505</c:v>
                </c:pt>
                <c:pt idx="11">
                  <c:v>#N/A</c:v>
                </c:pt>
                <c:pt idx="12">
                  <c:v>#N/A</c:v>
                </c:pt>
                <c:pt idx="13">
                  <c:v>8025</c:v>
                </c:pt>
                <c:pt idx="14">
                  <c:v>#N/A</c:v>
                </c:pt>
              </c:numCache>
            </c:numRef>
          </c:val>
          <c:smooth val="0"/>
          <c:extLst>
            <c:ext xmlns:c16="http://schemas.microsoft.com/office/drawing/2014/chart" uri="{C3380CC4-5D6E-409C-BE32-E72D297353CC}">
              <c16:uniqueId val="{0000000B-E903-48FB-969D-BC1F64B0D3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2003</c:v>
                </c:pt>
                <c:pt idx="1">
                  <c:v>2259</c:v>
                </c:pt>
                <c:pt idx="2">
                  <c:v>2044</c:v>
                </c:pt>
              </c:numCache>
            </c:numRef>
          </c:val>
          <c:extLst>
            <c:ext xmlns:c16="http://schemas.microsoft.com/office/drawing/2014/chart" uri="{C3380CC4-5D6E-409C-BE32-E72D297353CC}">
              <c16:uniqueId val="{00000000-9E20-4F80-91FC-72F94DBC788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733</c:v>
                </c:pt>
                <c:pt idx="1">
                  <c:v>777</c:v>
                </c:pt>
                <c:pt idx="2">
                  <c:v>809</c:v>
                </c:pt>
              </c:numCache>
            </c:numRef>
          </c:val>
          <c:extLst>
            <c:ext xmlns:c16="http://schemas.microsoft.com/office/drawing/2014/chart" uri="{C3380CC4-5D6E-409C-BE32-E72D297353CC}">
              <c16:uniqueId val="{00000001-9E20-4F80-91FC-72F94DBC788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3518</c:v>
                </c:pt>
                <c:pt idx="1">
                  <c:v>3540</c:v>
                </c:pt>
                <c:pt idx="2">
                  <c:v>3419</c:v>
                </c:pt>
              </c:numCache>
            </c:numRef>
          </c:val>
          <c:extLst>
            <c:ext xmlns:c16="http://schemas.microsoft.com/office/drawing/2014/chart" uri="{C3380CC4-5D6E-409C-BE32-E72D297353CC}">
              <c16:uniqueId val="{00000002-9E20-4F80-91FC-72F94DBC78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{C16713FA-2363-4A45-B6DA-8E1D9686C322}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93-4CB3-89A8-BCDC387D6C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{5E632A89-483B-44FB-B9EF-7F52264661A5}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93-4CB3-89A8-BCDC387D6C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{AA21B632-D3ED-43E9-9641-DD5ECDCAF7F3}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93-4CB3-89A8-BCDC387D6C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{3C8552C9-6C31-4E4D-A2B1-46ECBBEFAB2F}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93-4CB3-89A8-BCDC387D6C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{4B0416E1-418C-4733-B1B2-E31E3D0C0CDB}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93-4CB3-89A8-BCDC387D6C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{DF541740-C323-4001-8C82-08C5AD928FCF}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93-4CB3-89A8-BCDC387D6C5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{253119CC-E47F-4E81-B677-8A00CDD27E3A}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93-4CB3-89A8-BCDC387D6C5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{0FB5F163-2273-4C5B-9E82-644575146CA3}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93-4CB3-89A8-BCDC387D6C5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{B6B19348-30FA-40CA-82F5-EC09CF772B0D}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93-4CB3-89A8-BCDC387D6C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70.3</c:v>
                </c:pt>
                <c:pt idx="16">
                  <c:v>72</c:v>
                </c:pt>
                <c:pt idx="24">
                  <c:v>73</c:v>
                </c:pt>
                <c:pt idx="32">
                  <c:v>74.599999999999994</c:v>
                </c:pt>
              </c:numCache>
            </c:numRef>
          </c:xVal>
          <c:yVal>
            <c:numRef>
              <c:f>公会計指標分析・財政指標組合せ分析表!$BP$51:$DC$51</c:f>
              <c:numCache>
                <c:formatCode>#,##0.0;"▲ "#,##0.0</c:formatCode>
                <c:ptCount val="40"/>
                <c:pt idx="0">
                  <c:v>113.8</c:v>
                </c:pt>
                <c:pt idx="8">
                  <c:v>98.4</c:v>
                </c:pt>
                <c:pt idx="16">
                  <c:v>97.9</c:v>
                </c:pt>
                <c:pt idx="24">
                  <c:v>95.7</c:v>
                </c:pt>
                <c:pt idx="32">
                  <c:v>87.9</c:v>
                </c:pt>
              </c:numCache>
            </c:numRef>
          </c:yVal>
          <c:smooth val="0"/>
          <c:extLst>
            <c:ext xmlns:c16="http://schemas.microsoft.com/office/drawing/2014/chart" uri="{C3380CC4-5D6E-409C-BE32-E72D297353CC}">
              <c16:uniqueId val="{00000009-F493-4CB3-89A8-BCDC387D6C5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{E4CAB1E8-8C57-49E5-923F-353E19CFD1A4}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93-4CB3-89A8-BCDC387D6C5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{7F9CD289-51E6-4767-96D4-B60AF451DAAE}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93-4CB3-89A8-BCDC387D6C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{36D24AC6-6B0A-4287-AF81-5DAEFA277F56}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93-4CB3-89A8-BCDC387D6C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{65BE405E-B092-4C1F-A14A-4B981FF570FA}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93-4CB3-89A8-BCDC387D6C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{5749FCB8-32E7-422E-AC79-B22BCFD9C5B6}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93-4CB3-89A8-BCDC387D6C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{F8956C7A-3029-4D71-8923-9910D4089D5E}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93-4CB3-89A8-BCDC387D6C5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{B2A33F3C-6C40-4D3C-952A-40166B1C96C9}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93-4CB3-89A8-BCDC387D6C5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{4A0149D4-7508-4E93-9F9A-74B165E75B2D}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93-4CB3-89A8-BCDC387D6C5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{FE04CE4F-DFEA-4437-913B-5F8816E9515B}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93-4CB3-89A8-BCDC387D6C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493-4CB3-89A8-BCDC387D6C5E}"/>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{9EFF37BE-0CF6-405D-875B-A095C7F2FA67}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B7E-466E-8D3A-B765A24C37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{6EF3BCD6-BACF-40D8-A775-8510BEE467DA}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7E-466E-8D3A-B765A24C37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{F0E6C63D-369F-4958-9D81-9771D484AA71}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7E-466E-8D3A-B765A24C37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{FEEB3916-5B0E-42CD-B724-E9F26AAF4AD1}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7E-466E-8D3A-B765A24C37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{11E18668-CE01-4380-98BF-2D20438D5FD6}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7E-466E-8D3A-B765A24C376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{38D4F01C-CF7E-4687-BC83-69DB075D5223}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B7E-466E-8D3A-B765A24C37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{19F6E7C1-DC71-44B7-BDFB-B606591D846A}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B7E-466E-8D3A-B765A24C37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{6772AA6E-40F6-4FCB-B491-7C483D35A2E7}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B7E-466E-8D3A-B765A24C37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{C1DF2369-E09D-4BD6-B910-6546F49974B8}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B7E-466E-8D3A-B765A24C37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9.8000000000000007</c:v>
                </c:pt>
                <c:pt idx="16">
                  <c:v>10.4</c:v>
                </c:pt>
                <c:pt idx="24">
                  <c:v>10.3</c:v>
                </c:pt>
                <c:pt idx="32">
                  <c:v>9.9</c:v>
                </c:pt>
              </c:numCache>
            </c:numRef>
          </c:xVal>
          <c:yVal>
            <c:numRef>
              <c:f>公会計指標分析・財政指標組合せ分析表!$BP$73:$DC$73</c:f>
              <c:numCache>
                <c:formatCode>#,##0.0;"▲ "#,##0.0</c:formatCode>
                <c:ptCount val="40"/>
                <c:pt idx="0">
                  <c:v>113.8</c:v>
                </c:pt>
                <c:pt idx="8">
                  <c:v>98.4</c:v>
                </c:pt>
                <c:pt idx="16">
                  <c:v>97.9</c:v>
                </c:pt>
                <c:pt idx="24">
                  <c:v>95.7</c:v>
                </c:pt>
                <c:pt idx="32">
                  <c:v>87.9</c:v>
                </c:pt>
              </c:numCache>
            </c:numRef>
          </c:yVal>
          <c:smooth val="0"/>
          <c:extLst>
            <c:ext xmlns:c16="http://schemas.microsoft.com/office/drawing/2014/chart" uri="{C3380CC4-5D6E-409C-BE32-E72D297353CC}">
              <c16:uniqueId val="{00000009-0B7E-466E-8D3A-B765A24C37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{219DC4FF-C2F4-467D-8811-B51886D85126}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B7E-466E-8D3A-B765A24C37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{2109583E-391B-493E-9430-03A50EB66CD2}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7E-466E-8D3A-B765A24C37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{6B15D8DF-634F-49F2-9BA8-D1E153176ED2}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7E-466E-8D3A-B765A24C37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{E5A7D367-EA2C-4F6F-B72E-5332ABCF0FF2}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7E-466E-8D3A-B765A24C37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{BC9C9DD8-7C45-41B9-8075-B0892A036721}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7E-466E-8D3A-B765A24C376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{E21797A0-0354-4A46-9C96-87B34429952F}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B7E-466E-8D3A-B765A24C37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{9C90ADDD-77A6-4BAB-9363-225F72126CF1}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B7E-466E-8D3A-B765A24C37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{8C0BB537-E7B8-4D79-A329-242F35147023}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B7E-466E-8D3A-B765A24C37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{3421E85C-9713-4130-B729-B5790F02CA53}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B7E-466E-8D3A-B765A24C37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B7E-466E-8D3A-B765A24C3764}"/>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A74F4F2-93AD-4E11-81E0-208EBD77168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3021DF8-F11C-4B3D-9CC8-DE5A58D2432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B3014BD-3308-424B-9187-975B27C4D42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6E48618-E32F-4CA0-8D92-DD0A1055F209}"/>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D06CE94-04DE-4D67-A934-B7EA9535023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604E8114-9E00-4183-B31A-EC7BC4FC2A3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97291D1-5C8C-455C-BCB8-15C8E572F8E9}"/>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7D00C4FF-A4AE-434A-9814-5BF85EC320E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2FA8F95-1A79-46EA-A392-1D941EB881E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5166631-0EC7-4F62-83C9-0990A87743A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71050F7-7FDE-4601-B9D3-D94D20F022A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D0A89CA-406F-4B9F-8741-9EBB6A61EF2B}"/>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C717090-77A3-4CB5-A2E5-CC4723CB5EFD}"/>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8AFE4FF-B4D9-4CB4-A015-66BF6ED36B2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D0B5F11-24F9-4E69-864A-2DFB7093560D}"/>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864B59E-E98C-4B51-A549-B02FCEC8A514}"/>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C88C789-4E9F-4532-B356-A1E90FDDFD6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CC3355D-8BD5-491F-8054-FAC2E00AA99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6FFA3B0-8041-4BE6-B3E0-C88D8037A24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6E37701-1823-4A85-9A04-D9CD075BE03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5318BE4-56CB-4D1C-A7AA-37EFD590CB7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2E5D1BA-BF41-4DC5-A47D-208586A638F5}"/>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20B7CA5-0E92-4696-A9F6-D1CDF961699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5E6B1F1-6420-4E9E-B644-C1C33AA8152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F236C8A-2F51-4E40-83F6-00A1E5254FB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19D22D8-2032-4D27-931D-17769E0A3E3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9F53CE7-B12F-4A6F-AA14-D9993890D51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B87AF3A-155C-48E7-91D9-9E7E8DFD415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8E94C4F8-7D03-4DFE-9FC6-D630FC44800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6F4321D-E4D1-4D3B-9D57-5DAD2E74DAAC}"/>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1F2B0E9-0D5B-48F0-9597-27AB53F1D4BE}"/>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464433E-F8D8-4949-B8A4-57541952FFD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37A2419-9DAC-45F6-8599-B1189520F936}"/>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DF62126-25D0-4E91-860E-C81A5D00DE07}"/>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EAF7129-FB58-4508-95C4-AADD45CEEC0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6D3799E-C26E-4C75-A1D8-32872F0609E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20F1037-55C8-4D47-AF38-A06FD9154A5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2CA0FED-6D23-4F97-BD84-2063F90BB30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8D2A715-A8C6-4B56-A67A-F2BAD2354BC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B8303B3-6795-4D4E-8E3C-D9EF2776299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5EEF3A9-D73C-4084-B03D-64683E9615F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0B4D709-FB39-45E6-B868-C8E800CCBD89}"/>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6EAD3AF-E3AE-45AB-B283-F0C368A251C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23225B1-DC84-4288-A546-71F6931068D5}"/>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BE0ECFE-FA4C-47C9-B2C3-B0460C12224C}"/>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382D5811-2DA6-474F-BCAA-D78CE1F4EDC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494FCAA-CFC5-44D2-A2A2-EAD72735752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77DADB5-D186-4D12-ACA3-55853167282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E600D76-AD24-43EF-A16D-619F10EA36F5}"/>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類似団体平均を下回り、</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ポイントで前年度から増加している。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今後も引き続き財政基盤強化のため、継続的・定期的な使用料等の見直しの検討や、市税の安定的な歳入確保に努めるとともに、財政の健全化を図る必要がある。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1B7FACF-453E-46D7-BA15-3C0DA6E0432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48A98C25-FECC-4932-8049-9E69EB6991AB}"/>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1C14F19A-EFA3-4DB9-B0BB-FC1CF5313EC6}"/>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B797147-2DA5-4CB6-8546-B3B85BBCB40E}"/>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8C86E1F-EDBD-4004-93C8-3A1CB2716A08}"/>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FD42E539-EBE2-41F6-8616-594543C48E0C}"/>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9FD7940B-5404-4A4E-AC6D-5B790F16FD91}"/>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92CA2498-3F54-44EE-94C0-1818C11340B9}"/>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549BDECC-7810-47DF-9BB3-9576D1C89835}"/>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858DCA15-F5FD-48CE-A0A6-0D46EE9D4D06}"/>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49D87968-39AE-48C3-BFC9-0983966E82F6}"/>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8BD032B2-180B-4107-9B0D-56824411FB4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42B109A-81E5-40C6-A2A9-2D9CF1852ADD}"/>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A5512BF3-B247-431B-9A38-CA537429B92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2AB645CA-FF1F-425A-ABCC-C2EF8825C71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74059D04-939A-49A5-8033-806359FC58AE}"/>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450F50E1-50AD-4216-8576-4EF066845364}"/>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C57D7072-14DC-4EA4-9345-9B4336EC3BEF}"/>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7AE3B492-75A6-4CAE-8800-CEAFCC849B1C}"/>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2D519D00-CB6B-432D-8F76-92701DC96C36}"/>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FA02A0DD-6BE9-45BD-91A8-1B7D4CCDD599}"/>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2CFFB81B-8573-4B05-8923-32621F5980CE}"/>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9F56B684-6FF1-4959-9E4F-1E5808521F8A}"/>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8153E1BD-BBF4-40A0-9598-5047E1E5B0F1}"/>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514AB5FA-4995-4180-A1FD-CDC3A69A7EAB}"/>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DF3F3427-D9AF-4DEB-BEF1-0E55C739D524}"/>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E44105B8-DBCD-4FFA-A05F-579882D6DD63}"/>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2DF4ECD5-F8BA-49FE-AA0B-912674660B84}"/>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7990D4B5-6F11-4D1B-86D3-972571AF8871}"/>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BA9F37FB-87E6-419E-AB26-B540FCE683A0}"/>
            </a:ext>
          </a:extLst>
        </xdr:cNvPr>
        <xdr:cNvCxnSpPr/>
      </xdr:nvCxnSpPr>
      <xdr:spPr>
        <a:xfrm>
          <a:off x="1447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F90F444-5767-4D7B-A185-EFBD45B3E895}"/>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AA0011F5-247F-4480-AA95-E26DFB867758}"/>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10C046B1-FF8C-4D9C-8E24-65C1CEA5B517}"/>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53DB6C96-9732-4627-B469-D954EA2EEBDD}"/>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CFD234E-E5B0-4CC4-A266-E2ABBDF5636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54C03B3-DF26-4F68-9522-3E1C4219C8D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01E5A57-FCA5-4444-AC54-247DD9D1589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9E75F9F-2A9E-4CBA-B234-D3C0A6C1E30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D1A2820-9ED5-4EF9-9111-9FEE27C7B3A5}"/>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DE8CD71F-C04B-40D5-A8C9-7E1421A4B1F6}"/>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C9B17E89-7895-4893-9D6C-8BA67F70D889}"/>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C1FF365C-0C72-42F7-8A83-7012BDB80CB2}"/>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7A426FA6-3147-4977-AD3F-C9750B4D043D}"/>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AD786BFD-6590-44EC-AD23-7FE9B1EB886E}"/>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378038B2-BDD1-4B34-9D62-8CA8F0A39748}"/>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ED0901AF-9DAA-47C8-A866-3824C2234966}"/>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9EA272B3-DD1A-45D1-A8F1-B15FFE71E364}"/>
            </a:ext>
          </a:extLst>
        </xdr:cNvPr>
        <xdr:cNvSpPr txBox="1"/>
      </xdr:nvSpPr>
      <xdr:spPr>
        <a:xfrm>
          <a:off x="1955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a:extLst>
            <a:ext uri="{FF2B5EF4-FFF2-40B4-BE49-F238E27FC236}">
              <a16:creationId xmlns:a16="http://schemas.microsoft.com/office/drawing/2014/main" id="{D94F49F1-38B3-48EA-8ECB-53C2A7DCEB99}"/>
            </a:ext>
          </a:extLst>
        </xdr:cNvPr>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26052</xdr:rowOff>
    </xdr:from>
    <xdr:ext cx="762000" cy="259045"/>
    <xdr:sp macro="" textlink="">
      <xdr:nvSpPr>
        <xdr:cNvPr id="97" name="テキスト ボックス 96">
          <a:extLst>
            <a:ext uri="{FF2B5EF4-FFF2-40B4-BE49-F238E27FC236}">
              <a16:creationId xmlns:a16="http://schemas.microsoft.com/office/drawing/2014/main" id="{094703E0-22F1-4CA9-96D8-585B353F2E33}"/>
            </a:ext>
          </a:extLst>
        </xdr:cNvPr>
        <xdr:cNvSpPr txBox="1"/>
      </xdr:nvSpPr>
      <xdr:spPr>
        <a:xfrm>
          <a:off x="1066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22815593-8CE7-458F-ADFB-607E4CB1DE63}"/>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151E98AE-6DA9-41F9-93C0-DC8DDEE2BF7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2650D169-00F0-4109-BC5A-11A35D799CE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6FE7EA4-665F-4127-811D-9F11C95CF04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F301458-DAEE-4A30-BABE-191D736C95A1}"/>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037F30F-979E-4130-9D52-8811CFA0B2D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341A2B64-48C0-4A32-A660-A2DC5FEBC75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69EC9AA-D110-4DB9-976B-0A39F07B0FB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571B3284-82CA-4678-9B21-EC654E88D6A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A9076B92-6263-4316-9D2E-3C5271DC4CB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85C53298-FC10-457B-BD23-2D9AA7D56E0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60EF3445-2B51-4965-94B8-05E19240CAB6}"/>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AB9BB7D9-0AFB-4526-85D0-34C56B5F82B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歳入面において、市税について、定額減税の減収分が特例交付金で補填されたものの、全体としては減となったことに加え、臨時財政対策債が前年度比</a:t>
          </a:r>
          <a:r>
            <a:rPr kumimoji="1" lang="en-US" altLang="ja-JP" sz="1300">
              <a:latin typeface="ＭＳ Ｐゴシック" panose="020B0600070205080204" pitchFamily="50" charset="-128"/>
              <a:ea typeface="ＭＳ Ｐゴシック" panose="020B0600070205080204" pitchFamily="50" charset="-128"/>
            </a:rPr>
            <a:t>52.9</a:t>
          </a:r>
          <a:r>
            <a:rPr kumimoji="1" lang="ja-JP" altLang="en-US" sz="1300">
              <a:latin typeface="ＭＳ Ｐゴシック" panose="020B0600070205080204" pitchFamily="50" charset="-128"/>
              <a:ea typeface="ＭＳ Ｐゴシック" panose="020B0600070205080204" pitchFamily="50" charset="-128"/>
            </a:rPr>
            <a:t>％の減となったことや、歳出面において、給与改定や職員数の増により人件費が前年度比一般財源ベースで</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％増となったこと等により、前年度から</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％増加し、類似団体平均を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今後も厳しい財政状況が続き、年々経常的な経費が増加していくことが予測されるため、「第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次綾部市総合計画」及び「第</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次綾部市行財政健全化の取組」に基づき、更なる経費の見直しを図る必要がある。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C8F4BCFC-D27B-46C2-AAF6-FA1DAF98138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7779F52-9A78-48FB-B10C-0906646D93F6}"/>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FA2754D0-7394-47B1-987A-8BBCA0D0915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69E5C49C-DADC-4EA9-A251-023CF5CF6DE9}"/>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5CCA338E-FD35-4FD0-A63A-2906730E6FBE}"/>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1DC1848D-8010-4473-BD6F-A1127F256FD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464BD24A-D378-4698-9DFF-25EA4F4BA205}"/>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D4CB975A-4DBC-45E4-8173-EE36D9435E8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BC6DB102-706A-4EE8-BABB-A29D80BCD6C9}"/>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BAE5EBF5-FBE4-4D5E-94C0-AF53E84B3424}"/>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5262DDE0-B89F-4FDB-B196-990B81071E36}"/>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E7A44190-4C1C-49E8-85D5-41774C589058}"/>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EEAEEAE-B29E-4C26-B4AC-B7672450589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EB9CB0BB-0439-4BE7-B52A-705D6C0377B3}"/>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2975A41A-6FB2-4A5F-946D-ACAF1601A06F}"/>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C86D88D1-C146-4524-844E-C58953A1B46F}"/>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6A69E768-A385-454F-BA50-565AB6CDCB98}"/>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4F2E32D6-7AB4-42E1-9E8B-7D4B6AC05F99}"/>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85D53680-782B-4C2E-87D1-0F02293A3C0C}"/>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FD8F730D-E594-4171-97B7-5DC110F3DE32}"/>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2003B14E-7DC4-487D-8D10-A8E8DEB42F33}"/>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65</xdr:row>
      <xdr:rowOff>125306</xdr:rowOff>
    </xdr:to>
    <xdr:cxnSp macro="">
      <xdr:nvCxnSpPr>
        <xdr:cNvPr id="132" name="直線コネクタ 131">
          <a:extLst>
            <a:ext uri="{FF2B5EF4-FFF2-40B4-BE49-F238E27FC236}">
              <a16:creationId xmlns:a16="http://schemas.microsoft.com/office/drawing/2014/main" id="{2970E459-088A-4AC8-AE46-353B2DDE6942}"/>
            </a:ext>
          </a:extLst>
        </xdr:cNvPr>
        <xdr:cNvCxnSpPr/>
      </xdr:nvCxnSpPr>
      <xdr:spPr>
        <a:xfrm>
          <a:off x="4114800" y="10931737"/>
          <a:ext cx="838200" cy="33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283FDA00-D8D4-4AC1-98E3-981C67D85604}"/>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3B4B993C-2C18-4B3A-AADA-A4036ABC33E6}"/>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25823</xdr:rowOff>
    </xdr:from>
    <xdr:to>
      <xdr:col>19</xdr:col>
      <xdr:colOff>133350</xdr:colOff>
      <xdr:row>63</xdr:row>
      <xdr:rowOff>130387</xdr:rowOff>
    </xdr:to>
    <xdr:cxnSp macro="">
      <xdr:nvCxnSpPr>
        <xdr:cNvPr id="135" name="直線コネクタ 134">
          <a:extLst>
            <a:ext uri="{FF2B5EF4-FFF2-40B4-BE49-F238E27FC236}">
              <a16:creationId xmlns:a16="http://schemas.microsoft.com/office/drawing/2014/main" id="{ED1D85FD-923F-403D-B6C5-C40A9C5002B0}"/>
            </a:ext>
          </a:extLst>
        </xdr:cNvPr>
        <xdr:cNvCxnSpPr/>
      </xdr:nvCxnSpPr>
      <xdr:spPr>
        <a:xfrm>
          <a:off x="3225800" y="1082717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E538B012-8E89-44FE-8204-FC700AE0E109}"/>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79987FE1-6B60-498E-84B3-F26B9F528F8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135467</xdr:rowOff>
    </xdr:from>
    <xdr:to>
      <xdr:col>15</xdr:col>
      <xdr:colOff>82550</xdr:colOff>
      <xdr:row>63</xdr:row>
      <xdr:rowOff>25823</xdr:rowOff>
    </xdr:to>
    <xdr:cxnSp macro="">
      <xdr:nvCxnSpPr>
        <xdr:cNvPr id="138" name="直線コネクタ 137">
          <a:extLst>
            <a:ext uri="{FF2B5EF4-FFF2-40B4-BE49-F238E27FC236}">
              <a16:creationId xmlns:a16="http://schemas.microsoft.com/office/drawing/2014/main" id="{C5932A32-B6EF-4868-83CB-8D080E5F74E7}"/>
            </a:ext>
          </a:extLst>
        </xdr:cNvPr>
        <xdr:cNvCxnSpPr/>
      </xdr:nvCxnSpPr>
      <xdr:spPr>
        <a:xfrm>
          <a:off x="2336800" y="10593917"/>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98CF535E-43DC-49D3-BA62-6B2BD81C818C}"/>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CBBFFB5E-536C-4DC9-8A44-20735D20FFEF}"/>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135467</xdr:rowOff>
    </xdr:from>
    <xdr:to>
      <xdr:col>11</xdr:col>
      <xdr:colOff>31750</xdr:colOff>
      <xdr:row>64</xdr:row>
      <xdr:rowOff>103717</xdr:rowOff>
    </xdr:to>
    <xdr:cxnSp macro="">
      <xdr:nvCxnSpPr>
        <xdr:cNvPr id="141" name="直線コネクタ 140">
          <a:extLst>
            <a:ext uri="{FF2B5EF4-FFF2-40B4-BE49-F238E27FC236}">
              <a16:creationId xmlns:a16="http://schemas.microsoft.com/office/drawing/2014/main" id="{6F88711D-CED0-4BE1-BCDD-70719ADB979F}"/>
            </a:ext>
          </a:extLst>
        </xdr:cNvPr>
        <xdr:cNvCxnSpPr/>
      </xdr:nvCxnSpPr>
      <xdr:spPr>
        <a:xfrm flipV="1">
          <a:off x="1447800" y="10593917"/>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FE1F7DD-1682-40AD-A1CF-43B68D09930D}"/>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B73F67DF-17BC-4000-8784-4C22C02D8F39}"/>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84A9334F-F8D6-4439-BB4C-B886626787CB}"/>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84260</xdr:rowOff>
    </xdr:from>
    <xdr:ext cx="762000" cy="259045"/>
    <xdr:sp macro="" textlink="">
      <xdr:nvSpPr>
        <xdr:cNvPr id="145" name="テキスト ボックス 144">
          <a:extLst>
            <a:ext uri="{FF2B5EF4-FFF2-40B4-BE49-F238E27FC236}">
              <a16:creationId xmlns:a16="http://schemas.microsoft.com/office/drawing/2014/main" id="{B4572216-3753-4FF6-B219-0A01CB910165}"/>
            </a:ext>
          </a:extLst>
        </xdr:cNvPr>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2B8F99A-F26E-4C2F-BE4D-DA08655A094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44B22D4-7859-4D12-96FC-5163BD5B123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D4874DB-E586-4BE5-A843-05B6F14BDDA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52DFD93-C81A-4799-B3F9-26D108A3DFC8}"/>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36646E73-B2B1-4C91-B60C-09D41FD1C13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74506</xdr:rowOff>
    </xdr:from>
    <xdr:to>
      <xdr:col>23</xdr:col>
      <xdr:colOff>184150</xdr:colOff>
      <xdr:row>66</xdr:row>
      <xdr:rowOff>4656</xdr:rowOff>
    </xdr:to>
    <xdr:sp macro="" textlink="">
      <xdr:nvSpPr>
        <xdr:cNvPr id="151" name="楕円 150">
          <a:extLst>
            <a:ext uri="{FF2B5EF4-FFF2-40B4-BE49-F238E27FC236}">
              <a16:creationId xmlns:a16="http://schemas.microsoft.com/office/drawing/2014/main" id="{FC335C50-77BF-4370-A2F1-97750717D3E8}"/>
            </a:ext>
          </a:extLst>
        </xdr:cNvPr>
        <xdr:cNvSpPr/>
      </xdr:nvSpPr>
      <xdr:spPr>
        <a:xfrm>
          <a:off x="49022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46583</xdr:rowOff>
    </xdr:from>
    <xdr:ext cx="762000" cy="259045"/>
    <xdr:sp macro="" textlink="">
      <xdr:nvSpPr>
        <xdr:cNvPr id="152" name="財政構造の弾力性該当値テキスト">
          <a:extLst>
            <a:ext uri="{FF2B5EF4-FFF2-40B4-BE49-F238E27FC236}">
              <a16:creationId xmlns:a16="http://schemas.microsoft.com/office/drawing/2014/main" id="{17808F5A-0932-46F7-B7E0-2AC7CAD5B855}"/>
            </a:ext>
          </a:extLst>
        </xdr:cNvPr>
        <xdr:cNvSpPr txBox="1"/>
      </xdr:nvSpPr>
      <xdr:spPr>
        <a:xfrm>
          <a:off x="5041900" y="111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79587</xdr:rowOff>
    </xdr:from>
    <xdr:to>
      <xdr:col>19</xdr:col>
      <xdr:colOff>184150</xdr:colOff>
      <xdr:row>64</xdr:row>
      <xdr:rowOff>9737</xdr:rowOff>
    </xdr:to>
    <xdr:sp macro="" textlink="">
      <xdr:nvSpPr>
        <xdr:cNvPr id="153" name="楕円 152">
          <a:extLst>
            <a:ext uri="{FF2B5EF4-FFF2-40B4-BE49-F238E27FC236}">
              <a16:creationId xmlns:a16="http://schemas.microsoft.com/office/drawing/2014/main" id="{66752D27-9AE7-4807-A61A-DD2F44A82095}"/>
            </a:ext>
          </a:extLst>
        </xdr:cNvPr>
        <xdr:cNvSpPr/>
      </xdr:nvSpPr>
      <xdr:spPr>
        <a:xfrm>
          <a:off x="4064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54" name="テキスト ボックス 153">
          <a:extLst>
            <a:ext uri="{FF2B5EF4-FFF2-40B4-BE49-F238E27FC236}">
              <a16:creationId xmlns:a16="http://schemas.microsoft.com/office/drawing/2014/main" id="{D5BCAB08-61E4-414F-87F4-03D6442745BB}"/>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146473</xdr:rowOff>
    </xdr:from>
    <xdr:to>
      <xdr:col>15</xdr:col>
      <xdr:colOff>133350</xdr:colOff>
      <xdr:row>63</xdr:row>
      <xdr:rowOff>76623</xdr:rowOff>
    </xdr:to>
    <xdr:sp macro="" textlink="">
      <xdr:nvSpPr>
        <xdr:cNvPr id="155" name="楕円 154">
          <a:extLst>
            <a:ext uri="{FF2B5EF4-FFF2-40B4-BE49-F238E27FC236}">
              <a16:creationId xmlns:a16="http://schemas.microsoft.com/office/drawing/2014/main" id="{3B30C183-9B66-4EA9-AF04-9CA8F3D40733}"/>
            </a:ext>
          </a:extLst>
        </xdr:cNvPr>
        <xdr:cNvSpPr/>
      </xdr:nvSpPr>
      <xdr:spPr>
        <a:xfrm>
          <a:off x="3175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86800</xdr:rowOff>
    </xdr:from>
    <xdr:ext cx="762000" cy="259045"/>
    <xdr:sp macro="" textlink="">
      <xdr:nvSpPr>
        <xdr:cNvPr id="156" name="テキスト ボックス 155">
          <a:extLst>
            <a:ext uri="{FF2B5EF4-FFF2-40B4-BE49-F238E27FC236}">
              <a16:creationId xmlns:a16="http://schemas.microsoft.com/office/drawing/2014/main" id="{3D274B73-D02F-42D9-B56C-1783A726197A}"/>
            </a:ext>
          </a:extLst>
        </xdr:cNvPr>
        <xdr:cNvSpPr txBox="1"/>
      </xdr:nvSpPr>
      <xdr:spPr>
        <a:xfrm>
          <a:off x="2844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7" name="楕円 156">
          <a:extLst>
            <a:ext uri="{FF2B5EF4-FFF2-40B4-BE49-F238E27FC236}">
              <a16:creationId xmlns:a16="http://schemas.microsoft.com/office/drawing/2014/main" id="{155099AF-C1C6-4066-9840-49BA625F5686}"/>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171044</xdr:rowOff>
    </xdr:from>
    <xdr:ext cx="762000" cy="259045"/>
    <xdr:sp macro="" textlink="">
      <xdr:nvSpPr>
        <xdr:cNvPr id="158" name="テキスト ボックス 157">
          <a:extLst>
            <a:ext uri="{FF2B5EF4-FFF2-40B4-BE49-F238E27FC236}">
              <a16:creationId xmlns:a16="http://schemas.microsoft.com/office/drawing/2014/main" id="{6BBE262D-365B-4E49-BB28-3598515EFEF2}"/>
            </a:ext>
          </a:extLst>
        </xdr:cNvPr>
        <xdr:cNvSpPr txBox="1"/>
      </xdr:nvSpPr>
      <xdr:spPr>
        <a:xfrm>
          <a:off x="1955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59" name="楕円 158">
          <a:extLst>
            <a:ext uri="{FF2B5EF4-FFF2-40B4-BE49-F238E27FC236}">
              <a16:creationId xmlns:a16="http://schemas.microsoft.com/office/drawing/2014/main" id="{718A80C0-18CD-4390-A1AB-EDF7F99F7364}"/>
            </a:ext>
          </a:extLst>
        </xdr:cNvPr>
        <xdr:cNvSpPr/>
      </xdr:nvSpPr>
      <xdr:spPr>
        <a:xfrm>
          <a:off x="1397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60" name="テキスト ボックス 159">
          <a:extLst>
            <a:ext uri="{FF2B5EF4-FFF2-40B4-BE49-F238E27FC236}">
              <a16:creationId xmlns:a16="http://schemas.microsoft.com/office/drawing/2014/main" id="{9E426E4B-4BD4-4DD3-92A6-BBDC50CE189B}"/>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319D279E-D264-45F8-A380-ACF0B1F7EA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5B5F3D5A-34DA-4A8B-AF0A-51235B13814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4C24A8C5-4F32-4547-8329-DDB61389E39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[236,728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2381EF7-C936-469D-A413-C2330CF1E69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E72F3CC2-1A78-4B44-A332-E5692CBC6D2D}"/>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8A1851E6-0793-459E-8451-5CB97B7B037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5DD15573-348D-419B-BC73-BBE953BC3F7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CC544934-A193-47BE-8F43-73BFC5D4BFE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BC1D2043-AFC4-4D49-81E4-CEE51AD3FDA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3089027A-9044-4755-B375-57CCC6DB1B7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B65D8598-C702-4D07-B15A-270CDDB9629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DE90A64A-5538-466A-B085-26D1454DE58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92D9C6F6-16C1-4562-ADED-4EA50630E397}"/>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人当たり人件費・物件費等決算額は前年度比</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％の増となり、類似団体平均を上回っている。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人件費は給与改定等による職員給与費の増等により前年度比</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％の増となった。また、物件費においては、新図書館整備事業及び販売促進キャンペーン事業が皆減となったものの、給食調理業務委託経費等の増により前年度比</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今後も、職員数の適正化に努めるとともに、働き方改革と合わせた人件費の抑制、物件費等についても徹底した経費の削減に取り組む必要がある。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64D84BF4-3322-419F-85B0-4ACAEAAF224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D71E4B95-F9C4-48F3-8DE9-4C77A609009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74D39A05-66F7-4F17-8639-F639B14864D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259B1F22-9C66-40FC-B7FC-F3F1ACF0744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ABC3EAD5-1891-4E2A-9431-BC6A6B91A0A5}"/>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AAAAE8CB-BF75-4B0D-BC18-A467BD49E687}"/>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4B5922B0-77CB-4BEE-80CB-4D5DFE8D734E}"/>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AB484D23-889F-4A3A-8C0A-43B4F902C5A8}"/>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80F1A076-71B1-4143-BBE1-0FEA42416474}"/>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4F8B95E-F3EA-439A-863B-8D0F620BA15C}"/>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2367F921-C1FC-42F0-A79D-63850C9A44A9}"/>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21FF1B34-C7F9-47E4-B9D9-5C0AD72656F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9AB32CF9-53C3-4D3F-89D1-6D23ECF0A89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2326AD5D-AD71-43B9-96DC-00213058F74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63CCC9DE-DD98-4D03-82D0-4F221ACD2A0F}"/>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BCE36FB0-38AC-4073-9548-185ADB979392}"/>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16FA71E8-4CA9-4FAA-AFDD-C125F2D5E2C6}"/>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8F960FE4-A712-443B-83A0-94DE2CB39B56}"/>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6AF5BF2B-9D14-43CE-9594-9E9BD8D04A85}"/>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46872</xdr:rowOff>
    </xdr:from>
    <xdr:to>
      <xdr:col>23</xdr:col>
      <xdr:colOff>133350</xdr:colOff>
      <xdr:row>84</xdr:row>
      <xdr:rowOff>139150</xdr:rowOff>
    </xdr:to>
    <xdr:cxnSp macro="">
      <xdr:nvCxnSpPr>
        <xdr:cNvPr id="193" name="直線コネクタ 192">
          <a:extLst>
            <a:ext uri="{FF2B5EF4-FFF2-40B4-BE49-F238E27FC236}">
              <a16:creationId xmlns:a16="http://schemas.microsoft.com/office/drawing/2014/main" id="{F84B17FC-896E-4BFE-9564-45444C877A9E}"/>
            </a:ext>
          </a:extLst>
        </xdr:cNvPr>
        <xdr:cNvCxnSpPr/>
      </xdr:nvCxnSpPr>
      <xdr:spPr>
        <a:xfrm>
          <a:off x="4114800" y="14448672"/>
          <a:ext cx="838200" cy="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407F83CF-2C58-44E4-AA99-703AC18BD11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DA8C6E43-730C-4021-BD8B-651A88C51031}"/>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6068</xdr:rowOff>
    </xdr:from>
    <xdr:to>
      <xdr:col>19</xdr:col>
      <xdr:colOff>133350</xdr:colOff>
      <xdr:row>84</xdr:row>
      <xdr:rowOff>46872</xdr:rowOff>
    </xdr:to>
    <xdr:cxnSp macro="">
      <xdr:nvCxnSpPr>
        <xdr:cNvPr id="196" name="直線コネクタ 195">
          <a:extLst>
            <a:ext uri="{FF2B5EF4-FFF2-40B4-BE49-F238E27FC236}">
              <a16:creationId xmlns:a16="http://schemas.microsoft.com/office/drawing/2014/main" id="{D383C318-96EB-4FA4-9B9D-2B28619774DB}"/>
            </a:ext>
          </a:extLst>
        </xdr:cNvPr>
        <xdr:cNvCxnSpPr/>
      </xdr:nvCxnSpPr>
      <xdr:spPr>
        <a:xfrm>
          <a:off x="3225800" y="14407868"/>
          <a:ext cx="889000" cy="4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BD55189A-47C6-4359-ADBF-1757756CC72D}"/>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A248C5EA-E167-4730-85E1-82744E821E4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126555</xdr:rowOff>
    </xdr:from>
    <xdr:to>
      <xdr:col>15</xdr:col>
      <xdr:colOff>82550</xdr:colOff>
      <xdr:row>84</xdr:row>
      <xdr:rowOff>6068</xdr:rowOff>
    </xdr:to>
    <xdr:cxnSp macro="">
      <xdr:nvCxnSpPr>
        <xdr:cNvPr id="199" name="直線コネクタ 198">
          <a:extLst>
            <a:ext uri="{FF2B5EF4-FFF2-40B4-BE49-F238E27FC236}">
              <a16:creationId xmlns:a16="http://schemas.microsoft.com/office/drawing/2014/main" id="{E9EACCD1-D33C-46AF-AFBA-AACDA0F6BBB0}"/>
            </a:ext>
          </a:extLst>
        </xdr:cNvPr>
        <xdr:cNvCxnSpPr/>
      </xdr:nvCxnSpPr>
      <xdr:spPr>
        <a:xfrm>
          <a:off x="2336800" y="14356905"/>
          <a:ext cx="889000" cy="5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6183FCE0-AE35-4EB3-8EE5-36A568E7EAFF}"/>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879E4D9D-BD2E-4F85-8B45-EBA2869D3DE8}"/>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75318</xdr:rowOff>
    </xdr:from>
    <xdr:to>
      <xdr:col>11</xdr:col>
      <xdr:colOff>31750</xdr:colOff>
      <xdr:row>83</xdr:row>
      <xdr:rowOff>126555</xdr:rowOff>
    </xdr:to>
    <xdr:cxnSp macro="">
      <xdr:nvCxnSpPr>
        <xdr:cNvPr id="202" name="直線コネクタ 201">
          <a:extLst>
            <a:ext uri="{FF2B5EF4-FFF2-40B4-BE49-F238E27FC236}">
              <a16:creationId xmlns:a16="http://schemas.microsoft.com/office/drawing/2014/main" id="{B58F36FA-1164-44CE-8E55-A20B90461B3A}"/>
            </a:ext>
          </a:extLst>
        </xdr:cNvPr>
        <xdr:cNvCxnSpPr/>
      </xdr:nvCxnSpPr>
      <xdr:spPr>
        <a:xfrm>
          <a:off x="1447800" y="14305668"/>
          <a:ext cx="889000" cy="5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9E15697C-5633-476B-862F-FE8A375D02D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DA31632A-2D07-461A-BCA8-D370D99C11EF}"/>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51101C49-1AE5-4F02-BCC9-C732AD432B7A}"/>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4286A91B-5941-4B9B-A803-86CCDAD7EFE8}"/>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ECBD763-0DCB-44AC-A6ED-64FE2A3FF09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65456A6-9D50-4E2F-BDE9-3E2D708E814B}"/>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C30B038-A459-4D16-9F4C-2F1A56CE6AE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AD1330E-4FE5-4FDF-8AE2-DF2E323B6E6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AF471D8-F927-4327-8ACA-389FBBFDB37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88350</xdr:rowOff>
    </xdr:from>
    <xdr:to>
      <xdr:col>23</xdr:col>
      <xdr:colOff>184150</xdr:colOff>
      <xdr:row>85</xdr:row>
      <xdr:rowOff>18500</xdr:rowOff>
    </xdr:to>
    <xdr:sp macro="" textlink="">
      <xdr:nvSpPr>
        <xdr:cNvPr id="212" name="楕円 211">
          <a:extLst>
            <a:ext uri="{FF2B5EF4-FFF2-40B4-BE49-F238E27FC236}">
              <a16:creationId xmlns:a16="http://schemas.microsoft.com/office/drawing/2014/main" id="{4AB3EC2F-DD03-4167-93BF-85B0A1F73A10}"/>
            </a:ext>
          </a:extLst>
        </xdr:cNvPr>
        <xdr:cNvSpPr/>
      </xdr:nvSpPr>
      <xdr:spPr>
        <a:xfrm>
          <a:off x="4902200" y="144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60427</xdr:rowOff>
    </xdr:from>
    <xdr:ext cx="762000" cy="259045"/>
    <xdr:sp macro="" textlink="">
      <xdr:nvSpPr>
        <xdr:cNvPr id="213" name="人件費・物件費等の状況該当値テキスト">
          <a:extLst>
            <a:ext uri="{FF2B5EF4-FFF2-40B4-BE49-F238E27FC236}">
              <a16:creationId xmlns:a16="http://schemas.microsoft.com/office/drawing/2014/main" id="{2BFAD897-E809-4070-A564-E7DF0A64FD26}"/>
            </a:ext>
          </a:extLst>
        </xdr:cNvPr>
        <xdr:cNvSpPr txBox="1"/>
      </xdr:nvSpPr>
      <xdr:spPr>
        <a:xfrm>
          <a:off x="5041900" y="1446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167522</xdr:rowOff>
    </xdr:from>
    <xdr:to>
      <xdr:col>19</xdr:col>
      <xdr:colOff>184150</xdr:colOff>
      <xdr:row>84</xdr:row>
      <xdr:rowOff>97672</xdr:rowOff>
    </xdr:to>
    <xdr:sp macro="" textlink="">
      <xdr:nvSpPr>
        <xdr:cNvPr id="214" name="楕円 213">
          <a:extLst>
            <a:ext uri="{FF2B5EF4-FFF2-40B4-BE49-F238E27FC236}">
              <a16:creationId xmlns:a16="http://schemas.microsoft.com/office/drawing/2014/main" id="{D800B267-3F93-4F6C-B29E-EEEB17E9F362}"/>
            </a:ext>
          </a:extLst>
        </xdr:cNvPr>
        <xdr:cNvSpPr/>
      </xdr:nvSpPr>
      <xdr:spPr>
        <a:xfrm>
          <a:off x="4064000" y="143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82449</xdr:rowOff>
    </xdr:from>
    <xdr:ext cx="736600" cy="259045"/>
    <xdr:sp macro="" textlink="">
      <xdr:nvSpPr>
        <xdr:cNvPr id="215" name="テキスト ボックス 214">
          <a:extLst>
            <a:ext uri="{FF2B5EF4-FFF2-40B4-BE49-F238E27FC236}">
              <a16:creationId xmlns:a16="http://schemas.microsoft.com/office/drawing/2014/main" id="{970D0D46-9B5F-4406-9FE7-1A0785A404BA}"/>
            </a:ext>
          </a:extLst>
        </xdr:cNvPr>
        <xdr:cNvSpPr txBox="1"/>
      </xdr:nvSpPr>
      <xdr:spPr>
        <a:xfrm>
          <a:off x="3733800" y="1448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126718</xdr:rowOff>
    </xdr:from>
    <xdr:to>
      <xdr:col>15</xdr:col>
      <xdr:colOff>133350</xdr:colOff>
      <xdr:row>84</xdr:row>
      <xdr:rowOff>56868</xdr:rowOff>
    </xdr:to>
    <xdr:sp macro="" textlink="">
      <xdr:nvSpPr>
        <xdr:cNvPr id="216" name="楕円 215">
          <a:extLst>
            <a:ext uri="{FF2B5EF4-FFF2-40B4-BE49-F238E27FC236}">
              <a16:creationId xmlns:a16="http://schemas.microsoft.com/office/drawing/2014/main" id="{DD825A32-C4D4-4B49-8975-3C80829BF55C}"/>
            </a:ext>
          </a:extLst>
        </xdr:cNvPr>
        <xdr:cNvSpPr/>
      </xdr:nvSpPr>
      <xdr:spPr>
        <a:xfrm>
          <a:off x="3175000" y="143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41645</xdr:rowOff>
    </xdr:from>
    <xdr:ext cx="762000" cy="259045"/>
    <xdr:sp macro="" textlink="">
      <xdr:nvSpPr>
        <xdr:cNvPr id="217" name="テキスト ボックス 216">
          <a:extLst>
            <a:ext uri="{FF2B5EF4-FFF2-40B4-BE49-F238E27FC236}">
              <a16:creationId xmlns:a16="http://schemas.microsoft.com/office/drawing/2014/main" id="{BD1D6076-BE75-4982-84A0-F49D853049BF}"/>
            </a:ext>
          </a:extLst>
        </xdr:cNvPr>
        <xdr:cNvSpPr txBox="1"/>
      </xdr:nvSpPr>
      <xdr:spPr>
        <a:xfrm>
          <a:off x="2844800" y="14443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75755</xdr:rowOff>
    </xdr:from>
    <xdr:to>
      <xdr:col>11</xdr:col>
      <xdr:colOff>82550</xdr:colOff>
      <xdr:row>84</xdr:row>
      <xdr:rowOff>5905</xdr:rowOff>
    </xdr:to>
    <xdr:sp macro="" textlink="">
      <xdr:nvSpPr>
        <xdr:cNvPr id="218" name="楕円 217">
          <a:extLst>
            <a:ext uri="{FF2B5EF4-FFF2-40B4-BE49-F238E27FC236}">
              <a16:creationId xmlns:a16="http://schemas.microsoft.com/office/drawing/2014/main" id="{32470390-EA6D-421C-970D-EB3B13D17232}"/>
            </a:ext>
          </a:extLst>
        </xdr:cNvPr>
        <xdr:cNvSpPr/>
      </xdr:nvSpPr>
      <xdr:spPr>
        <a:xfrm>
          <a:off x="2286000" y="1430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162132</xdr:rowOff>
    </xdr:from>
    <xdr:ext cx="762000" cy="259045"/>
    <xdr:sp macro="" textlink="">
      <xdr:nvSpPr>
        <xdr:cNvPr id="219" name="テキスト ボックス 218">
          <a:extLst>
            <a:ext uri="{FF2B5EF4-FFF2-40B4-BE49-F238E27FC236}">
              <a16:creationId xmlns:a16="http://schemas.microsoft.com/office/drawing/2014/main" id="{BE05CB8B-EA9F-4E9C-B439-C1B5F4B925C1}"/>
            </a:ext>
          </a:extLst>
        </xdr:cNvPr>
        <xdr:cNvSpPr txBox="1"/>
      </xdr:nvSpPr>
      <xdr:spPr>
        <a:xfrm>
          <a:off x="1955800" y="1439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24518</xdr:rowOff>
    </xdr:from>
    <xdr:to>
      <xdr:col>7</xdr:col>
      <xdr:colOff>31750</xdr:colOff>
      <xdr:row>83</xdr:row>
      <xdr:rowOff>126118</xdr:rowOff>
    </xdr:to>
    <xdr:sp macro="" textlink="">
      <xdr:nvSpPr>
        <xdr:cNvPr id="220" name="楕円 219">
          <a:extLst>
            <a:ext uri="{FF2B5EF4-FFF2-40B4-BE49-F238E27FC236}">
              <a16:creationId xmlns:a16="http://schemas.microsoft.com/office/drawing/2014/main" id="{14AEAE09-1D3E-4505-A196-986720FDB034}"/>
            </a:ext>
          </a:extLst>
        </xdr:cNvPr>
        <xdr:cNvSpPr/>
      </xdr:nvSpPr>
      <xdr:spPr>
        <a:xfrm>
          <a:off x="1397000" y="142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136295</xdr:rowOff>
    </xdr:from>
    <xdr:ext cx="762000" cy="259045"/>
    <xdr:sp macro="" textlink="">
      <xdr:nvSpPr>
        <xdr:cNvPr id="221" name="テキスト ボックス 220">
          <a:extLst>
            <a:ext uri="{FF2B5EF4-FFF2-40B4-BE49-F238E27FC236}">
              <a16:creationId xmlns:a16="http://schemas.microsoft.com/office/drawing/2014/main" id="{FACDF17B-34C5-45AB-8100-BA28C0191D66}"/>
            </a:ext>
          </a:extLst>
        </xdr:cNvPr>
        <xdr:cNvSpPr txBox="1"/>
      </xdr:nvSpPr>
      <xdr:spPr>
        <a:xfrm>
          <a:off x="1066800" y="1402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DB89F644-9FCE-471A-886C-1169FB636D9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B345C0A4-2DD1-4801-9564-FA769A28CEA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CA7EDFE8-9DB9-4AA1-A205-0B9A14ACB64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F9FF42F-F685-4417-818D-015961ECF9D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25F71EC9-819F-444F-B281-EC6C8290773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9BB3B67-18AB-437A-A0A1-1319FD3EC71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9E9CD7EC-24E9-4159-9ACA-66A7F765E8A6}"/>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84410A0F-380A-4320-8E26-2CF4E9B0062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369CBFC-6D7B-4C61-8FD2-A7BBE248FA2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A0847C59-9C6D-4D4A-A55E-AE829B70335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B96578AB-5A0A-47E3-9329-D72D28AEEDA9}"/>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4CBB3358-1100-4E83-8680-96378FB317C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FAB0CB37-3091-422A-B0CC-0207A6ECEDB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ポイントで、ほぼ類似団体平均並みで推移している。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今後も国家公務員給与に準拠することとし、引き続き給与の適正化に努める。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97456BB-A21E-4646-B433-07C8BEC9A713}"/>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6756234-97F8-49D7-91AE-4011001369C5}"/>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10E487D-A0EB-4076-A7AB-FF3E14A3C4DC}"/>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582769F9-5F52-4EA6-BF2C-0BEE4FE588DA}"/>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53E7CAE6-5C3B-48FF-9DC7-068FEC940254}"/>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BDAD10A6-381D-498A-84F3-6E901E1FCC3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FAA821DD-551E-427A-9A39-2110BC1B349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1ABE8B7F-D589-4233-9DD3-AD2DFC876BA9}"/>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946E01C4-31D4-447C-A442-F8EDAAD2B0E7}"/>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9D8D0D88-5C81-4379-AC3E-46593196C54F}"/>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B5E3EE1C-0B70-4E5B-A95A-C973B65810C1}"/>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D77D0027-4B74-4279-97A0-93819FE69E69}"/>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F5520A0-FF0A-44B9-9C62-12043DF63CF1}"/>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7911A820-7FB6-4412-A081-260B3CE637FF}"/>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613C319-352C-40F7-A90E-1B5ED71C3288}"/>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38BFFCE4-F6EA-4B8A-9472-B96AF8AC8F46}"/>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A9F17E3-0186-49E0-B48E-D855E211F7A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5AA0F274-7FC0-424A-9D31-FC03A77F24FC}"/>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E28F4BDD-25A7-4078-A8BA-ACE572C4FC57}"/>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1C019130-5582-4B8C-B766-8F2B2ED234BA}"/>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9D131560-48D3-4E1C-8A41-8829AB145483}"/>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396453BE-B2C4-4A04-B480-1DF9536DA675}"/>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21B07706-3B3E-473B-8D3B-7E256FB2BA60}"/>
            </a:ext>
          </a:extLst>
        </xdr:cNvPr>
        <xdr:cNvCxnSpPr/>
      </xdr:nvCxnSpPr>
      <xdr:spPr>
        <a:xfrm>
          <a:off x="16179800" y="147428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4BBC5CB1-686A-4E53-8CBF-9C3FDC5BA6E6}"/>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C15A50E4-1728-4B97-9BBB-6D4221E77A11}"/>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B2EBB5C8-F837-48AB-BBFB-6F609079FECF}"/>
            </a:ext>
          </a:extLst>
        </xdr:cNvPr>
        <xdr:cNvCxnSpPr/>
      </xdr:nvCxnSpPr>
      <xdr:spPr>
        <a:xfrm>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2B919E2F-744A-4417-B6D8-0A785490EED8}"/>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8683AEC3-10D2-4881-AEB6-328BCB0F6BD2}"/>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32657</xdr:rowOff>
    </xdr:to>
    <xdr:cxnSp macro="">
      <xdr:nvCxnSpPr>
        <xdr:cNvPr id="263" name="直線コネクタ 262">
          <a:extLst>
            <a:ext uri="{FF2B5EF4-FFF2-40B4-BE49-F238E27FC236}">
              <a16:creationId xmlns:a16="http://schemas.microsoft.com/office/drawing/2014/main" id="{7667514D-7704-47D7-B8A2-53E9793C6458}"/>
            </a:ext>
          </a:extLst>
        </xdr:cNvPr>
        <xdr:cNvCxnSpPr/>
      </xdr:nvCxnSpPr>
      <xdr:spPr>
        <a:xfrm flipV="1">
          <a:off x="14401800" y="147256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1B75E9BB-6A96-4273-BC01-689EC9C66289}"/>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EF170945-8FF5-475F-AA6B-7889B9764601}"/>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32657</xdr:rowOff>
    </xdr:to>
    <xdr:cxnSp macro="">
      <xdr:nvCxnSpPr>
        <xdr:cNvPr id="266" name="直線コネクタ 265">
          <a:extLst>
            <a:ext uri="{FF2B5EF4-FFF2-40B4-BE49-F238E27FC236}">
              <a16:creationId xmlns:a16="http://schemas.microsoft.com/office/drawing/2014/main" id="{5E334670-0E01-4605-AE18-89E86E2CBD2E}"/>
            </a:ext>
          </a:extLst>
        </xdr:cNvPr>
        <xdr:cNvCxnSpPr/>
      </xdr:nvCxnSpPr>
      <xdr:spPr>
        <a:xfrm>
          <a:off x="13512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F2C25622-D1DE-44AE-9DFA-0B1B22C0253A}"/>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21E20725-20FD-46BC-914A-3C7C7C936163}"/>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F382A023-3D47-4FE0-A41D-63E3EDBE8144}"/>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3DD8FF0-9027-4BDC-B2F6-CA35BB48E8EA}"/>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E8302B6E-5587-4038-820F-F6661DCA25D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52CD1C5-9EC9-4B4F-8BC0-E9C7F42A14C3}"/>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AB8F9BC-C4C0-421D-910D-B8A1B6B3406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A5BACB51-52FD-4D86-8747-908A9402AF6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F3604D14-C871-4092-A630-9595F8D0F88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9BF07D45-61B7-45B2-BAB2-A71E4A1CB47D}"/>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64BE5809-52AB-4469-9EA4-66C11FC05844}"/>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D50AD8D1-E1CC-44C0-B123-B848E9AB120E}"/>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4A8542F7-47B8-4D8B-919B-12645A9F2F59}"/>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0" name="楕円 279">
          <a:extLst>
            <a:ext uri="{FF2B5EF4-FFF2-40B4-BE49-F238E27FC236}">
              <a16:creationId xmlns:a16="http://schemas.microsoft.com/office/drawing/2014/main" id="{B1ABCF86-1259-45E2-94AB-CB127F1448BD}"/>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1" name="テキスト ボックス 280">
          <a:extLst>
            <a:ext uri="{FF2B5EF4-FFF2-40B4-BE49-F238E27FC236}">
              <a16:creationId xmlns:a16="http://schemas.microsoft.com/office/drawing/2014/main" id="{225997CC-695A-4AD2-995E-9B8BB499F8CC}"/>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2" name="楕円 281">
          <a:extLst>
            <a:ext uri="{FF2B5EF4-FFF2-40B4-BE49-F238E27FC236}">
              <a16:creationId xmlns:a16="http://schemas.microsoft.com/office/drawing/2014/main" id="{2AD69676-4B26-4015-94D2-5EF511DC7B41}"/>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D05E7B4D-478C-4039-87F5-3FE48C379385}"/>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4" name="楕円 283">
          <a:extLst>
            <a:ext uri="{FF2B5EF4-FFF2-40B4-BE49-F238E27FC236}">
              <a16:creationId xmlns:a16="http://schemas.microsoft.com/office/drawing/2014/main" id="{72A41458-0005-4C14-8075-EF330699E4C4}"/>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5" name="テキスト ボックス 284">
          <a:extLst>
            <a:ext uri="{FF2B5EF4-FFF2-40B4-BE49-F238E27FC236}">
              <a16:creationId xmlns:a16="http://schemas.microsoft.com/office/drawing/2014/main" id="{0E12FFB6-E283-426F-AFB1-64CDEE8E93CF}"/>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8DC9A50-909C-437F-B4AE-16FAFC9030A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15D6436A-9DE0-490E-B2D2-F82D3877900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7652D1CA-1EA1-49F1-B94D-B5AC95AE513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61E22342-3A97-456D-AAC7-FF79CCE88A3A}"/>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81749EFB-030D-4D92-BA06-CEE0A081832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9CD417F1-D113-4AC4-956D-8A7DA31C6129}"/>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1C2F6FAC-F271-469B-B5E7-1F77D130D5C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BA813F41-9C2F-490B-B5A9-275D166EDAC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36767EA8-5B45-47F7-9F55-0A7BAB84922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5D32ED8A-454C-4808-9AED-8CEC287A1FBB}"/>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1A4B78C4-C23B-44E4-A9EF-67022B1FF97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AFA89CB4-8D0A-410D-9E13-081D8EA32B1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EC9FD2F5-43B8-40E3-AD02-77F42E061AE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研修の充実や庁内情報化の推進、人事評価制度の活用等により、職員の能力向上を図るとともに、定数管理に努めているが、人口減少等により人口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11.75</a:t>
          </a:r>
          <a:r>
            <a:rPr kumimoji="1" lang="ja-JP" altLang="en-US" sz="1300">
              <a:latin typeface="ＭＳ Ｐゴシック" panose="020B0600070205080204" pitchFamily="50" charset="-128"/>
              <a:ea typeface="ＭＳ Ｐゴシック" panose="020B0600070205080204" pitchFamily="50" charset="-128"/>
            </a:rPr>
            <a:t>人となり、類似団体平均を上回っている。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引き続き、組織体制の合理化や適正な人員配置を図り、定員管理に努める。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2FBE397-094D-4641-B09C-860D1E59103E}"/>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7A0EEEDA-A5FB-461D-BB54-6D0A7006018A}"/>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AEB989E-CEFD-4136-B713-246016B9554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A939D642-9CED-41DD-AA3A-DF5E241951F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C1703A70-FA77-4B20-84C2-FB19968D48B2}"/>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902CAE3B-6D81-4ED3-9C8B-A02AACE9362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1E5722FE-BDD8-40DF-BE85-ECBB463F4F67}"/>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1FFBC5B6-86C1-4C50-ADE9-89146BA7E664}"/>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E990F9E4-EBF7-44AA-8425-67FB2924A4EF}"/>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12CFC73E-1B04-4510-821C-C4C0226F2382}"/>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9E038607-524D-4FCF-995B-7F98F41C31B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4DE476E7-AA79-446B-A173-37F0558A3361}"/>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57162855-5A3B-4DF5-A4D6-D6B60D750013}"/>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462ACA84-B716-43E1-9CBC-17370ADCD84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1982B208-5E5B-438C-84B7-E229532EC5D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B4A540E0-795D-489C-8A1A-C558B3EC739B}"/>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E3CDA810-7F34-4A77-B838-383BAD6949C7}"/>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AF43CE8B-328F-46B0-BA35-1B9DFC8D355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9F8B3AE4-20C0-4BB4-8BC9-06616C5D3B3D}"/>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86561F09-3B02-4B22-8C04-A5CC79113314}"/>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D4BF2176-DD4D-4827-8793-033F518D8F3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FF367AFD-0E65-49DC-A300-DE0C9219780E}"/>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58A32572-D2DD-4F66-95D5-CDEFB13C6AFC}"/>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66040</xdr:rowOff>
    </xdr:from>
    <xdr:to>
      <xdr:col>81</xdr:col>
      <xdr:colOff>44450</xdr:colOff>
      <xdr:row>63</xdr:row>
      <xdr:rowOff>137281</xdr:rowOff>
    </xdr:to>
    <xdr:cxnSp macro="">
      <xdr:nvCxnSpPr>
        <xdr:cNvPr id="322" name="直線コネクタ 321">
          <a:extLst>
            <a:ext uri="{FF2B5EF4-FFF2-40B4-BE49-F238E27FC236}">
              <a16:creationId xmlns:a16="http://schemas.microsoft.com/office/drawing/2014/main" id="{901BC6EC-9CD3-40FD-AA2B-A91A24D226DF}"/>
            </a:ext>
          </a:extLst>
        </xdr:cNvPr>
        <xdr:cNvCxnSpPr/>
      </xdr:nvCxnSpPr>
      <xdr:spPr>
        <a:xfrm>
          <a:off x="16179800" y="10867390"/>
          <a:ext cx="8382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F925E5FE-EF70-4B83-9703-C37B0C0088CA}"/>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8F8A36E4-D527-48D1-BAC1-5F903FB7BF83}"/>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16631</xdr:rowOff>
    </xdr:from>
    <xdr:to>
      <xdr:col>77</xdr:col>
      <xdr:colOff>44450</xdr:colOff>
      <xdr:row>63</xdr:row>
      <xdr:rowOff>66040</xdr:rowOff>
    </xdr:to>
    <xdr:cxnSp macro="">
      <xdr:nvCxnSpPr>
        <xdr:cNvPr id="325" name="直線コネクタ 324">
          <a:extLst>
            <a:ext uri="{FF2B5EF4-FFF2-40B4-BE49-F238E27FC236}">
              <a16:creationId xmlns:a16="http://schemas.microsoft.com/office/drawing/2014/main" id="{AF03017E-560C-4FBD-8773-5FA54D1EE590}"/>
            </a:ext>
          </a:extLst>
        </xdr:cNvPr>
        <xdr:cNvCxnSpPr/>
      </xdr:nvCxnSpPr>
      <xdr:spPr>
        <a:xfrm>
          <a:off x="15290800" y="10817981"/>
          <a:ext cx="8890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D238B95A-AC1F-4301-BBFE-822DB65538E2}"/>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C8CBAD27-92EF-4BE8-B3B1-7CC984475696}"/>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544</xdr:rowOff>
    </xdr:from>
    <xdr:to>
      <xdr:col>72</xdr:col>
      <xdr:colOff>203200</xdr:colOff>
      <xdr:row>63</xdr:row>
      <xdr:rowOff>16631</xdr:rowOff>
    </xdr:to>
    <xdr:cxnSp macro="">
      <xdr:nvCxnSpPr>
        <xdr:cNvPr id="328" name="直線コネクタ 327">
          <a:extLst>
            <a:ext uri="{FF2B5EF4-FFF2-40B4-BE49-F238E27FC236}">
              <a16:creationId xmlns:a16="http://schemas.microsoft.com/office/drawing/2014/main" id="{9F58B334-2E77-479E-BD9A-A4164EA97EE6}"/>
            </a:ext>
          </a:extLst>
        </xdr:cNvPr>
        <xdr:cNvCxnSpPr/>
      </xdr:nvCxnSpPr>
      <xdr:spPr>
        <a:xfrm>
          <a:off x="14401800" y="1080189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A06C484A-CB88-4AA9-B8AF-26E8CA5C7456}"/>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59CED1D-A36A-4529-AF92-422F3E908837}"/>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154759</xdr:rowOff>
    </xdr:from>
    <xdr:to>
      <xdr:col>68</xdr:col>
      <xdr:colOff>152400</xdr:colOff>
      <xdr:row>63</xdr:row>
      <xdr:rowOff>544</xdr:rowOff>
    </xdr:to>
    <xdr:cxnSp macro="">
      <xdr:nvCxnSpPr>
        <xdr:cNvPr id="331" name="直線コネクタ 330">
          <a:extLst>
            <a:ext uri="{FF2B5EF4-FFF2-40B4-BE49-F238E27FC236}">
              <a16:creationId xmlns:a16="http://schemas.microsoft.com/office/drawing/2014/main" id="{7E7C9A76-A580-4524-BD48-0A00D8AC55D1}"/>
            </a:ext>
          </a:extLst>
        </xdr:cNvPr>
        <xdr:cNvCxnSpPr/>
      </xdr:nvCxnSpPr>
      <xdr:spPr>
        <a:xfrm>
          <a:off x="13512800" y="1078465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9519D183-2203-4316-9A0E-6C2B10EB7B35}"/>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505411B0-6C8C-4796-9B1C-D391F10DA3C8}"/>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13447FB3-2AF7-4A2D-9695-77A07CD85F5F}"/>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27050</xdr:rowOff>
    </xdr:from>
    <xdr:ext cx="762000" cy="259045"/>
    <xdr:sp macro="" textlink="">
      <xdr:nvSpPr>
        <xdr:cNvPr id="335" name="テキスト ボックス 334">
          <a:extLst>
            <a:ext uri="{FF2B5EF4-FFF2-40B4-BE49-F238E27FC236}">
              <a16:creationId xmlns:a16="http://schemas.microsoft.com/office/drawing/2014/main" id="{89B15E1B-D22F-4179-8B21-E96B591C9AAF}"/>
            </a:ext>
          </a:extLst>
        </xdr:cNvPr>
        <xdr:cNvSpPr txBox="1"/>
      </xdr:nvSpPr>
      <xdr:spPr>
        <a:xfrm>
          <a:off x="13131800" y="1048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E9BAD5E-D5FD-4F80-A832-D28E7485540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E3460250-6AE0-4B38-AF99-C545E606385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150D29E-E5DE-4E53-834F-85E1AC285A3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11DA0077-80D9-4C73-A979-C22651F9D8A7}"/>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258F12C1-2DB4-4255-BB9A-CD7663BC3264}"/>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86481</xdr:rowOff>
    </xdr:from>
    <xdr:to>
      <xdr:col>81</xdr:col>
      <xdr:colOff>95250</xdr:colOff>
      <xdr:row>64</xdr:row>
      <xdr:rowOff>16631</xdr:rowOff>
    </xdr:to>
    <xdr:sp macro="" textlink="">
      <xdr:nvSpPr>
        <xdr:cNvPr id="341" name="楕円 340">
          <a:extLst>
            <a:ext uri="{FF2B5EF4-FFF2-40B4-BE49-F238E27FC236}">
              <a16:creationId xmlns:a16="http://schemas.microsoft.com/office/drawing/2014/main" id="{399E1DD5-7EAC-455D-9FE3-0BF43B02BFDD}"/>
            </a:ext>
          </a:extLst>
        </xdr:cNvPr>
        <xdr:cNvSpPr/>
      </xdr:nvSpPr>
      <xdr:spPr>
        <a:xfrm>
          <a:off x="16967200" y="1088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58558</xdr:rowOff>
    </xdr:from>
    <xdr:ext cx="762000" cy="259045"/>
    <xdr:sp macro="" textlink="">
      <xdr:nvSpPr>
        <xdr:cNvPr id="342" name="定員管理の状況該当値テキスト">
          <a:extLst>
            <a:ext uri="{FF2B5EF4-FFF2-40B4-BE49-F238E27FC236}">
              <a16:creationId xmlns:a16="http://schemas.microsoft.com/office/drawing/2014/main" id="{8C19C17C-ADBD-41D3-A4D6-CC9D6A793E17}"/>
            </a:ext>
          </a:extLst>
        </xdr:cNvPr>
        <xdr:cNvSpPr txBox="1"/>
      </xdr:nvSpPr>
      <xdr:spPr>
        <a:xfrm>
          <a:off x="17106900" y="10859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15240</xdr:rowOff>
    </xdr:from>
    <xdr:to>
      <xdr:col>77</xdr:col>
      <xdr:colOff>95250</xdr:colOff>
      <xdr:row>63</xdr:row>
      <xdr:rowOff>116840</xdr:rowOff>
    </xdr:to>
    <xdr:sp macro="" textlink="">
      <xdr:nvSpPr>
        <xdr:cNvPr id="343" name="楕円 342">
          <a:extLst>
            <a:ext uri="{FF2B5EF4-FFF2-40B4-BE49-F238E27FC236}">
              <a16:creationId xmlns:a16="http://schemas.microsoft.com/office/drawing/2014/main" id="{802B1CDE-4AA3-407F-926D-F1A6900E6FED}"/>
            </a:ext>
          </a:extLst>
        </xdr:cNvPr>
        <xdr:cNvSpPr/>
      </xdr:nvSpPr>
      <xdr:spPr>
        <a:xfrm>
          <a:off x="16129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101617</xdr:rowOff>
    </xdr:from>
    <xdr:ext cx="736600" cy="259045"/>
    <xdr:sp macro="" textlink="">
      <xdr:nvSpPr>
        <xdr:cNvPr id="344" name="テキスト ボックス 343">
          <a:extLst>
            <a:ext uri="{FF2B5EF4-FFF2-40B4-BE49-F238E27FC236}">
              <a16:creationId xmlns:a16="http://schemas.microsoft.com/office/drawing/2014/main" id="{07E8A4E3-EB76-47CB-9BAE-609965CC61A9}"/>
            </a:ext>
          </a:extLst>
        </xdr:cNvPr>
        <xdr:cNvSpPr txBox="1"/>
      </xdr:nvSpPr>
      <xdr:spPr>
        <a:xfrm>
          <a:off x="15798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137281</xdr:rowOff>
    </xdr:from>
    <xdr:to>
      <xdr:col>73</xdr:col>
      <xdr:colOff>44450</xdr:colOff>
      <xdr:row>63</xdr:row>
      <xdr:rowOff>67431</xdr:rowOff>
    </xdr:to>
    <xdr:sp macro="" textlink="">
      <xdr:nvSpPr>
        <xdr:cNvPr id="345" name="楕円 344">
          <a:extLst>
            <a:ext uri="{FF2B5EF4-FFF2-40B4-BE49-F238E27FC236}">
              <a16:creationId xmlns:a16="http://schemas.microsoft.com/office/drawing/2014/main" id="{73D0A42B-1655-4128-B71B-7CCD8C5B94F0}"/>
            </a:ext>
          </a:extLst>
        </xdr:cNvPr>
        <xdr:cNvSpPr/>
      </xdr:nvSpPr>
      <xdr:spPr>
        <a:xfrm>
          <a:off x="15240000" y="107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52208</xdr:rowOff>
    </xdr:from>
    <xdr:ext cx="762000" cy="259045"/>
    <xdr:sp macro="" textlink="">
      <xdr:nvSpPr>
        <xdr:cNvPr id="346" name="テキスト ボックス 345">
          <a:extLst>
            <a:ext uri="{FF2B5EF4-FFF2-40B4-BE49-F238E27FC236}">
              <a16:creationId xmlns:a16="http://schemas.microsoft.com/office/drawing/2014/main" id="{1F53C6BF-68EA-4350-9D4B-2F09146975B3}"/>
            </a:ext>
          </a:extLst>
        </xdr:cNvPr>
        <xdr:cNvSpPr txBox="1"/>
      </xdr:nvSpPr>
      <xdr:spPr>
        <a:xfrm>
          <a:off x="14909800" y="1085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121194</xdr:rowOff>
    </xdr:from>
    <xdr:to>
      <xdr:col>68</xdr:col>
      <xdr:colOff>203200</xdr:colOff>
      <xdr:row>63</xdr:row>
      <xdr:rowOff>51344</xdr:rowOff>
    </xdr:to>
    <xdr:sp macro="" textlink="">
      <xdr:nvSpPr>
        <xdr:cNvPr id="347" name="楕円 346">
          <a:extLst>
            <a:ext uri="{FF2B5EF4-FFF2-40B4-BE49-F238E27FC236}">
              <a16:creationId xmlns:a16="http://schemas.microsoft.com/office/drawing/2014/main" id="{639BE0CF-8399-472B-BF21-38FF036886EC}"/>
            </a:ext>
          </a:extLst>
        </xdr:cNvPr>
        <xdr:cNvSpPr/>
      </xdr:nvSpPr>
      <xdr:spPr>
        <a:xfrm>
          <a:off x="143510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36121</xdr:rowOff>
    </xdr:from>
    <xdr:ext cx="762000" cy="259045"/>
    <xdr:sp macro="" textlink="">
      <xdr:nvSpPr>
        <xdr:cNvPr id="348" name="テキスト ボックス 347">
          <a:extLst>
            <a:ext uri="{FF2B5EF4-FFF2-40B4-BE49-F238E27FC236}">
              <a16:creationId xmlns:a16="http://schemas.microsoft.com/office/drawing/2014/main" id="{E41D3A4A-E2AC-46D8-9460-2168D39405E6}"/>
            </a:ext>
          </a:extLst>
        </xdr:cNvPr>
        <xdr:cNvSpPr txBox="1"/>
      </xdr:nvSpPr>
      <xdr:spPr>
        <a:xfrm>
          <a:off x="14020800" y="108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103959</xdr:rowOff>
    </xdr:from>
    <xdr:to>
      <xdr:col>64</xdr:col>
      <xdr:colOff>152400</xdr:colOff>
      <xdr:row>63</xdr:row>
      <xdr:rowOff>34109</xdr:rowOff>
    </xdr:to>
    <xdr:sp macro="" textlink="">
      <xdr:nvSpPr>
        <xdr:cNvPr id="349" name="楕円 348">
          <a:extLst>
            <a:ext uri="{FF2B5EF4-FFF2-40B4-BE49-F238E27FC236}">
              <a16:creationId xmlns:a16="http://schemas.microsoft.com/office/drawing/2014/main" id="{8FFA94E5-B066-4830-8798-2D72173795EB}"/>
            </a:ext>
          </a:extLst>
        </xdr:cNvPr>
        <xdr:cNvSpPr/>
      </xdr:nvSpPr>
      <xdr:spPr>
        <a:xfrm>
          <a:off x="13462000" y="1073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18886</xdr:rowOff>
    </xdr:from>
    <xdr:ext cx="762000" cy="259045"/>
    <xdr:sp macro="" textlink="">
      <xdr:nvSpPr>
        <xdr:cNvPr id="350" name="テキスト ボックス 349">
          <a:extLst>
            <a:ext uri="{FF2B5EF4-FFF2-40B4-BE49-F238E27FC236}">
              <a16:creationId xmlns:a16="http://schemas.microsoft.com/office/drawing/2014/main" id="{1349D73B-2112-498E-9356-1FDA221171AE}"/>
            </a:ext>
          </a:extLst>
        </xdr:cNvPr>
        <xdr:cNvSpPr txBox="1"/>
      </xdr:nvSpPr>
      <xdr:spPr>
        <a:xfrm>
          <a:off x="13131800" y="1082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792B80B7-9258-4180-91B5-0B5B4A956C4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6EEBF668-DF4B-4834-8967-9F5633D14CAE}"/>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B4AAC78E-CA56-4CBD-937A-2F1EDFAB837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FE90509D-1419-4574-A6FE-0570B1088A4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3893396-FEFE-40E4-BCC7-5848ACBA40E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51004C64-2F08-47E4-B299-0399320A123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E24FE79B-DF79-460F-80F1-07BBFF5ADA5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B6B43D47-CE3D-4E0F-A14B-7285DCDE4A7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1087B643-8C15-4337-9267-D42F29B257A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70C1B75A-8724-447B-865C-E3755BF39C2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872AACBB-079D-4C76-B33F-2DC95B99DA49}"/>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8381D45C-E2D6-4751-AFDA-AD6821642CFC}"/>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944179E3-FC54-489A-82C1-9D27718E120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ポイント減少したものの、前年度に続き、類似団体平均を上回った。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か年平均で算定されるもので、今回の減少は、令和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年度に比べ元利償還金の額が</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％の減、標準税収入額等が</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％の増となったことが要因である。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中長期的な見通しのもと計画的に事業を実施し、地方債発行の抑制に努める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7B330A20-EAB4-42A4-A794-555D30E985B5}"/>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2AFD75E3-534C-4C8C-BE2B-33A5EC96536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C95C7AA0-E314-43D5-974E-A3E8EF05E21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AC19BC85-9D25-4E28-AD89-EA5BD1B38A41}"/>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C3A8E5F6-01F0-4F1A-9680-7FA68C5F796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230634B7-DE4A-408F-A473-B9709977D878}"/>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FAEBC638-0E32-4E25-99BF-48B970DD0C94}"/>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C79079A7-4117-4CFF-8E3F-A55A552125BF}"/>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31C590B8-A728-4616-B83E-C2A5A026F2F7}"/>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B8A27186-3145-48CA-BBB7-8BECE34CD28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4BA5D616-9955-44B9-9C79-FD0F5EFED55B}"/>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790C4318-4079-46E7-ACCC-236F1510C887}"/>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6758412-4298-4810-82C7-CB0246F886BA}"/>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25FE1A7A-7DCB-4E06-BF0D-FBA2BDB45C9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EE5B8607-BD1F-4C59-B14C-998C8064667C}"/>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DD0BB151-8F3E-4D85-958A-555AA173A95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2C27E02E-8C20-4189-8DDA-E44D3737FD8E}"/>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F51F20FC-D5BB-41A5-9F01-A15FA57C68DC}"/>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738AD3F-3CD8-4A16-9ADB-A2F09BB4D7F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D6D75BF2-28AB-4EDB-84C1-F5E252D1D7E1}"/>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C01682BE-2737-4537-AB41-A1B5CBE3D3F5}"/>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129822</xdr:rowOff>
    </xdr:to>
    <xdr:cxnSp macro="">
      <xdr:nvCxnSpPr>
        <xdr:cNvPr id="385" name="直線コネクタ 384">
          <a:extLst>
            <a:ext uri="{FF2B5EF4-FFF2-40B4-BE49-F238E27FC236}">
              <a16:creationId xmlns:a16="http://schemas.microsoft.com/office/drawing/2014/main" id="{FEE975DE-A9DB-4911-AB50-674D88346380}"/>
            </a:ext>
          </a:extLst>
        </xdr:cNvPr>
        <xdr:cNvCxnSpPr/>
      </xdr:nvCxnSpPr>
      <xdr:spPr>
        <a:xfrm flipV="1">
          <a:off x="16179800" y="71056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17C97CC-31A2-46E2-A862-7198510D4249}"/>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8E581151-CE92-4849-9640-DEC062B7DA26}"/>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129822</xdr:rowOff>
    </xdr:from>
    <xdr:to>
      <xdr:col>77</xdr:col>
      <xdr:colOff>44450</xdr:colOff>
      <xdr:row>41</xdr:row>
      <xdr:rowOff>143228</xdr:rowOff>
    </xdr:to>
    <xdr:cxnSp macro="">
      <xdr:nvCxnSpPr>
        <xdr:cNvPr id="388" name="直線コネクタ 387">
          <a:extLst>
            <a:ext uri="{FF2B5EF4-FFF2-40B4-BE49-F238E27FC236}">
              <a16:creationId xmlns:a16="http://schemas.microsoft.com/office/drawing/2014/main" id="{2BF4A354-666B-4C84-93C7-75A792B248E3}"/>
            </a:ext>
          </a:extLst>
        </xdr:cNvPr>
        <xdr:cNvCxnSpPr/>
      </xdr:nvCxnSpPr>
      <xdr:spPr>
        <a:xfrm flipV="1">
          <a:off x="15290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3DB0FB03-0FD9-41F4-BE17-3043E743598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D98CCD6A-D493-4ED9-A054-CC0F7B546123}"/>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62795</xdr:rowOff>
    </xdr:from>
    <xdr:to>
      <xdr:col>72</xdr:col>
      <xdr:colOff>203200</xdr:colOff>
      <xdr:row>41</xdr:row>
      <xdr:rowOff>143228</xdr:rowOff>
    </xdr:to>
    <xdr:cxnSp macro="">
      <xdr:nvCxnSpPr>
        <xdr:cNvPr id="391" name="直線コネクタ 390">
          <a:extLst>
            <a:ext uri="{FF2B5EF4-FFF2-40B4-BE49-F238E27FC236}">
              <a16:creationId xmlns:a16="http://schemas.microsoft.com/office/drawing/2014/main" id="{1DEE67C7-E9A6-4634-BD8E-B509792DFEB5}"/>
            </a:ext>
          </a:extLst>
        </xdr:cNvPr>
        <xdr:cNvCxnSpPr/>
      </xdr:nvCxnSpPr>
      <xdr:spPr>
        <a:xfrm>
          <a:off x="14401800" y="70922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E720393E-67F9-4CA2-900C-D1966BDF378C}"/>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93CEE3A8-E044-4E16-9F85-BDCDC5A3EBFA}"/>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140405</xdr:rowOff>
    </xdr:from>
    <xdr:to>
      <xdr:col>68</xdr:col>
      <xdr:colOff>152400</xdr:colOff>
      <xdr:row>41</xdr:row>
      <xdr:rowOff>62795</xdr:rowOff>
    </xdr:to>
    <xdr:cxnSp macro="">
      <xdr:nvCxnSpPr>
        <xdr:cNvPr id="394" name="直線コネクタ 393">
          <a:extLst>
            <a:ext uri="{FF2B5EF4-FFF2-40B4-BE49-F238E27FC236}">
              <a16:creationId xmlns:a16="http://schemas.microsoft.com/office/drawing/2014/main" id="{9BE92493-71E1-4E83-BEFB-82FA1CA928A6}"/>
            </a:ext>
          </a:extLst>
        </xdr:cNvPr>
        <xdr:cNvCxnSpPr/>
      </xdr:nvCxnSpPr>
      <xdr:spPr>
        <a:xfrm>
          <a:off x="13512800" y="69984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1DC5E050-50F6-4976-BFD8-CAEC78B1096E}"/>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FC247380-3202-4849-AE0C-5A3B80F04F8C}"/>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8892538D-C596-4BE6-80FB-1A5CE962F143}"/>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50636CA2-C0A6-48BA-82F7-32B1AB5C46BB}"/>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9C7F45A0-A7DF-406D-B99D-F08C26C6376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47D07F25-6180-4DC3-BA2A-1D86B2593DB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83187F5-EF26-4FEE-9F36-68033307DE4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9C2B0BAE-D159-4AEC-97DD-DBFC705C5C4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9700299C-C4A9-4F1F-8264-5C1D7BA7D9F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4" name="楕円 403">
          <a:extLst>
            <a:ext uri="{FF2B5EF4-FFF2-40B4-BE49-F238E27FC236}">
              <a16:creationId xmlns:a16="http://schemas.microsoft.com/office/drawing/2014/main" id="{69A4491A-C9F9-495E-8F38-DFA338EA5A83}"/>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5" name="公債費負担の状況該当値テキスト">
          <a:extLst>
            <a:ext uri="{FF2B5EF4-FFF2-40B4-BE49-F238E27FC236}">
              <a16:creationId xmlns:a16="http://schemas.microsoft.com/office/drawing/2014/main" id="{EFDEC461-5DB6-4DE5-BC49-ACBE8D271C6C}"/>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79022</xdr:rowOff>
    </xdr:from>
    <xdr:to>
      <xdr:col>77</xdr:col>
      <xdr:colOff>95250</xdr:colOff>
      <xdr:row>42</xdr:row>
      <xdr:rowOff>9172</xdr:rowOff>
    </xdr:to>
    <xdr:sp macro="" textlink="">
      <xdr:nvSpPr>
        <xdr:cNvPr id="406" name="楕円 405">
          <a:extLst>
            <a:ext uri="{FF2B5EF4-FFF2-40B4-BE49-F238E27FC236}">
              <a16:creationId xmlns:a16="http://schemas.microsoft.com/office/drawing/2014/main" id="{099B0888-8F08-4DC1-8D62-945F926FC9CE}"/>
            </a:ext>
          </a:extLst>
        </xdr:cNvPr>
        <xdr:cNvSpPr/>
      </xdr:nvSpPr>
      <xdr:spPr>
        <a:xfrm>
          <a:off x="16129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165399</xdr:rowOff>
    </xdr:from>
    <xdr:ext cx="736600" cy="259045"/>
    <xdr:sp macro="" textlink="">
      <xdr:nvSpPr>
        <xdr:cNvPr id="407" name="テキスト ボックス 406">
          <a:extLst>
            <a:ext uri="{FF2B5EF4-FFF2-40B4-BE49-F238E27FC236}">
              <a16:creationId xmlns:a16="http://schemas.microsoft.com/office/drawing/2014/main" id="{E0B4A5EF-3ECC-4DD2-8806-2AB6FD3C0318}"/>
            </a:ext>
          </a:extLst>
        </xdr:cNvPr>
        <xdr:cNvSpPr txBox="1"/>
      </xdr:nvSpPr>
      <xdr:spPr>
        <a:xfrm>
          <a:off x="15798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92428</xdr:rowOff>
    </xdr:from>
    <xdr:to>
      <xdr:col>73</xdr:col>
      <xdr:colOff>44450</xdr:colOff>
      <xdr:row>42</xdr:row>
      <xdr:rowOff>22578</xdr:rowOff>
    </xdr:to>
    <xdr:sp macro="" textlink="">
      <xdr:nvSpPr>
        <xdr:cNvPr id="408" name="楕円 407">
          <a:extLst>
            <a:ext uri="{FF2B5EF4-FFF2-40B4-BE49-F238E27FC236}">
              <a16:creationId xmlns:a16="http://schemas.microsoft.com/office/drawing/2014/main" id="{D8B78A1D-B318-4994-92AC-E354488FF425}"/>
            </a:ext>
          </a:extLst>
        </xdr:cNvPr>
        <xdr:cNvSpPr/>
      </xdr:nvSpPr>
      <xdr:spPr>
        <a:xfrm>
          <a:off x="15240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7355</xdr:rowOff>
    </xdr:from>
    <xdr:ext cx="762000" cy="259045"/>
    <xdr:sp macro="" textlink="">
      <xdr:nvSpPr>
        <xdr:cNvPr id="409" name="テキスト ボックス 408">
          <a:extLst>
            <a:ext uri="{FF2B5EF4-FFF2-40B4-BE49-F238E27FC236}">
              <a16:creationId xmlns:a16="http://schemas.microsoft.com/office/drawing/2014/main" id="{FE3D43F7-C17D-46EA-809A-000219F77A66}"/>
            </a:ext>
          </a:extLst>
        </xdr:cNvPr>
        <xdr:cNvSpPr txBox="1"/>
      </xdr:nvSpPr>
      <xdr:spPr>
        <a:xfrm>
          <a:off x="14909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11995</xdr:rowOff>
    </xdr:from>
    <xdr:to>
      <xdr:col>68</xdr:col>
      <xdr:colOff>203200</xdr:colOff>
      <xdr:row>41</xdr:row>
      <xdr:rowOff>113595</xdr:rowOff>
    </xdr:to>
    <xdr:sp macro="" textlink="">
      <xdr:nvSpPr>
        <xdr:cNvPr id="410" name="楕円 409">
          <a:extLst>
            <a:ext uri="{FF2B5EF4-FFF2-40B4-BE49-F238E27FC236}">
              <a16:creationId xmlns:a16="http://schemas.microsoft.com/office/drawing/2014/main" id="{531F0E95-1A0D-4685-9FCB-4F3CB510FFB0}"/>
            </a:ext>
          </a:extLst>
        </xdr:cNvPr>
        <xdr:cNvSpPr/>
      </xdr:nvSpPr>
      <xdr:spPr>
        <a:xfrm>
          <a:off x="14351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98372</xdr:rowOff>
    </xdr:from>
    <xdr:ext cx="762000" cy="259045"/>
    <xdr:sp macro="" textlink="">
      <xdr:nvSpPr>
        <xdr:cNvPr id="411" name="テキスト ボックス 410">
          <a:extLst>
            <a:ext uri="{FF2B5EF4-FFF2-40B4-BE49-F238E27FC236}">
              <a16:creationId xmlns:a16="http://schemas.microsoft.com/office/drawing/2014/main" id="{E39E497B-7C52-4628-B37A-61E9893893BE}"/>
            </a:ext>
          </a:extLst>
        </xdr:cNvPr>
        <xdr:cNvSpPr txBox="1"/>
      </xdr:nvSpPr>
      <xdr:spPr>
        <a:xfrm>
          <a:off x="14020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89605</xdr:rowOff>
    </xdr:from>
    <xdr:to>
      <xdr:col>64</xdr:col>
      <xdr:colOff>152400</xdr:colOff>
      <xdr:row>41</xdr:row>
      <xdr:rowOff>19755</xdr:rowOff>
    </xdr:to>
    <xdr:sp macro="" textlink="">
      <xdr:nvSpPr>
        <xdr:cNvPr id="412" name="楕円 411">
          <a:extLst>
            <a:ext uri="{FF2B5EF4-FFF2-40B4-BE49-F238E27FC236}">
              <a16:creationId xmlns:a16="http://schemas.microsoft.com/office/drawing/2014/main" id="{AC4EAF85-72EF-4C75-BCAD-70AB5287147E}"/>
            </a:ext>
          </a:extLst>
        </xdr:cNvPr>
        <xdr:cNvSpPr/>
      </xdr:nvSpPr>
      <xdr:spPr>
        <a:xfrm>
          <a:off x="13462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29932</xdr:rowOff>
    </xdr:from>
    <xdr:ext cx="762000" cy="259045"/>
    <xdr:sp macro="" textlink="">
      <xdr:nvSpPr>
        <xdr:cNvPr id="413" name="テキスト ボックス 412">
          <a:extLst>
            <a:ext uri="{FF2B5EF4-FFF2-40B4-BE49-F238E27FC236}">
              <a16:creationId xmlns:a16="http://schemas.microsoft.com/office/drawing/2014/main" id="{2AC57809-D88B-4B20-B216-F2B1164B748B}"/>
            </a:ext>
          </a:extLst>
        </xdr:cNvPr>
        <xdr:cNvSpPr txBox="1"/>
      </xdr:nvSpPr>
      <xdr:spPr>
        <a:xfrm>
          <a:off x="13131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38B78C3F-5087-43A4-9704-12E2679EDC5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60728159-00B3-431C-AE63-302832DD2A2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111EF123-7940-4FC4-84D4-BD22563B192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BABC6B80-708F-4B38-8101-C40A59B825A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2866074B-5FCD-4AF7-8187-CF0CF3D7EB8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7E6C3FAD-8627-44E0-A421-29FF1BFB766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29250D31-81E8-4900-87EE-13294EFDDCA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9805DB0C-AEA1-42F0-B95A-A906F5077A1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FD3D1CA0-D594-40DE-9AF9-244E327CCD1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72AB4C52-A910-4F03-8AD9-CE159B1C800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BED8E7D-47DE-49C2-A5BF-D0A46129332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F6A7E309-995B-4B63-8957-A8E662EA2C2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907A6F72-F290-4C9B-B890-0C6536F0C5E3}"/>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％と類似団体平均を大きく上回っている。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地方債の発行による地方債の現在高が増、充当可能基金が減となったものの、公営企業債等繰入見込額の減や退職手当負担見込額の減により、前年度から</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施設の老朽化に伴う建設事業に係る起債も見込まれるため、中長期的な見通しのもと計画的に事業を実施し、地方債発行の抑制に努めるとともに、適正な使用料設定等により下水道事業の経営改善を図っていく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EDF01280-6F5D-4141-B500-68DB93AE2FC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4B679B69-8DBE-45A2-BAC5-A4EE9716232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5B13EFDB-119E-4F2E-AB3E-9245FF640F64}"/>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FC7D939-55E0-4F34-93AE-572165BE1549}"/>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64D61943-CDD6-424B-B1DF-12A1B32E2B4C}"/>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ED1626A8-D95D-45B2-A911-AA2816F02E6A}"/>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64211D03-064C-4637-9F52-678E018CDFDC}"/>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B0CC5E87-1445-4B58-B2D5-A9F671D5111F}"/>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E6801BF7-F77F-4E03-97DC-17D669B64FF8}"/>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2BCCE7F4-81B1-4631-ACEE-37D256FE63EC}"/>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E3F442B-8069-427E-B6F7-4D010C28E46C}"/>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20978B41-04CC-4F2A-9717-1A9CEB2EA59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D1CBCD78-D7B6-4EE9-B5B1-BC4132C618C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92D3B244-269D-4FE3-84A2-022EEB25CF59}"/>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30D19ACB-9398-413E-B6FC-6A46E9131CD5}"/>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D4FA8D2F-C1E3-4943-B9BA-71132221A47E}"/>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D92EC82C-28F6-4E4F-9B7B-167232CA2434}"/>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38F6AD89-3E0B-4A48-B627-F84DFFC01351}"/>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132105</xdr:rowOff>
    </xdr:from>
    <xdr:to>
      <xdr:col>81</xdr:col>
      <xdr:colOff>44450</xdr:colOff>
      <xdr:row>16</xdr:row>
      <xdr:rowOff>169748</xdr:rowOff>
    </xdr:to>
    <xdr:cxnSp macro="">
      <xdr:nvCxnSpPr>
        <xdr:cNvPr id="445" name="直線コネクタ 444">
          <a:extLst>
            <a:ext uri="{FF2B5EF4-FFF2-40B4-BE49-F238E27FC236}">
              <a16:creationId xmlns:a16="http://schemas.microsoft.com/office/drawing/2014/main" id="{F59AEBF1-571E-4AA2-B1BE-1A10803257C2}"/>
            </a:ext>
          </a:extLst>
        </xdr:cNvPr>
        <xdr:cNvCxnSpPr/>
      </xdr:nvCxnSpPr>
      <xdr:spPr>
        <a:xfrm flipV="1">
          <a:off x="16179800" y="2875305"/>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987C7354-C6E4-46F2-8F4D-2159C7553A93}"/>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D704E907-0EF6-4528-982F-A4C7292DAA65}"/>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169748</xdr:rowOff>
    </xdr:from>
    <xdr:to>
      <xdr:col>77</xdr:col>
      <xdr:colOff>44450</xdr:colOff>
      <xdr:row>17</xdr:row>
      <xdr:rowOff>8915</xdr:rowOff>
    </xdr:to>
    <xdr:cxnSp macro="">
      <xdr:nvCxnSpPr>
        <xdr:cNvPr id="448" name="直線コネクタ 447">
          <a:extLst>
            <a:ext uri="{FF2B5EF4-FFF2-40B4-BE49-F238E27FC236}">
              <a16:creationId xmlns:a16="http://schemas.microsoft.com/office/drawing/2014/main" id="{093B5700-F8EB-42BD-9FB7-A7B967146AB0}"/>
            </a:ext>
          </a:extLst>
        </xdr:cNvPr>
        <xdr:cNvCxnSpPr/>
      </xdr:nvCxnSpPr>
      <xdr:spPr>
        <a:xfrm flipV="1">
          <a:off x="15290800" y="2912948"/>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1AED91AB-0DA1-4055-8533-168F2D2089A1}"/>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81DABD6F-D4B7-4CB3-86E5-F5E3979085CD}"/>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8915</xdr:rowOff>
    </xdr:from>
    <xdr:to>
      <xdr:col>72</xdr:col>
      <xdr:colOff>203200</xdr:colOff>
      <xdr:row>17</xdr:row>
      <xdr:rowOff>11328</xdr:rowOff>
    </xdr:to>
    <xdr:cxnSp macro="">
      <xdr:nvCxnSpPr>
        <xdr:cNvPr id="451" name="直線コネクタ 450">
          <a:extLst>
            <a:ext uri="{FF2B5EF4-FFF2-40B4-BE49-F238E27FC236}">
              <a16:creationId xmlns:a16="http://schemas.microsoft.com/office/drawing/2014/main" id="{9D4BEF04-22AD-47F8-BB89-E828094D70A8}"/>
            </a:ext>
          </a:extLst>
        </xdr:cNvPr>
        <xdr:cNvCxnSpPr/>
      </xdr:nvCxnSpPr>
      <xdr:spPr>
        <a:xfrm flipV="1">
          <a:off x="14401800" y="2923565"/>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810A46F3-1A29-4061-BCB0-5F0F0F2E3CFD}"/>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D7E65A61-B7A2-412D-9298-3F1DBEC3D878}"/>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11328</xdr:rowOff>
    </xdr:from>
    <xdr:to>
      <xdr:col>68</xdr:col>
      <xdr:colOff>152400</xdr:colOff>
      <xdr:row>17</xdr:row>
      <xdr:rowOff>85649</xdr:rowOff>
    </xdr:to>
    <xdr:cxnSp macro="">
      <xdr:nvCxnSpPr>
        <xdr:cNvPr id="454" name="直線コネクタ 453">
          <a:extLst>
            <a:ext uri="{FF2B5EF4-FFF2-40B4-BE49-F238E27FC236}">
              <a16:creationId xmlns:a16="http://schemas.microsoft.com/office/drawing/2014/main" id="{E4C26D77-0787-4CD9-B920-AEB679673A30}"/>
            </a:ext>
          </a:extLst>
        </xdr:cNvPr>
        <xdr:cNvCxnSpPr/>
      </xdr:nvCxnSpPr>
      <xdr:spPr>
        <a:xfrm flipV="1">
          <a:off x="13512800" y="2925978"/>
          <a:ext cx="889000" cy="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D62D4436-F9CB-41D9-BF0B-A0A8297E604F}"/>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239BB9C-CE6D-44F7-904C-F19B74B33268}"/>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7" name="フローチャート: 判断 456">
          <a:extLst>
            <a:ext uri="{FF2B5EF4-FFF2-40B4-BE49-F238E27FC236}">
              <a16:creationId xmlns:a16="http://schemas.microsoft.com/office/drawing/2014/main" id="{136E4251-677E-475A-9AA6-89EA7DED6D5B}"/>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140606</xdr:rowOff>
    </xdr:from>
    <xdr:ext cx="762000" cy="259045"/>
    <xdr:sp macro="" textlink="">
      <xdr:nvSpPr>
        <xdr:cNvPr id="458" name="テキスト ボックス 457">
          <a:extLst>
            <a:ext uri="{FF2B5EF4-FFF2-40B4-BE49-F238E27FC236}">
              <a16:creationId xmlns:a16="http://schemas.microsoft.com/office/drawing/2014/main" id="{65B8A3A9-1C91-48C8-9789-D3E88C1E87D2}"/>
            </a:ext>
          </a:extLst>
        </xdr:cNvPr>
        <xdr:cNvSpPr txBox="1"/>
      </xdr:nvSpPr>
      <xdr:spPr>
        <a:xfrm>
          <a:off x="13131800" y="23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4D8D487-802D-4F18-B6E9-A586A9B05C19}"/>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4CB67397-CBB5-4716-8912-C2E658F4FC6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E65D2A5C-0080-40A0-921E-D4D471F34B9E}"/>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DE209B6E-5CFF-47C5-966C-C56DEA92A71A}"/>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BDFD837-14C1-4F87-8AD7-8AB97ED3D0F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81305</xdr:rowOff>
    </xdr:from>
    <xdr:to>
      <xdr:col>81</xdr:col>
      <xdr:colOff>95250</xdr:colOff>
      <xdr:row>17</xdr:row>
      <xdr:rowOff>11455</xdr:rowOff>
    </xdr:to>
    <xdr:sp macro="" textlink="">
      <xdr:nvSpPr>
        <xdr:cNvPr id="464" name="楕円 463">
          <a:extLst>
            <a:ext uri="{FF2B5EF4-FFF2-40B4-BE49-F238E27FC236}">
              <a16:creationId xmlns:a16="http://schemas.microsoft.com/office/drawing/2014/main" id="{3F4E14D7-01E1-4723-90C3-45130532C21D}"/>
            </a:ext>
          </a:extLst>
        </xdr:cNvPr>
        <xdr:cNvSpPr/>
      </xdr:nvSpPr>
      <xdr:spPr>
        <a:xfrm>
          <a:off x="16967200" y="28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53382</xdr:rowOff>
    </xdr:from>
    <xdr:ext cx="762000" cy="259045"/>
    <xdr:sp macro="" textlink="">
      <xdr:nvSpPr>
        <xdr:cNvPr id="465" name="将来負担の状況該当値テキスト">
          <a:extLst>
            <a:ext uri="{FF2B5EF4-FFF2-40B4-BE49-F238E27FC236}">
              <a16:creationId xmlns:a16="http://schemas.microsoft.com/office/drawing/2014/main" id="{E5A9A4BA-3CEF-417C-9F53-660B0AF57D7F}"/>
            </a:ext>
          </a:extLst>
        </xdr:cNvPr>
        <xdr:cNvSpPr txBox="1"/>
      </xdr:nvSpPr>
      <xdr:spPr>
        <a:xfrm>
          <a:off x="17106900" y="279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118948</xdr:rowOff>
    </xdr:from>
    <xdr:to>
      <xdr:col>77</xdr:col>
      <xdr:colOff>95250</xdr:colOff>
      <xdr:row>17</xdr:row>
      <xdr:rowOff>49098</xdr:rowOff>
    </xdr:to>
    <xdr:sp macro="" textlink="">
      <xdr:nvSpPr>
        <xdr:cNvPr id="466" name="楕円 465">
          <a:extLst>
            <a:ext uri="{FF2B5EF4-FFF2-40B4-BE49-F238E27FC236}">
              <a16:creationId xmlns:a16="http://schemas.microsoft.com/office/drawing/2014/main" id="{49F786A1-5236-4248-A0F5-D40D3AE9B10D}"/>
            </a:ext>
          </a:extLst>
        </xdr:cNvPr>
        <xdr:cNvSpPr/>
      </xdr:nvSpPr>
      <xdr:spPr>
        <a:xfrm>
          <a:off x="16129000" y="286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33875</xdr:rowOff>
    </xdr:from>
    <xdr:ext cx="736600" cy="259045"/>
    <xdr:sp macro="" textlink="">
      <xdr:nvSpPr>
        <xdr:cNvPr id="467" name="テキスト ボックス 466">
          <a:extLst>
            <a:ext uri="{FF2B5EF4-FFF2-40B4-BE49-F238E27FC236}">
              <a16:creationId xmlns:a16="http://schemas.microsoft.com/office/drawing/2014/main" id="{C649C296-F4C7-4F33-A0FF-76B86887C928}"/>
            </a:ext>
          </a:extLst>
        </xdr:cNvPr>
        <xdr:cNvSpPr txBox="1"/>
      </xdr:nvSpPr>
      <xdr:spPr>
        <a:xfrm>
          <a:off x="15798800" y="2948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129565</xdr:rowOff>
    </xdr:from>
    <xdr:to>
      <xdr:col>73</xdr:col>
      <xdr:colOff>44450</xdr:colOff>
      <xdr:row>17</xdr:row>
      <xdr:rowOff>59715</xdr:rowOff>
    </xdr:to>
    <xdr:sp macro="" textlink="">
      <xdr:nvSpPr>
        <xdr:cNvPr id="468" name="楕円 467">
          <a:extLst>
            <a:ext uri="{FF2B5EF4-FFF2-40B4-BE49-F238E27FC236}">
              <a16:creationId xmlns:a16="http://schemas.microsoft.com/office/drawing/2014/main" id="{6DBE531D-CB4F-4E3B-A533-5FDAEE818578}"/>
            </a:ext>
          </a:extLst>
        </xdr:cNvPr>
        <xdr:cNvSpPr/>
      </xdr:nvSpPr>
      <xdr:spPr>
        <a:xfrm>
          <a:off x="15240000" y="287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44492</xdr:rowOff>
    </xdr:from>
    <xdr:ext cx="762000" cy="259045"/>
    <xdr:sp macro="" textlink="">
      <xdr:nvSpPr>
        <xdr:cNvPr id="469" name="テキスト ボックス 468">
          <a:extLst>
            <a:ext uri="{FF2B5EF4-FFF2-40B4-BE49-F238E27FC236}">
              <a16:creationId xmlns:a16="http://schemas.microsoft.com/office/drawing/2014/main" id="{FD8DD2E2-09F7-491C-BD0F-A58AEADA0F53}"/>
            </a:ext>
          </a:extLst>
        </xdr:cNvPr>
        <xdr:cNvSpPr txBox="1"/>
      </xdr:nvSpPr>
      <xdr:spPr>
        <a:xfrm>
          <a:off x="14909800" y="295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131978</xdr:rowOff>
    </xdr:from>
    <xdr:to>
      <xdr:col>68</xdr:col>
      <xdr:colOff>203200</xdr:colOff>
      <xdr:row>17</xdr:row>
      <xdr:rowOff>62128</xdr:rowOff>
    </xdr:to>
    <xdr:sp macro="" textlink="">
      <xdr:nvSpPr>
        <xdr:cNvPr id="470" name="楕円 469">
          <a:extLst>
            <a:ext uri="{FF2B5EF4-FFF2-40B4-BE49-F238E27FC236}">
              <a16:creationId xmlns:a16="http://schemas.microsoft.com/office/drawing/2014/main" id="{B5A5F849-3712-490D-860B-DC898424B829}"/>
            </a:ext>
          </a:extLst>
        </xdr:cNvPr>
        <xdr:cNvSpPr/>
      </xdr:nvSpPr>
      <xdr:spPr>
        <a:xfrm>
          <a:off x="14351000" y="287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46905</xdr:rowOff>
    </xdr:from>
    <xdr:ext cx="762000" cy="259045"/>
    <xdr:sp macro="" textlink="">
      <xdr:nvSpPr>
        <xdr:cNvPr id="471" name="テキスト ボックス 470">
          <a:extLst>
            <a:ext uri="{FF2B5EF4-FFF2-40B4-BE49-F238E27FC236}">
              <a16:creationId xmlns:a16="http://schemas.microsoft.com/office/drawing/2014/main" id="{9112ADA8-AE1D-425B-AB21-0407425406DB}"/>
            </a:ext>
          </a:extLst>
        </xdr:cNvPr>
        <xdr:cNvSpPr txBox="1"/>
      </xdr:nvSpPr>
      <xdr:spPr>
        <a:xfrm>
          <a:off x="14020800" y="2961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34849</xdr:rowOff>
    </xdr:from>
    <xdr:to>
      <xdr:col>64</xdr:col>
      <xdr:colOff>152400</xdr:colOff>
      <xdr:row>17</xdr:row>
      <xdr:rowOff>136449</xdr:rowOff>
    </xdr:to>
    <xdr:sp macro="" textlink="">
      <xdr:nvSpPr>
        <xdr:cNvPr id="472" name="楕円 471">
          <a:extLst>
            <a:ext uri="{FF2B5EF4-FFF2-40B4-BE49-F238E27FC236}">
              <a16:creationId xmlns:a16="http://schemas.microsoft.com/office/drawing/2014/main" id="{7B6C7B59-71DB-4426-8EEB-B47BA903E4C1}"/>
            </a:ext>
          </a:extLst>
        </xdr:cNvPr>
        <xdr:cNvSpPr/>
      </xdr:nvSpPr>
      <xdr:spPr>
        <a:xfrm>
          <a:off x="13462000" y="29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121226</xdr:rowOff>
    </xdr:from>
    <xdr:ext cx="762000" cy="259045"/>
    <xdr:sp macro="" textlink="">
      <xdr:nvSpPr>
        <xdr:cNvPr id="473" name="テキスト ボックス 472">
          <a:extLst>
            <a:ext uri="{FF2B5EF4-FFF2-40B4-BE49-F238E27FC236}">
              <a16:creationId xmlns:a16="http://schemas.microsoft.com/office/drawing/2014/main" id="{4B5EED34-6E5B-4DF2-B276-D96C3173C2E2}"/>
            </a:ext>
          </a:extLst>
        </xdr:cNvPr>
        <xdr:cNvSpPr txBox="1"/>
      </xdr:nvSpPr>
      <xdr:spPr>
        <a:xfrm>
          <a:off x="13131800" y="3035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ED7F02B-DB18-42C5-A218-98B447870BC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8433A41-7305-42B5-B0EE-924722A610AE}"/>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A02FC88-9E6C-4DDB-8EE0-77A55BDD870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7CCE6EB-30A1-4A29-935A-D0EAAFD6C6B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963BBFB1-20B3-4440-95EE-E9F77DA1A58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7A9A911-C0FC-46C8-8AAC-3EBFA41D83B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16D93B8-BDC4-40ED-923F-3B19815ADF4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127CD39-922D-43D2-8957-6DB24A39BE7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9B83A1B-1FBE-47D4-B9C5-1CA4A6D8EC1A}"/>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DCD9DC8C-8C48-4D16-92A5-0AD0D7BFE4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E7EABC5-3CE2-491E-8DC8-D7EC2DD3258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03D2C45-337F-440D-8BD8-38EF11AC344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91E56BD-FC6E-45A3-BF91-36BB311326B7}"/>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8996B706-9692-45A6-BDD5-FDA3C160FFB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D240217-49F9-4D40-83A3-24C21E2B876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15E5E05-B7C7-4DDB-8EF9-75E9C516E2F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E05E9884-A612-44CE-A589-8F4C7A5EA79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81F2A10-DACC-4631-9EF9-42992A728FE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DD7C44F-3BBE-4E9F-9D78-8D7D4A154C12}"/>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2D0DEBB-D0A3-46AA-BFA8-C3BF7E85D1F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665404F-601D-43A8-AD37-1356CE6A9002}"/>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F85F4ED5-48CB-4985-986E-A33D2688DDC7}"/>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AC13791-1057-4643-9E67-0EF2C22B9E3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7C9C89A-1AEC-46B3-8345-22D0B4563F0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F702F57-D635-4765-8AF1-F614CBAB85E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7E223D7-F036-4B97-8EEC-F4B0A633F59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4E319634-1DE5-42AE-9A51-0ABB3AF12F8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19EAFCF-4DBC-4E47-8319-501681CFAB0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EAA260A-3543-4953-93C2-26498956297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FBBC88B-1809-400F-B393-FA3E37F77333}"/>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FDA70D3-50D3-434A-92CA-467E99F3A216}"/>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F5BEFB3-A795-47D8-B565-5555763076B6}"/>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0D463A1-AE15-4D35-B985-632B193A860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ADC23FE1-896D-4AE6-B0E4-F214C200364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3280194-8B89-4067-B2B2-5078D48E3D4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154F2A1-831D-473F-AEA2-518C68D6D0AD}"/>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B61BBEA-FE35-4706-A5F4-1F3163E49DE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578A9B3-71EA-4B02-B2B2-401A88B077C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7B93956-759A-4E24-B09E-E9B621BA6B3F}"/>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8763EF3-D63C-4EDF-B0CE-140C7BF8CB9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A0422DB-4997-4E7D-86CD-50586979BAD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11DCC517-FE45-45BD-BC57-62F444D6A20E}"/>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50D925C-853F-4092-BD60-5DBD5230422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人件費については、類似団体平均を上回っている。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年度は、給与改定や会計年度任用職員経費の増により前年度比</a:t>
          </a:r>
          <a:r>
            <a:rPr kumimoji="1" lang="en-US" altLang="ja-JP" sz="1300" baseline="0">
              <a:latin typeface="ＭＳ Ｐゴシック" panose="020B0600070205080204" pitchFamily="50" charset="-128"/>
              <a:ea typeface="ＭＳ Ｐゴシック" panose="020B0600070205080204" pitchFamily="50" charset="-128"/>
            </a:rPr>
            <a:t>1.9</a:t>
          </a:r>
          <a:r>
            <a:rPr kumimoji="1" lang="ja-JP" altLang="en-US" sz="1300" baseline="0">
              <a:latin typeface="ＭＳ Ｐゴシック" panose="020B0600070205080204" pitchFamily="50" charset="-128"/>
              <a:ea typeface="ＭＳ Ｐゴシック" panose="020B0600070205080204" pitchFamily="50" charset="-128"/>
            </a:rPr>
            <a:t>ポイントの増となり、依然として高い値で推移している。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今後も定員管理の適正化に努めるとともに、働き方改革とあわせた人件費の抑制について取り組む必要がある。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DF152B0-5CBF-4459-A045-7C7E325900E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C586CC3-54FE-46E4-9CA7-A2F5F111682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B36DBF8-B4BF-4B12-81E5-AEACF263B785}"/>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CA5893D8-3F17-4250-B862-78AB7F44DA9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B021E34E-74FB-4589-855E-453AAB257A7E}"/>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AEE658DE-88B4-48D4-83B2-0AE6F31EBC1A}"/>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2AE493AE-9ABB-44A0-A392-9949B5055BE4}"/>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2D3F79EE-9A21-4504-B358-8CDD0A54B6A4}"/>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757340AD-5686-40E1-A3DE-11946C5AC023}"/>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9EECF056-3D17-4542-8446-7E916F2F575F}"/>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77BB339C-257A-4F51-B96B-5F9CE23E053F}"/>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95657FBB-3382-40CE-9810-FDE484AEF405}"/>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1404BE0E-7BD6-435D-8ACF-71CC958825E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3661E920-9100-413D-8093-C1B97AE0439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44BE32B-B370-427F-A0B0-6922B209820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D7923100-BE2F-443F-A497-FA5222F05BA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FE7A0B29-EB79-427D-BE47-C603258D318A}"/>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AD1C5036-E8E0-4A55-98DC-406302AB3437}"/>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CC78364-DDD7-492A-B14D-A3933B667D4E}"/>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C664E44F-26B7-4C2D-9395-CAD014535B53}"/>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A3C8967B-62B5-4239-88BB-9099B9B88CC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20320</xdr:rowOff>
    </xdr:from>
    <xdr:to>
      <xdr:col>24</xdr:col>
      <xdr:colOff>25400</xdr:colOff>
      <xdr:row>40</xdr:row>
      <xdr:rowOff>165100</xdr:rowOff>
    </xdr:to>
    <xdr:cxnSp macro="">
      <xdr:nvCxnSpPr>
        <xdr:cNvPr id="66" name="直線コネクタ 65">
          <a:extLst>
            <a:ext uri="{FF2B5EF4-FFF2-40B4-BE49-F238E27FC236}">
              <a16:creationId xmlns:a16="http://schemas.microsoft.com/office/drawing/2014/main" id="{8BCF0F02-DDB6-4641-86EB-298C2A4F1513}"/>
            </a:ext>
          </a:extLst>
        </xdr:cNvPr>
        <xdr:cNvCxnSpPr/>
      </xdr:nvCxnSpPr>
      <xdr:spPr>
        <a:xfrm>
          <a:off x="3987800" y="68783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6F581B5E-1FDA-46A7-8F34-C179E950B1BC}"/>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BECC5DBD-F31A-443A-85E5-351397CD2996}"/>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100330</xdr:rowOff>
    </xdr:from>
    <xdr:to>
      <xdr:col>19</xdr:col>
      <xdr:colOff>187325</xdr:colOff>
      <xdr:row>40</xdr:row>
      <xdr:rowOff>20320</xdr:rowOff>
    </xdr:to>
    <xdr:cxnSp macro="">
      <xdr:nvCxnSpPr>
        <xdr:cNvPr id="69" name="直線コネクタ 68">
          <a:extLst>
            <a:ext uri="{FF2B5EF4-FFF2-40B4-BE49-F238E27FC236}">
              <a16:creationId xmlns:a16="http://schemas.microsoft.com/office/drawing/2014/main" id="{3973E2A1-C2B9-492F-A770-E100051CF29A}"/>
            </a:ext>
          </a:extLst>
        </xdr:cNvPr>
        <xdr:cNvCxnSpPr/>
      </xdr:nvCxnSpPr>
      <xdr:spPr>
        <a:xfrm>
          <a:off x="3098800" y="6786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661A8DFB-E8C0-42A8-89C6-E247914EE972}"/>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FB3B0568-9CAC-4D4D-8904-AFECD93E18A9}"/>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16510</xdr:rowOff>
    </xdr:from>
    <xdr:to>
      <xdr:col>15</xdr:col>
      <xdr:colOff>98425</xdr:colOff>
      <xdr:row>39</xdr:row>
      <xdr:rowOff>100330</xdr:rowOff>
    </xdr:to>
    <xdr:cxnSp macro="">
      <xdr:nvCxnSpPr>
        <xdr:cNvPr id="72" name="直線コネクタ 71">
          <a:extLst>
            <a:ext uri="{FF2B5EF4-FFF2-40B4-BE49-F238E27FC236}">
              <a16:creationId xmlns:a16="http://schemas.microsoft.com/office/drawing/2014/main" id="{3110D2EF-D3FB-43C9-BF81-22F1917F0EFB}"/>
            </a:ext>
          </a:extLst>
        </xdr:cNvPr>
        <xdr:cNvCxnSpPr/>
      </xdr:nvCxnSpPr>
      <xdr:spPr>
        <a:xfrm>
          <a:off x="2209800" y="67030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6C2083B0-4C26-4E37-A6BD-BE050DB5CBAA}"/>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7FBF0806-9539-440A-9B13-497CF3545549}"/>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16510</xdr:rowOff>
    </xdr:from>
    <xdr:to>
      <xdr:col>11</xdr:col>
      <xdr:colOff>9525</xdr:colOff>
      <xdr:row>39</xdr:row>
      <xdr:rowOff>161290</xdr:rowOff>
    </xdr:to>
    <xdr:cxnSp macro="">
      <xdr:nvCxnSpPr>
        <xdr:cNvPr id="75" name="直線コネクタ 74">
          <a:extLst>
            <a:ext uri="{FF2B5EF4-FFF2-40B4-BE49-F238E27FC236}">
              <a16:creationId xmlns:a16="http://schemas.microsoft.com/office/drawing/2014/main" id="{083EFB03-84BB-4A42-8CAF-E560795DEDDE}"/>
            </a:ext>
          </a:extLst>
        </xdr:cNvPr>
        <xdr:cNvCxnSpPr/>
      </xdr:nvCxnSpPr>
      <xdr:spPr>
        <a:xfrm flipV="1">
          <a:off x="1320800" y="6703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A46FDFCA-A1B0-47CA-97CB-50B26830CB19}"/>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64B2D47-9320-417F-BD87-86F563A6D411}"/>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8900FA25-B19D-4CF6-835B-A9E4BE380823}"/>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12717</xdr:rowOff>
    </xdr:from>
    <xdr:ext cx="762000" cy="259045"/>
    <xdr:sp macro="" textlink="">
      <xdr:nvSpPr>
        <xdr:cNvPr id="79" name="テキスト ボックス 78">
          <a:extLst>
            <a:ext uri="{FF2B5EF4-FFF2-40B4-BE49-F238E27FC236}">
              <a16:creationId xmlns:a16="http://schemas.microsoft.com/office/drawing/2014/main" id="{614C53C1-C18B-4785-901E-AED08BC54301}"/>
            </a:ext>
          </a:extLst>
        </xdr:cNvPr>
        <xdr:cNvSpPr txBox="1"/>
      </xdr:nvSpPr>
      <xdr:spPr>
        <a:xfrm>
          <a:off x="939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AC19714-B68D-4D31-A402-7591593C94D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67BA2356-D300-424F-BE86-0C5B7D686FB1}"/>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A13ABB70-7FE4-4CD0-9829-2643CE848B72}"/>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B026EFD-4EE6-4236-9F0C-E9CFE66C48F9}"/>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6BBA5B41-E99C-4787-B056-0D73B1A776F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114300</xdr:rowOff>
    </xdr:from>
    <xdr:to>
      <xdr:col>24</xdr:col>
      <xdr:colOff>76200</xdr:colOff>
      <xdr:row>41</xdr:row>
      <xdr:rowOff>44450</xdr:rowOff>
    </xdr:to>
    <xdr:sp macro="" textlink="">
      <xdr:nvSpPr>
        <xdr:cNvPr id="85" name="楕円 84">
          <a:extLst>
            <a:ext uri="{FF2B5EF4-FFF2-40B4-BE49-F238E27FC236}">
              <a16:creationId xmlns:a16="http://schemas.microsoft.com/office/drawing/2014/main" id="{E33D5CEC-A4ED-408F-BAF9-9F5F8AFCF3A7}"/>
            </a:ext>
          </a:extLst>
        </xdr:cNvPr>
        <xdr:cNvSpPr/>
      </xdr:nvSpPr>
      <xdr:spPr>
        <a:xfrm>
          <a:off x="47752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22877</xdr:rowOff>
    </xdr:from>
    <xdr:ext cx="762000" cy="259045"/>
    <xdr:sp macro="" textlink="">
      <xdr:nvSpPr>
        <xdr:cNvPr id="86" name="人件費該当値テキスト">
          <a:extLst>
            <a:ext uri="{FF2B5EF4-FFF2-40B4-BE49-F238E27FC236}">
              <a16:creationId xmlns:a16="http://schemas.microsoft.com/office/drawing/2014/main" id="{5C6D9235-8306-4462-81BC-5F32801DDCC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140970</xdr:rowOff>
    </xdr:from>
    <xdr:to>
      <xdr:col>20</xdr:col>
      <xdr:colOff>38100</xdr:colOff>
      <xdr:row>40</xdr:row>
      <xdr:rowOff>71120</xdr:rowOff>
    </xdr:to>
    <xdr:sp macro="" textlink="">
      <xdr:nvSpPr>
        <xdr:cNvPr id="87" name="楕円 86">
          <a:extLst>
            <a:ext uri="{FF2B5EF4-FFF2-40B4-BE49-F238E27FC236}">
              <a16:creationId xmlns:a16="http://schemas.microsoft.com/office/drawing/2014/main" id="{0639120D-FA42-48F6-869E-16CFBFB26261}"/>
            </a:ext>
          </a:extLst>
        </xdr:cNvPr>
        <xdr:cNvSpPr/>
      </xdr:nvSpPr>
      <xdr:spPr>
        <a:xfrm>
          <a:off x="3937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55897</xdr:rowOff>
    </xdr:from>
    <xdr:ext cx="736600" cy="259045"/>
    <xdr:sp macro="" textlink="">
      <xdr:nvSpPr>
        <xdr:cNvPr id="88" name="テキスト ボックス 87">
          <a:extLst>
            <a:ext uri="{FF2B5EF4-FFF2-40B4-BE49-F238E27FC236}">
              <a16:creationId xmlns:a16="http://schemas.microsoft.com/office/drawing/2014/main" id="{0F99B29E-44DF-4895-9999-908557DBBFA9}"/>
            </a:ext>
          </a:extLst>
        </xdr:cNvPr>
        <xdr:cNvSpPr txBox="1"/>
      </xdr:nvSpPr>
      <xdr:spPr>
        <a:xfrm>
          <a:off x="3606800" y="691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49530</xdr:rowOff>
    </xdr:from>
    <xdr:to>
      <xdr:col>15</xdr:col>
      <xdr:colOff>149225</xdr:colOff>
      <xdr:row>39</xdr:row>
      <xdr:rowOff>151130</xdr:rowOff>
    </xdr:to>
    <xdr:sp macro="" textlink="">
      <xdr:nvSpPr>
        <xdr:cNvPr id="89" name="楕円 88">
          <a:extLst>
            <a:ext uri="{FF2B5EF4-FFF2-40B4-BE49-F238E27FC236}">
              <a16:creationId xmlns:a16="http://schemas.microsoft.com/office/drawing/2014/main" id="{45013AD0-2807-4303-8474-D5611944E0F3}"/>
            </a:ext>
          </a:extLst>
        </xdr:cNvPr>
        <xdr:cNvSpPr/>
      </xdr:nvSpPr>
      <xdr:spPr>
        <a:xfrm>
          <a:off x="3048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135907</xdr:rowOff>
    </xdr:from>
    <xdr:ext cx="762000" cy="259045"/>
    <xdr:sp macro="" textlink="">
      <xdr:nvSpPr>
        <xdr:cNvPr id="90" name="テキスト ボックス 89">
          <a:extLst>
            <a:ext uri="{FF2B5EF4-FFF2-40B4-BE49-F238E27FC236}">
              <a16:creationId xmlns:a16="http://schemas.microsoft.com/office/drawing/2014/main" id="{6BB1000F-EC89-4520-A9F8-7467BDABD700}"/>
            </a:ext>
          </a:extLst>
        </xdr:cNvPr>
        <xdr:cNvSpPr txBox="1"/>
      </xdr:nvSpPr>
      <xdr:spPr>
        <a:xfrm>
          <a:off x="2717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137160</xdr:rowOff>
    </xdr:from>
    <xdr:to>
      <xdr:col>11</xdr:col>
      <xdr:colOff>60325</xdr:colOff>
      <xdr:row>39</xdr:row>
      <xdr:rowOff>67310</xdr:rowOff>
    </xdr:to>
    <xdr:sp macro="" textlink="">
      <xdr:nvSpPr>
        <xdr:cNvPr id="91" name="楕円 90">
          <a:extLst>
            <a:ext uri="{FF2B5EF4-FFF2-40B4-BE49-F238E27FC236}">
              <a16:creationId xmlns:a16="http://schemas.microsoft.com/office/drawing/2014/main" id="{A236888D-BCE3-4306-A452-09110581D61E}"/>
            </a:ext>
          </a:extLst>
        </xdr:cNvPr>
        <xdr:cNvSpPr/>
      </xdr:nvSpPr>
      <xdr:spPr>
        <a:xfrm>
          <a:off x="2159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52087</xdr:rowOff>
    </xdr:from>
    <xdr:ext cx="762000" cy="259045"/>
    <xdr:sp macro="" textlink="">
      <xdr:nvSpPr>
        <xdr:cNvPr id="92" name="テキスト ボックス 91">
          <a:extLst>
            <a:ext uri="{FF2B5EF4-FFF2-40B4-BE49-F238E27FC236}">
              <a16:creationId xmlns:a16="http://schemas.microsoft.com/office/drawing/2014/main" id="{FE63522B-64BB-4517-9154-655DA03B1F9A}"/>
            </a:ext>
          </a:extLst>
        </xdr:cNvPr>
        <xdr:cNvSpPr txBox="1"/>
      </xdr:nvSpPr>
      <xdr:spPr>
        <a:xfrm>
          <a:off x="1828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110490</xdr:rowOff>
    </xdr:from>
    <xdr:to>
      <xdr:col>6</xdr:col>
      <xdr:colOff>171450</xdr:colOff>
      <xdr:row>40</xdr:row>
      <xdr:rowOff>40640</xdr:rowOff>
    </xdr:to>
    <xdr:sp macro="" textlink="">
      <xdr:nvSpPr>
        <xdr:cNvPr id="93" name="楕円 92">
          <a:extLst>
            <a:ext uri="{FF2B5EF4-FFF2-40B4-BE49-F238E27FC236}">
              <a16:creationId xmlns:a16="http://schemas.microsoft.com/office/drawing/2014/main" id="{343A5978-F55C-421B-B0C0-35C35E5524CA}"/>
            </a:ext>
          </a:extLst>
        </xdr:cNvPr>
        <xdr:cNvSpPr/>
      </xdr:nvSpPr>
      <xdr:spPr>
        <a:xfrm>
          <a:off x="1270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25417</xdr:rowOff>
    </xdr:from>
    <xdr:ext cx="762000" cy="259045"/>
    <xdr:sp macro="" textlink="">
      <xdr:nvSpPr>
        <xdr:cNvPr id="94" name="テキスト ボックス 93">
          <a:extLst>
            <a:ext uri="{FF2B5EF4-FFF2-40B4-BE49-F238E27FC236}">
              <a16:creationId xmlns:a16="http://schemas.microsoft.com/office/drawing/2014/main" id="{214B866B-9E20-4AD5-A0C1-A4EDD51F215D}"/>
            </a:ext>
          </a:extLst>
        </xdr:cNvPr>
        <xdr:cNvSpPr txBox="1"/>
      </xdr:nvSpPr>
      <xdr:spPr>
        <a:xfrm>
          <a:off x="939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DC367541-AE5A-42B4-BB90-5A34C5860A2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974A658-EE6E-414C-853D-B84830A3ACDB}"/>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61BB7578-BA46-471E-985F-5351B94364DF}"/>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D3E322D6-7D08-49D3-B96B-79C87270BD7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2EC2EABF-68A8-4E49-8698-22895787C90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A1BDB424-BF9B-4CD0-AB16-C662DF1AF24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23791EF-B1F8-4841-8DBF-65350E17A85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FA0AF542-83FB-447D-AB3D-ADBAB39F4A28}"/>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198A93F9-B703-4BA3-BFAD-546685EB64D4}"/>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E623784-8F42-4E72-BE50-84DA4C042DF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2E6AC132-EC48-4C28-B53E-122734C0377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年度は、施設管理費等の増により前年度比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引き続き、行財政健全化の取組に基づき、徹底した経費削減に取り組む必要がある。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3B536B3B-4BE9-48C8-ADF6-F103F5F6C815}"/>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FC3C94F8-85DD-4A56-AD75-1A8C3585E86E}"/>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E58AEF0F-418E-46D8-B055-12A064C719A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A3BB8B8-3657-4760-A0AE-BAB93A0E3315}"/>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23FA9DD7-CE7B-4634-B751-D7D5EBD8A574}"/>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676A0FD-68BA-4203-B087-33101379C304}"/>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AC31D945-675F-497E-B66A-494EDE7521EC}"/>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87F7A865-12F8-4D3E-B2AF-C831E094F184}"/>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AEF19830-267C-48B1-8A3B-214C9C33969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C7533FCA-E450-4485-8511-9CCF18E1BF12}"/>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70E5AB6D-F110-4B3B-9A64-304A9BD5BF0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DBF4BCC0-E69C-4A93-8CC2-BBC1F071C6A5}"/>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3AADCBB3-F621-41B9-A794-2E6207D0E60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FBFB77B4-FD85-4A5F-B715-D77B65946BF8}"/>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DDBDD80A-DE61-4E1D-BBDE-9F4254396EC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6F2A5B4-EEB1-4BBD-9EA1-02B40F194D24}"/>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9CB0E08E-535F-4A10-9C43-9C25BB9A6B65}"/>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92ACC3B7-49E9-4829-8270-E44418C67189}"/>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D8EBF04D-0782-4174-9F6A-F9A74EC8EF93}"/>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ACA71F34-F272-4B78-8618-327224AE6A0B}"/>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ECC7AC19-5244-4C9D-83F4-EC64E33B8C0D}"/>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54610</xdr:rowOff>
    </xdr:to>
    <xdr:cxnSp macro="">
      <xdr:nvCxnSpPr>
        <xdr:cNvPr id="127" name="直線コネクタ 126">
          <a:extLst>
            <a:ext uri="{FF2B5EF4-FFF2-40B4-BE49-F238E27FC236}">
              <a16:creationId xmlns:a16="http://schemas.microsoft.com/office/drawing/2014/main" id="{32EED359-DE20-4D51-A087-B534CB41EC16}"/>
            </a:ext>
          </a:extLst>
        </xdr:cNvPr>
        <xdr:cNvCxnSpPr/>
      </xdr:nvCxnSpPr>
      <xdr:spPr>
        <a:xfrm>
          <a:off x="15671800" y="2946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5BC972A4-27B4-4346-BC07-062ADD04724C}"/>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81C00FF5-9202-4E6B-97AA-4579E1F26063}"/>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31750</xdr:rowOff>
    </xdr:to>
    <xdr:cxnSp macro="">
      <xdr:nvCxnSpPr>
        <xdr:cNvPr id="130" name="直線コネクタ 129">
          <a:extLst>
            <a:ext uri="{FF2B5EF4-FFF2-40B4-BE49-F238E27FC236}">
              <a16:creationId xmlns:a16="http://schemas.microsoft.com/office/drawing/2014/main" id="{AABF4B2A-4AE3-4D6D-9970-5DFBB5F0CBB6}"/>
            </a:ext>
          </a:extLst>
        </xdr:cNvPr>
        <xdr:cNvCxnSpPr/>
      </xdr:nvCxnSpPr>
      <xdr:spPr>
        <a:xfrm>
          <a:off x="14782800" y="2893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119B258F-5CF8-45DD-9C26-36707E43CC3A}"/>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A19DABF9-FA44-429A-A6FF-FDF42D4A01D2}"/>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16</xdr:row>
      <xdr:rowOff>149860</xdr:rowOff>
    </xdr:to>
    <xdr:cxnSp macro="">
      <xdr:nvCxnSpPr>
        <xdr:cNvPr id="133" name="直線コネクタ 132">
          <a:extLst>
            <a:ext uri="{FF2B5EF4-FFF2-40B4-BE49-F238E27FC236}">
              <a16:creationId xmlns:a16="http://schemas.microsoft.com/office/drawing/2014/main" id="{15A475D7-F969-4BD6-BA11-C3AB673D8875}"/>
            </a:ext>
          </a:extLst>
        </xdr:cNvPr>
        <xdr:cNvCxnSpPr/>
      </xdr:nvCxnSpPr>
      <xdr:spPr>
        <a:xfrm>
          <a:off x="13893800" y="288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266DD414-36EC-4F5B-AEB7-ABCA9F8C2A04}"/>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26064F7B-BEEA-4E7A-A471-495E36F9A956}"/>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1270</xdr:rowOff>
    </xdr:to>
    <xdr:cxnSp macro="">
      <xdr:nvCxnSpPr>
        <xdr:cNvPr id="136" name="直線コネクタ 135">
          <a:extLst>
            <a:ext uri="{FF2B5EF4-FFF2-40B4-BE49-F238E27FC236}">
              <a16:creationId xmlns:a16="http://schemas.microsoft.com/office/drawing/2014/main" id="{BDBCEE88-3315-44AC-8EB2-39EB622FCEFD}"/>
            </a:ext>
          </a:extLst>
        </xdr:cNvPr>
        <xdr:cNvCxnSpPr/>
      </xdr:nvCxnSpPr>
      <xdr:spPr>
        <a:xfrm flipV="1">
          <a:off x="13004800" y="2885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43480F9B-9B39-4D2B-AA1C-45ECB57DB9B7}"/>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63DC6444-290D-413C-A6C0-45AC7D13DCC1}"/>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38896196-DECC-42FF-861B-72C4FB24411A}"/>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7080FB99-59AA-4585-9088-B2D188C222BB}"/>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8397CB1-DA38-4148-903A-DDF4FEE6FC0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C383E11-2AA1-451A-B2B3-507AC91609D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123A11A-171A-433B-ACBF-CAF9E7F4309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2111CCB-6402-4216-839B-0AC30491D05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F753C37-6A46-4C6B-AF61-8D56DD2CDE91}"/>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6" name="楕円 145">
          <a:extLst>
            <a:ext uri="{FF2B5EF4-FFF2-40B4-BE49-F238E27FC236}">
              <a16:creationId xmlns:a16="http://schemas.microsoft.com/office/drawing/2014/main" id="{06D60F56-73FF-43A6-81F1-0CE3F3F753BB}"/>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20337</xdr:rowOff>
    </xdr:from>
    <xdr:ext cx="762000" cy="259045"/>
    <xdr:sp macro="" textlink="">
      <xdr:nvSpPr>
        <xdr:cNvPr id="147" name="物件費該当値テキスト">
          <a:extLst>
            <a:ext uri="{FF2B5EF4-FFF2-40B4-BE49-F238E27FC236}">
              <a16:creationId xmlns:a16="http://schemas.microsoft.com/office/drawing/2014/main" id="{B78E92B1-ECD3-4A58-B185-F14D45965785}"/>
            </a:ext>
          </a:extLst>
        </xdr:cNvPr>
        <xdr:cNvSpPr txBox="1"/>
      </xdr:nvSpPr>
      <xdr:spPr>
        <a:xfrm>
          <a:off x="16598900" y="27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a:extLst>
            <a:ext uri="{FF2B5EF4-FFF2-40B4-BE49-F238E27FC236}">
              <a16:creationId xmlns:a16="http://schemas.microsoft.com/office/drawing/2014/main" id="{81AA0892-6195-41FA-99ED-B1D6F7A26451}"/>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49" name="テキスト ボックス 148">
          <a:extLst>
            <a:ext uri="{FF2B5EF4-FFF2-40B4-BE49-F238E27FC236}">
              <a16:creationId xmlns:a16="http://schemas.microsoft.com/office/drawing/2014/main" id="{417952D4-7FE1-4AF6-863A-CCDFB371A3CA}"/>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50" name="楕円 149">
          <a:extLst>
            <a:ext uri="{FF2B5EF4-FFF2-40B4-BE49-F238E27FC236}">
              <a16:creationId xmlns:a16="http://schemas.microsoft.com/office/drawing/2014/main" id="{8AE5A086-AAB8-4E41-85AA-E4F95477F1CB}"/>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51" name="テキスト ボックス 150">
          <a:extLst>
            <a:ext uri="{FF2B5EF4-FFF2-40B4-BE49-F238E27FC236}">
              <a16:creationId xmlns:a16="http://schemas.microsoft.com/office/drawing/2014/main" id="{DFA16785-0261-436D-B567-9FAADC1BE3D4}"/>
            </a:ext>
          </a:extLst>
        </xdr:cNvPr>
        <xdr:cNvSpPr txBox="1"/>
      </xdr:nvSpPr>
      <xdr:spPr>
        <a:xfrm>
          <a:off x="14401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6C81B3D0-B745-4527-AC69-2800B24C2D0C}"/>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458CE08B-300C-458B-810F-1C01109D77C2}"/>
            </a:ext>
          </a:extLst>
        </xdr:cNvPr>
        <xdr:cNvSpPr txBox="1"/>
      </xdr:nvSpPr>
      <xdr:spPr>
        <a:xfrm>
          <a:off x="13512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4" name="楕円 153">
          <a:extLst>
            <a:ext uri="{FF2B5EF4-FFF2-40B4-BE49-F238E27FC236}">
              <a16:creationId xmlns:a16="http://schemas.microsoft.com/office/drawing/2014/main" id="{C669BF2E-C1CC-47BF-AAAA-488FBB2A8576}"/>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55" name="テキスト ボックス 154">
          <a:extLst>
            <a:ext uri="{FF2B5EF4-FFF2-40B4-BE49-F238E27FC236}">
              <a16:creationId xmlns:a16="http://schemas.microsoft.com/office/drawing/2014/main" id="{F8AFD5BC-F159-4A35-B303-C15547A811FD}"/>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4343289B-7B62-4D58-937E-DB655AA7E71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56E7A969-6A39-449D-BCCF-9008DA035007}"/>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751CB4-7A22-49A5-952D-76F53019D25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6B881174-7484-4A27-9E04-66521BF97C4D}"/>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409624EF-DED1-4CA1-A225-95EBDDD897B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F0241F9C-282B-45B6-A27A-008A78F3F60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C26D24BC-C969-4ABA-9E76-57A8245D58E7}"/>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73150F2F-6FA2-4C56-8748-C544C7BCB67F}"/>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369306D4-9E6E-47E4-89A9-57017595651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5EA14D98-8D02-469C-97B6-FB9CC2B7205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EBE2333A-2E44-45F2-B2AE-7C19E4B9A7D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引き続き、社会保障経費全体の中で動向を注視しつつ、新規の単独施策の実施について、慎重に検討していく必要がある。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57445F-B1F1-4D8C-8F7B-349E90F2A09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EF82E553-81FD-4E21-B1CC-BEFAACA1C04F}"/>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DD6398F3-E11A-4EA2-B4C4-38BD6E87CCD1}"/>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3EB2C743-1F0C-4E66-8BE6-FD937FCD9505}"/>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498F8722-BD7B-4FAE-AE55-511894716803}"/>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65246645-8499-4B9B-949F-AD30652EEBD7}"/>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CE751185-D4D8-48FB-A6BE-1928D5C2541A}"/>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53420EBF-A791-4F5D-A276-23DDB122CB74}"/>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86F19A10-D6C2-47C0-965B-7FFE71CA9D5D}"/>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483BB28A-76A5-40A2-9CA0-CD86A38EBB4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F96E2F12-F974-4EE9-AA23-0F0872DC7BF3}"/>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E665B6FD-9235-4D15-AE9B-B762431E7051}"/>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33320A09-422E-4B27-80AA-2A7857F470B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7CC1A065-DB91-4E1D-A7E5-1ED6DB327D28}"/>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F024416F-8313-43B6-863A-FBC383EEB163}"/>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D5260488-C5BA-420F-9DE2-DAF69A67E87C}"/>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2110C15E-737F-42B0-B350-47E7EE2B353F}"/>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E30ED488-0253-44F6-B054-2D5F1F6BB36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9CA966E6-B75A-40F4-8597-C96BED3052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74383530-D69C-4FA7-B43F-8CF599EF61D4}"/>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955D280F-E528-41D1-B8AA-386702B25E9E}"/>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4F7256AB-095C-4FE2-AA6B-AA21BAC433DF}"/>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9B1D4141-D0D2-4329-AE55-80CF95E6EB5C}"/>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29028</xdr:rowOff>
    </xdr:to>
    <xdr:cxnSp macro="">
      <xdr:nvCxnSpPr>
        <xdr:cNvPr id="190" name="直線コネクタ 189">
          <a:extLst>
            <a:ext uri="{FF2B5EF4-FFF2-40B4-BE49-F238E27FC236}">
              <a16:creationId xmlns:a16="http://schemas.microsoft.com/office/drawing/2014/main" id="{93814F4C-C480-4020-A3BD-6315C10E3737}"/>
            </a:ext>
          </a:extLst>
        </xdr:cNvPr>
        <xdr:cNvCxnSpPr/>
      </xdr:nvCxnSpPr>
      <xdr:spPr>
        <a:xfrm>
          <a:off x="3987800" y="99404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BFBFB679-96C4-4751-A67E-B53F9752D6B2}"/>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A3C29F6D-D2C4-4C1F-A8F4-83125E2E50A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167822</xdr:rowOff>
    </xdr:to>
    <xdr:cxnSp macro="">
      <xdr:nvCxnSpPr>
        <xdr:cNvPr id="193" name="直線コネクタ 192">
          <a:extLst>
            <a:ext uri="{FF2B5EF4-FFF2-40B4-BE49-F238E27FC236}">
              <a16:creationId xmlns:a16="http://schemas.microsoft.com/office/drawing/2014/main" id="{AD6A6821-0040-4C8C-B115-E33021305CED}"/>
            </a:ext>
          </a:extLst>
        </xdr:cNvPr>
        <xdr:cNvCxnSpPr/>
      </xdr:nvCxnSpPr>
      <xdr:spPr>
        <a:xfrm>
          <a:off x="3098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A78175B2-18D9-4738-BE37-ADBB2D81C42F}"/>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1DDA0867-0094-455D-ABFA-59C37521A2FF}"/>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102507</xdr:rowOff>
    </xdr:to>
    <xdr:cxnSp macro="">
      <xdr:nvCxnSpPr>
        <xdr:cNvPr id="196" name="直線コネクタ 195">
          <a:extLst>
            <a:ext uri="{FF2B5EF4-FFF2-40B4-BE49-F238E27FC236}">
              <a16:creationId xmlns:a16="http://schemas.microsoft.com/office/drawing/2014/main" id="{DCD2F6AE-2AF3-4F41-830E-D048A8824480}"/>
            </a:ext>
          </a:extLst>
        </xdr:cNvPr>
        <xdr:cNvCxnSpPr/>
      </xdr:nvCxnSpPr>
      <xdr:spPr>
        <a:xfrm>
          <a:off x="2209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2F241E37-BA28-4F82-A79A-BC681F28F37F}"/>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2459A87D-3406-4653-83E9-3C1C549C289E}"/>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167822</xdr:rowOff>
    </xdr:to>
    <xdr:cxnSp macro="">
      <xdr:nvCxnSpPr>
        <xdr:cNvPr id="199" name="直線コネクタ 198">
          <a:extLst>
            <a:ext uri="{FF2B5EF4-FFF2-40B4-BE49-F238E27FC236}">
              <a16:creationId xmlns:a16="http://schemas.microsoft.com/office/drawing/2014/main" id="{C18F114E-183C-4154-B9B7-F993873D773E}"/>
            </a:ext>
          </a:extLst>
        </xdr:cNvPr>
        <xdr:cNvCxnSpPr/>
      </xdr:nvCxnSpPr>
      <xdr:spPr>
        <a:xfrm flipV="1">
          <a:off x="1320800" y="98425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63425677-2005-42ED-A722-3CD095D2A243}"/>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2AB25DF6-FF9C-43C1-92AE-5EDFE734130F}"/>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382A03EC-7863-4FF1-8135-B1176DB62E78}"/>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B1DF2ABC-5685-4514-94A2-AF0A0AF54159}"/>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B3A2BA2-1040-4577-A201-4A47CA575052}"/>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A37E1801-3022-4851-B473-9C5C9948CBA2}"/>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D107071F-10CB-4426-A8F9-E420E38B7D8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62C0CFBF-0570-4D2E-90EE-0CC7DA517F2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2CC6F46F-A00E-41AD-A8DD-5456A81EDAF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209" name="楕円 208">
          <a:extLst>
            <a:ext uri="{FF2B5EF4-FFF2-40B4-BE49-F238E27FC236}">
              <a16:creationId xmlns:a16="http://schemas.microsoft.com/office/drawing/2014/main" id="{02489C44-49C0-488B-8E29-23A59A13A9B7}"/>
            </a:ext>
          </a:extLst>
        </xdr:cNvPr>
        <xdr:cNvSpPr/>
      </xdr:nvSpPr>
      <xdr:spPr>
        <a:xfrm>
          <a:off x="4775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121755</xdr:rowOff>
    </xdr:from>
    <xdr:ext cx="762000" cy="259045"/>
    <xdr:sp macro="" textlink="">
      <xdr:nvSpPr>
        <xdr:cNvPr id="210" name="扶助費該当値テキスト">
          <a:extLst>
            <a:ext uri="{FF2B5EF4-FFF2-40B4-BE49-F238E27FC236}">
              <a16:creationId xmlns:a16="http://schemas.microsoft.com/office/drawing/2014/main" id="{7BE03F81-0CB4-4C07-8C98-4537132769D2}"/>
            </a:ext>
          </a:extLst>
        </xdr:cNvPr>
        <xdr:cNvSpPr txBox="1"/>
      </xdr:nvSpPr>
      <xdr:spPr>
        <a:xfrm>
          <a:off x="4914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1" name="楕円 210">
          <a:extLst>
            <a:ext uri="{FF2B5EF4-FFF2-40B4-BE49-F238E27FC236}">
              <a16:creationId xmlns:a16="http://schemas.microsoft.com/office/drawing/2014/main" id="{B44BCFCA-E5F3-41AD-AD8C-4C46419DAD49}"/>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2" name="テキスト ボックス 211">
          <a:extLst>
            <a:ext uri="{FF2B5EF4-FFF2-40B4-BE49-F238E27FC236}">
              <a16:creationId xmlns:a16="http://schemas.microsoft.com/office/drawing/2014/main" id="{2412894C-D73E-4E7E-828F-E9E6A4005774}"/>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a16="http://schemas.microsoft.com/office/drawing/2014/main" id="{549E7F74-0F65-4FB7-AE09-173148A5081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4" name="テキスト ボックス 213">
          <a:extLst>
            <a:ext uri="{FF2B5EF4-FFF2-40B4-BE49-F238E27FC236}">
              <a16:creationId xmlns:a16="http://schemas.microsoft.com/office/drawing/2014/main" id="{8C311BDD-8ECD-481C-8483-445513B29D85}"/>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a:extLst>
            <a:ext uri="{FF2B5EF4-FFF2-40B4-BE49-F238E27FC236}">
              <a16:creationId xmlns:a16="http://schemas.microsoft.com/office/drawing/2014/main" id="{96A578E1-66AE-4A03-9DEA-70C1725BFF1F}"/>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10DCDFB6-BAFB-4F68-B012-3F2C1AEAF0F5}"/>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7" name="楕円 216">
          <a:extLst>
            <a:ext uri="{FF2B5EF4-FFF2-40B4-BE49-F238E27FC236}">
              <a16:creationId xmlns:a16="http://schemas.microsoft.com/office/drawing/2014/main" id="{449DF7FC-4AC9-4EDE-B3B7-6B132229D3EA}"/>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8" name="テキスト ボックス 217">
          <a:extLst>
            <a:ext uri="{FF2B5EF4-FFF2-40B4-BE49-F238E27FC236}">
              <a16:creationId xmlns:a16="http://schemas.microsoft.com/office/drawing/2014/main" id="{03041143-B4A1-4871-9251-EF6432D44289}"/>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81D3E9E9-2B9E-46FD-9C41-2E6EEEE7A4C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89A789D0-192D-4C37-A8EE-1D01F8B93B3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1F798ABA-B72E-437D-B06F-9BCC68A6D232}"/>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8EAFDCCB-6BF1-4244-9132-0763C5FEBA9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8433960A-8809-4EDA-AA01-52639053AF6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94BBC5EE-08FD-44DD-8FF1-BF242B6223F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9400264A-6AC0-4D19-8FFC-D035233B2C8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5BE0229E-9F79-4B51-9A3B-0AA4BDE3DDA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6F2F20A4-26F3-4789-B631-1E2D5080E27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EC0C4E9F-0FA6-4B60-8E8E-192C938205E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4AEB06BC-0210-4BA0-AC99-81DF86DA62C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年度は、病院事業会計出資金の増等により、前年度比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引き続き、行財政健全化の取組に基づき、徹底した経費に取り組む必要がある。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82394523-897B-43CA-8B5E-B9332D1144C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3520472A-83D2-499C-81BF-331861A2BB2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87B41BF4-C018-45A9-86DB-4B782313136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9D9A17F1-B339-424D-800D-2697BE68A3CD}"/>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8D4306A4-7CB9-4A42-8560-5A7E0D69313E}"/>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E88EF16D-5BF4-4D5F-B1EA-C8E8824FE581}"/>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F88437BC-717D-4104-AA93-B791527F6EB3}"/>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B20DE6C7-A0E6-440A-B49D-FBEDFA965528}"/>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F2340D64-190B-416A-8835-F15FD62A08B4}"/>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1881268B-E91E-4CC6-A6C7-389942132A1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232A763D-5872-499D-9FB3-36D4FFFD6005}"/>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56773F22-2791-4419-AD1F-29EAFA1B8AA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BF0EC349-3A75-4AE3-8EA4-94C87C34531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8DA6408-319C-4F4B-875A-93BA1D528FAF}"/>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4AA9C24-18E1-4657-88D8-4C6B50D7C5C8}"/>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819D353E-3673-4DE7-873A-D9B70B58C437}"/>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B93B3E03-373C-4B8F-842B-48D0717AEA49}"/>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AF90F5D0-A3EE-404D-8793-0CFA5001A91B}"/>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57878AFD-8D3E-44AC-B125-EAC6FD4187FF}"/>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C72DE702-FD37-4223-B312-69DBE0C75493}"/>
            </a:ext>
          </a:extLst>
        </xdr:cNvPr>
        <xdr:cNvCxnSpPr/>
      </xdr:nvCxnSpPr>
      <xdr:spPr>
        <a:xfrm>
          <a:off x="15671800" y="9918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57B42F2B-B526-4C46-B257-2972E95844CA}"/>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2C9DF671-9AC7-4CE3-A728-16BAB98BC6B4}"/>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E7AF7560-56A1-4DC7-8BD5-5D49B8C7D596}"/>
            </a:ext>
          </a:extLst>
        </xdr:cNvPr>
        <xdr:cNvCxnSpPr/>
      </xdr:nvCxnSpPr>
      <xdr:spPr>
        <a:xfrm>
          <a:off x="14782800" y="9903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A3009E6E-A301-40CA-B8C5-2170C3FBFC05}"/>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F9551836-D6FC-48ED-ABE1-68D84341AE73}"/>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130810</xdr:rowOff>
    </xdr:to>
    <xdr:cxnSp macro="">
      <xdr:nvCxnSpPr>
        <xdr:cNvPr id="255" name="直線コネクタ 254">
          <a:extLst>
            <a:ext uri="{FF2B5EF4-FFF2-40B4-BE49-F238E27FC236}">
              <a16:creationId xmlns:a16="http://schemas.microsoft.com/office/drawing/2014/main" id="{F4AC86A2-8AC9-46AE-87BA-42CDACF2186B}"/>
            </a:ext>
          </a:extLst>
        </xdr:cNvPr>
        <xdr:cNvCxnSpPr/>
      </xdr:nvCxnSpPr>
      <xdr:spPr>
        <a:xfrm>
          <a:off x="13893800" y="9842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28ACCBCB-1CF9-4FB0-88A8-34E796A0F89F}"/>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9F03B940-A101-4CAC-B384-066A20B7335C}"/>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96520</xdr:rowOff>
    </xdr:to>
    <xdr:cxnSp macro="">
      <xdr:nvCxnSpPr>
        <xdr:cNvPr id="258" name="直線コネクタ 257">
          <a:extLst>
            <a:ext uri="{FF2B5EF4-FFF2-40B4-BE49-F238E27FC236}">
              <a16:creationId xmlns:a16="http://schemas.microsoft.com/office/drawing/2014/main" id="{A78C20F4-1845-408C-A077-13ACCC006BBA}"/>
            </a:ext>
          </a:extLst>
        </xdr:cNvPr>
        <xdr:cNvCxnSpPr/>
      </xdr:nvCxnSpPr>
      <xdr:spPr>
        <a:xfrm flipV="1">
          <a:off x="13004800" y="98425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883C37DA-DC44-4B60-8117-1F53A0F46ABA}"/>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6F092CB4-9429-47E6-A2BD-2B1B2901CBE5}"/>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3DF281E5-3B22-4F50-AB61-558131A36B59}"/>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A8126C0E-7016-4C47-B69C-10250235C95A}"/>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9453583-B615-4A42-A064-4E6003D47A5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B402C65D-C454-4A77-8878-B5E61D273956}"/>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DCC8C59-DF20-4977-8B31-B6BE2223B9F1}"/>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57A5187-09F5-4257-8980-00824C9EC7B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72818EAA-A6C7-4E71-9107-F5B7D70A3609}"/>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8" name="楕円 267">
          <a:extLst>
            <a:ext uri="{FF2B5EF4-FFF2-40B4-BE49-F238E27FC236}">
              <a16:creationId xmlns:a16="http://schemas.microsoft.com/office/drawing/2014/main" id="{72896CCD-3B85-4B5D-B0D1-3ECE5382A2FE}"/>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9" name="その他該当値テキスト">
          <a:extLst>
            <a:ext uri="{FF2B5EF4-FFF2-40B4-BE49-F238E27FC236}">
              <a16:creationId xmlns:a16="http://schemas.microsoft.com/office/drawing/2014/main" id="{7D25F511-48F2-4635-B370-93B96781A482}"/>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BFBDA706-A0E8-46D9-BE66-E8C6778ACF5B}"/>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D75FBA27-61BF-4881-B1ED-3C64AEF69A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72" name="楕円 271">
          <a:extLst>
            <a:ext uri="{FF2B5EF4-FFF2-40B4-BE49-F238E27FC236}">
              <a16:creationId xmlns:a16="http://schemas.microsoft.com/office/drawing/2014/main" id="{58B3348F-9A33-447A-93BE-BF6F3DC8ADB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166387</xdr:rowOff>
    </xdr:from>
    <xdr:ext cx="762000" cy="259045"/>
    <xdr:sp macro="" textlink="">
      <xdr:nvSpPr>
        <xdr:cNvPr id="273" name="テキスト ボックス 272">
          <a:extLst>
            <a:ext uri="{FF2B5EF4-FFF2-40B4-BE49-F238E27FC236}">
              <a16:creationId xmlns:a16="http://schemas.microsoft.com/office/drawing/2014/main" id="{8C80231B-EA38-4275-8522-52721069ADC1}"/>
            </a:ext>
          </a:extLst>
        </xdr:cNvPr>
        <xdr:cNvSpPr txBox="1"/>
      </xdr:nvSpPr>
      <xdr:spPr>
        <a:xfrm>
          <a:off x="14401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4C340270-B719-42E2-9E7D-D10C6B414958}"/>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99843FA2-1377-4FA8-845D-739AFE9D767D}"/>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45720</xdr:rowOff>
    </xdr:from>
    <xdr:to>
      <xdr:col>65</xdr:col>
      <xdr:colOff>53975</xdr:colOff>
      <xdr:row>58</xdr:row>
      <xdr:rowOff>147320</xdr:rowOff>
    </xdr:to>
    <xdr:sp macro="" textlink="">
      <xdr:nvSpPr>
        <xdr:cNvPr id="276" name="楕円 275">
          <a:extLst>
            <a:ext uri="{FF2B5EF4-FFF2-40B4-BE49-F238E27FC236}">
              <a16:creationId xmlns:a16="http://schemas.microsoft.com/office/drawing/2014/main" id="{C587D8C6-3574-4F10-A867-AC75B3E3BC21}"/>
            </a:ext>
          </a:extLst>
        </xdr:cNvPr>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132097</xdr:rowOff>
    </xdr:from>
    <xdr:ext cx="762000" cy="259045"/>
    <xdr:sp macro="" textlink="">
      <xdr:nvSpPr>
        <xdr:cNvPr id="277" name="テキスト ボックス 276">
          <a:extLst>
            <a:ext uri="{FF2B5EF4-FFF2-40B4-BE49-F238E27FC236}">
              <a16:creationId xmlns:a16="http://schemas.microsoft.com/office/drawing/2014/main" id="{09D4258F-0F1F-4670-9964-50380B9C7313}"/>
            </a:ext>
          </a:extLst>
        </xdr:cNvPr>
        <xdr:cNvSpPr txBox="1"/>
      </xdr:nvSpPr>
      <xdr:spPr>
        <a:xfrm>
          <a:off x="12623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8613CA76-3F22-4298-8583-BD983FD26F6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8372E6A9-E4A3-4760-9A2B-248B1211807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13A62EAD-5C64-47E3-9129-DA3F4E675C4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C0A4C07-A7D5-46DE-9B66-A938D6D0F849}"/>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E06F8966-D422-438F-BD8B-E4BB5EFF825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FE3A84F3-6637-405A-85D3-C44CBEFF8717}"/>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203C5811-BE24-4EE5-9265-E5426CF7B0F8}"/>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D3F23D51-319C-41C5-A5F7-D22C9AF671B1}"/>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5BAD81EB-91EB-472A-BA18-EDEFD1C62EA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F5F622AE-E959-4197-8EE8-6A5C35B95FD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4963F174-E81A-4987-9004-D88B24FAFB7B}"/>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年度は、病院事業会計補助金の増等により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引き続き、補助金の削減や見直し等により、支出の抑制に努める。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199CBA63-FAC6-469A-9D29-9515440FEAD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855D9FD-9584-412E-B9B3-1397F7138874}"/>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C915C0B1-5ED9-46D2-901E-9BAB268051F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EEED9EC0-6FF6-4BFE-9A8C-D42EAE5F6E2C}"/>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7EB1FC61-9509-4359-A589-59FCFD3998C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717857D8-F024-431B-ADD0-B274E5FD010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E3C56B6D-DF72-44AE-B6C7-C06BDFF4FF3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80714386-DF2F-4FF2-9021-8337F9CBADC2}"/>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A678640-79B3-458C-B78D-C7132C037082}"/>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BD001AC-1BBC-42AF-A635-38F846AC91A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AB716974-EEFF-4938-A58E-CE31B677E13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3E83730C-6BB7-48CC-8021-0D07ED63891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E8C5D2E1-39AF-4FDE-987D-E6AA1DCC879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FC05E812-5CD4-4CAB-A541-543E4AC5067A}"/>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5775698-CEFF-470D-9870-C0C77B2B1533}"/>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52D8190D-8035-4E9F-BEC6-0FD602766AFF}"/>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BAB7DA49-FDE7-4EB3-B365-14573E7414C1}"/>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3945CDD1-9CAC-44E8-B525-2D5FD8A40B52}"/>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94996</xdr:rowOff>
    </xdr:to>
    <xdr:cxnSp macro="">
      <xdr:nvCxnSpPr>
        <xdr:cNvPr id="307" name="直線コネクタ 306">
          <a:extLst>
            <a:ext uri="{FF2B5EF4-FFF2-40B4-BE49-F238E27FC236}">
              <a16:creationId xmlns:a16="http://schemas.microsoft.com/office/drawing/2014/main" id="{2B2DBBC0-7554-430C-87AE-454CFBF5F135}"/>
            </a:ext>
          </a:extLst>
        </xdr:cNvPr>
        <xdr:cNvCxnSpPr/>
      </xdr:nvCxnSpPr>
      <xdr:spPr>
        <a:xfrm>
          <a:off x="15671800" y="62260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BEE4592E-2AC1-40BD-884B-C6348FAD5A86}"/>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AA368D45-2D92-49E8-AE7D-BAD82CEE2022}"/>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53848</xdr:rowOff>
    </xdr:to>
    <xdr:cxnSp macro="">
      <xdr:nvCxnSpPr>
        <xdr:cNvPr id="310" name="直線コネクタ 309">
          <a:extLst>
            <a:ext uri="{FF2B5EF4-FFF2-40B4-BE49-F238E27FC236}">
              <a16:creationId xmlns:a16="http://schemas.microsoft.com/office/drawing/2014/main" id="{E5960727-4D64-4141-96D4-68FA1EFF3B9D}"/>
            </a:ext>
          </a:extLst>
        </xdr:cNvPr>
        <xdr:cNvCxnSpPr/>
      </xdr:nvCxnSpPr>
      <xdr:spPr>
        <a:xfrm>
          <a:off x="14782800" y="6221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B86491A1-6613-4EF6-85F9-E4CE2F776E0A}"/>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B3C7CB3E-AEBE-485A-BD33-06D11B0A1E42}"/>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C37C6D9D-BBF3-4F95-8664-83BC7A244952}"/>
            </a:ext>
          </a:extLst>
        </xdr:cNvPr>
        <xdr:cNvCxnSpPr/>
      </xdr:nvCxnSpPr>
      <xdr:spPr>
        <a:xfrm>
          <a:off x="13893800" y="6203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AE71439B-14B4-4040-87E2-BC36A08DA7E7}"/>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182009F6-85A3-4FC5-BA0C-8DCE4940188B}"/>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90424</xdr:rowOff>
    </xdr:to>
    <xdr:cxnSp macro="">
      <xdr:nvCxnSpPr>
        <xdr:cNvPr id="316" name="直線コネクタ 315">
          <a:extLst>
            <a:ext uri="{FF2B5EF4-FFF2-40B4-BE49-F238E27FC236}">
              <a16:creationId xmlns:a16="http://schemas.microsoft.com/office/drawing/2014/main" id="{ACBB5F67-D594-4687-A665-36E3B2954E44}"/>
            </a:ext>
          </a:extLst>
        </xdr:cNvPr>
        <xdr:cNvCxnSpPr/>
      </xdr:nvCxnSpPr>
      <xdr:spPr>
        <a:xfrm flipV="1">
          <a:off x="13004800" y="62031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1DE40D83-BA54-4ECF-94EF-1650C4B62ACA}"/>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B086759B-A880-4A67-B957-1AF88F11D7FA}"/>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72F2785A-29F9-4D42-97A3-22418B93368F}"/>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BFDD9829-A1AB-49E7-BC60-BB2C2F4E92B4}"/>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C401569C-BE2F-4578-AD00-47DB2C3DC48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66A71530-14B6-4417-A5E7-88C9C382151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BCB18908-3310-41C3-9F58-E606D84D9527}"/>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F55CB47-7CF2-4363-9FDC-A99A2AD5E0C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2D640D7E-34C5-40AA-84A6-FD828C799E1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6" name="楕円 325">
          <a:extLst>
            <a:ext uri="{FF2B5EF4-FFF2-40B4-BE49-F238E27FC236}">
              <a16:creationId xmlns:a16="http://schemas.microsoft.com/office/drawing/2014/main" id="{2D898B3F-A35D-4B80-92FE-109CB49C26B8}"/>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7" name="補助費等該当値テキスト">
          <a:extLst>
            <a:ext uri="{FF2B5EF4-FFF2-40B4-BE49-F238E27FC236}">
              <a16:creationId xmlns:a16="http://schemas.microsoft.com/office/drawing/2014/main" id="{EB698F59-937A-49BF-9EF4-216CA3E64716}"/>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8" name="楕円 327">
          <a:extLst>
            <a:ext uri="{FF2B5EF4-FFF2-40B4-BE49-F238E27FC236}">
              <a16:creationId xmlns:a16="http://schemas.microsoft.com/office/drawing/2014/main" id="{048345FB-119C-4CBB-93FD-383CA99B3BD4}"/>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9" name="テキスト ボックス 328">
          <a:extLst>
            <a:ext uri="{FF2B5EF4-FFF2-40B4-BE49-F238E27FC236}">
              <a16:creationId xmlns:a16="http://schemas.microsoft.com/office/drawing/2014/main" id="{FB7CCD95-EC28-44C9-A77C-FE24863AD183}"/>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EABFA08C-0483-426E-B654-79A03566EBF6}"/>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AA0F99C0-F1B1-43E9-8F6D-5C49804FDF16}"/>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2" name="楕円 331">
          <a:extLst>
            <a:ext uri="{FF2B5EF4-FFF2-40B4-BE49-F238E27FC236}">
              <a16:creationId xmlns:a16="http://schemas.microsoft.com/office/drawing/2014/main" id="{1D8B0D39-9201-4A52-A91E-6C924C73133E}"/>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A7B5E299-E070-45C1-949A-D0A863FC40F2}"/>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4" name="楕円 333">
          <a:extLst>
            <a:ext uri="{FF2B5EF4-FFF2-40B4-BE49-F238E27FC236}">
              <a16:creationId xmlns:a16="http://schemas.microsoft.com/office/drawing/2014/main" id="{3B87DE37-5345-40D0-A828-4CE60278F07D}"/>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5" name="テキスト ボックス 334">
          <a:extLst>
            <a:ext uri="{FF2B5EF4-FFF2-40B4-BE49-F238E27FC236}">
              <a16:creationId xmlns:a16="http://schemas.microsoft.com/office/drawing/2014/main" id="{9EEFB335-4609-466F-A4A9-5180B12218AC}"/>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89485E65-CB5C-4830-A7A3-7B761E54319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5785830-F906-4A60-AF24-ADEA29308F34}"/>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19709F9E-7FCD-4C67-9A39-A4A7EF73F26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5A6C2A79-ECC2-4EF0-9A5A-5355708AB4C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876E8899-044A-4382-A475-C163D0D351A6}"/>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46362E9A-BA3C-40C3-9C60-6F3FDAD076B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73317067-3AC3-4F70-9E93-EE44E156788D}"/>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B2613979-F1D9-45B3-BAFE-FA8CC8FCDB2A}"/>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C5B2241C-1288-48A4-B2EE-F1F7AD8A7CF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24D15E47-702F-4363-82E6-2EB8C9C78C2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76E9B726-E874-42D8-A073-9BCE1A8815E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年度は、過去に発行した地方債の償還が開始したこと等により、前年度比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引き続き、中長期的な見通しのもと計画的に事業を実施し、地方債発行の抑制に努める。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CECF4179-48D1-4B7B-83ED-AE89DEC54FC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B515DBB-6983-46A0-A38D-AAC6D8791ED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B01373D7-9E2A-43B6-A8E3-98299AA29CE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5F0B6F84-F277-4826-A758-E9541C12EE6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7EC2ADD0-61B1-4628-8928-F35E1117BB43}"/>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2F975EA8-4C37-47C9-98F5-6937094B067C}"/>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202F5BD9-9EEF-45F6-91E9-9945A07D6028}"/>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7A1618FD-26A2-45AE-AF2E-08E1969ECF6A}"/>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83C980C1-4EDC-40CC-B969-C16FBD533C9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B1143FF6-E9B5-4F50-B45D-2A4A827B436F}"/>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260E53E8-68B3-49B1-8368-D3F5A0BD2BBB}"/>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D913ADDF-47D2-4EA3-8541-3E838879DEE9}"/>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EF71DA17-B464-4D52-8E5F-4ABA56DCCC9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FC3E7128-F764-44B0-914B-F75C6B1A6DF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505A7A36-A7F6-4CA3-A511-04C7E6CEF55E}"/>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80F217D0-2CB3-4D1E-9EC9-AF5BD3A7D93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EEF73AC8-E63C-4AD3-9DA0-952CEB82689C}"/>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9096438C-FF91-414F-A346-FFD1E7D12ED7}"/>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6F388C38-933D-43E6-BA51-10796851682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7DC67C99-A7AF-4FF6-98ED-5324A1B19F92}"/>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FF86F1F0-D039-4D24-81E2-129AF68A118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76</xdr:row>
      <xdr:rowOff>12700</xdr:rowOff>
    </xdr:to>
    <xdr:cxnSp macro="">
      <xdr:nvCxnSpPr>
        <xdr:cNvPr id="368" name="直線コネクタ 367">
          <a:extLst>
            <a:ext uri="{FF2B5EF4-FFF2-40B4-BE49-F238E27FC236}">
              <a16:creationId xmlns:a16="http://schemas.microsoft.com/office/drawing/2014/main" id="{82E61C4C-7F41-40D8-9BEC-74245C786135}"/>
            </a:ext>
          </a:extLst>
        </xdr:cNvPr>
        <xdr:cNvCxnSpPr/>
      </xdr:nvCxnSpPr>
      <xdr:spPr>
        <a:xfrm>
          <a:off x="3987800" y="13012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E169C7FF-1FBC-4865-8101-C59358147297}"/>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FEC933DF-52F6-4062-ADC4-47D68C93DFB5}"/>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76</xdr:row>
      <xdr:rowOff>73661</xdr:rowOff>
    </xdr:to>
    <xdr:cxnSp macro="">
      <xdr:nvCxnSpPr>
        <xdr:cNvPr id="371" name="直線コネクタ 370">
          <a:extLst>
            <a:ext uri="{FF2B5EF4-FFF2-40B4-BE49-F238E27FC236}">
              <a16:creationId xmlns:a16="http://schemas.microsoft.com/office/drawing/2014/main" id="{BC815BF5-AE69-4A60-A7D4-9F0CFEC75252}"/>
            </a:ext>
          </a:extLst>
        </xdr:cNvPr>
        <xdr:cNvCxnSpPr/>
      </xdr:nvCxnSpPr>
      <xdr:spPr>
        <a:xfrm flipV="1">
          <a:off x="3098800" y="130124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D15C6E16-098D-4486-BE8B-C159584A0A84}"/>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4EFAE8F-3F64-4038-8E2C-0B7DF16DE2AE}"/>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76</xdr:row>
      <xdr:rowOff>73661</xdr:rowOff>
    </xdr:to>
    <xdr:cxnSp macro="">
      <xdr:nvCxnSpPr>
        <xdr:cNvPr id="374" name="直線コネクタ 373">
          <a:extLst>
            <a:ext uri="{FF2B5EF4-FFF2-40B4-BE49-F238E27FC236}">
              <a16:creationId xmlns:a16="http://schemas.microsoft.com/office/drawing/2014/main" id="{7CE35955-3F58-49FB-A483-D648CF6C6BC5}"/>
            </a:ext>
          </a:extLst>
        </xdr:cNvPr>
        <xdr:cNvCxnSpPr/>
      </xdr:nvCxnSpPr>
      <xdr:spPr>
        <a:xfrm>
          <a:off x="2209800" y="13050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3451BE0C-3C83-48A5-B011-0A741820BE77}"/>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85CCF428-072D-48DA-BEA9-26B45839DEA9}"/>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58420</xdr:rowOff>
    </xdr:to>
    <xdr:cxnSp macro="">
      <xdr:nvCxnSpPr>
        <xdr:cNvPr id="377" name="直線コネクタ 376">
          <a:extLst>
            <a:ext uri="{FF2B5EF4-FFF2-40B4-BE49-F238E27FC236}">
              <a16:creationId xmlns:a16="http://schemas.microsoft.com/office/drawing/2014/main" id="{E6551CF0-14D5-48CA-9F47-51F68109B9BF}"/>
            </a:ext>
          </a:extLst>
        </xdr:cNvPr>
        <xdr:cNvCxnSpPr/>
      </xdr:nvCxnSpPr>
      <xdr:spPr>
        <a:xfrm flipV="1">
          <a:off x="1320800" y="13050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642754DE-A163-4BB6-9E4E-C41C2C1A0657}"/>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8C9AC136-B4F2-49BB-AE05-550380FC8918}"/>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6C7BABDA-2690-4AB2-9847-A95D6ED72CCF}"/>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4AF0A072-D2B4-4005-B10B-344F8AFD9D57}"/>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6567C709-4491-4F55-81A5-2165A596389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76055D37-A099-4673-8564-EC9F1FF249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83C2F36-576B-4A84-84C1-0B665BA0C2C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A04F7081-CF3D-43DE-9D3B-E5591A8C8C6B}"/>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AF670C7-0C49-4BC4-856F-5E7B0A8E554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7" name="楕円 386">
          <a:extLst>
            <a:ext uri="{FF2B5EF4-FFF2-40B4-BE49-F238E27FC236}">
              <a16:creationId xmlns:a16="http://schemas.microsoft.com/office/drawing/2014/main" id="{8CBB2328-2CE4-404C-8EE4-9D2AF42DB305}"/>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8" name="公債費該当値テキスト">
          <a:extLst>
            <a:ext uri="{FF2B5EF4-FFF2-40B4-BE49-F238E27FC236}">
              <a16:creationId xmlns:a16="http://schemas.microsoft.com/office/drawing/2014/main" id="{82C70CB3-B538-4F6E-8B09-D09CF25803D6}"/>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89" name="楕円 388">
          <a:extLst>
            <a:ext uri="{FF2B5EF4-FFF2-40B4-BE49-F238E27FC236}">
              <a16:creationId xmlns:a16="http://schemas.microsoft.com/office/drawing/2014/main" id="{23557571-EFC1-4B4D-A266-65BB0D73FD68}"/>
            </a:ext>
          </a:extLst>
        </xdr:cNvPr>
        <xdr:cNvSpPr/>
      </xdr:nvSpPr>
      <xdr:spPr>
        <a:xfrm>
          <a:off x="3937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390" name="テキスト ボックス 389">
          <a:extLst>
            <a:ext uri="{FF2B5EF4-FFF2-40B4-BE49-F238E27FC236}">
              <a16:creationId xmlns:a16="http://schemas.microsoft.com/office/drawing/2014/main" id="{0A466A2C-7E92-4A8C-95E9-A0C65B8E1825}"/>
            </a:ext>
          </a:extLst>
        </xdr:cNvPr>
        <xdr:cNvSpPr txBox="1"/>
      </xdr:nvSpPr>
      <xdr:spPr>
        <a:xfrm>
          <a:off x="3606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1" name="楕円 390">
          <a:extLst>
            <a:ext uri="{FF2B5EF4-FFF2-40B4-BE49-F238E27FC236}">
              <a16:creationId xmlns:a16="http://schemas.microsoft.com/office/drawing/2014/main" id="{351F877C-1469-400F-B1A6-548CCEF05031}"/>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2" name="テキスト ボックス 391">
          <a:extLst>
            <a:ext uri="{FF2B5EF4-FFF2-40B4-BE49-F238E27FC236}">
              <a16:creationId xmlns:a16="http://schemas.microsoft.com/office/drawing/2014/main" id="{944542D2-684C-40E9-B1B0-2E8F4E88496D}"/>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93" name="楕円 392">
          <a:extLst>
            <a:ext uri="{FF2B5EF4-FFF2-40B4-BE49-F238E27FC236}">
              <a16:creationId xmlns:a16="http://schemas.microsoft.com/office/drawing/2014/main" id="{3BA30402-A984-45C3-9AFF-7FC131018A1C}"/>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4" name="テキスト ボックス 393">
          <a:extLst>
            <a:ext uri="{FF2B5EF4-FFF2-40B4-BE49-F238E27FC236}">
              <a16:creationId xmlns:a16="http://schemas.microsoft.com/office/drawing/2014/main" id="{0750242E-AEA7-4487-B235-166707F00F1A}"/>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5" name="楕円 394">
          <a:extLst>
            <a:ext uri="{FF2B5EF4-FFF2-40B4-BE49-F238E27FC236}">
              <a16:creationId xmlns:a16="http://schemas.microsoft.com/office/drawing/2014/main" id="{AD420A15-A65D-46F5-8910-8C2E41F92666}"/>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90DC0366-82A5-41E5-895D-0692C5521AF8}"/>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82748DA2-A9F5-4E62-8AAE-0D1E80D0DF7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BBC99BF-CF80-4F40-ABFC-7D0887F99E5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ED15FAAD-E906-4AC8-A1B1-B98595A2610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C9F195C-00F9-43A6-AB37-2D0D808E9BE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EDF4239F-C0EC-4DF1-92CA-2F649768FBA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BBF2C77C-CCCA-45FD-ACFA-1A1B8822D407}"/>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2E6D5C2B-9981-4764-920B-C9BAC895A3E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68DD0987-1FF6-44E1-BBF2-77402FD1AB4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89B3EF82-2564-4A16-99B0-A2763C0B202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750A9D64-01EE-4054-BA33-BFDFD6D881F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FACC5064-0334-4A00-B289-2CE31A9C5CB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公債費以外については、人件費や扶助費が類似団体平均に比べ高い値で推移している影響から類似団体平均を上回っている。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年度は、給与改定や会計年度任用職員経費の増等により、前年度比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今後も事務事業の見直しを図るとともに、経常経費充当一般財源の確保に努める。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9ED02527-3582-489F-A345-75142A19F8C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6AAE809F-5F88-4D60-9D25-7F24F212913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A76BEAF9-9293-4FA0-A852-37140E86917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242B1322-696A-4396-9738-D049A3880AF6}"/>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4CAE2185-CA31-477A-B09C-12E76372C736}"/>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F6F3DC21-533A-4141-A9A9-2501F0693D11}"/>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BCD34EB3-607C-405C-9259-B87BB027DF22}"/>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64D075AB-1396-480E-BC8B-2E25CA785B74}"/>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FB626FB0-A9B5-453C-9EC1-2957D208E803}"/>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57A9187E-A68F-42D6-8372-A2289CF279FB}"/>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839805AC-D4B9-4D86-824C-5A16E1724FBE}"/>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F88F0FE2-ED81-4A57-9D5A-80011785CD9B}"/>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CD6B24A9-898B-4BDE-97E1-EE9A35F73E96}"/>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9D07021E-E44B-45F1-AED7-2373503C5627}"/>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A0994D09-789D-419E-B99A-99E23B2E996C}"/>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3B923B3F-79A3-40C2-B271-C1299EBE4EBB}"/>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3320CAAE-E0BD-4A75-A031-7F6002FBD16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D9A34EE7-D5BA-4276-8D3E-5D3C30730AC2}"/>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40835F4A-BAA7-40C9-B104-BEAB334377D5}"/>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63CEE456-CD3A-4943-AC44-B3099A58DFE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BE9F777D-21D7-43AC-AE9E-EA091A39481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9C2EC373-62F9-495C-8E08-902BFF8ED953}"/>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99B0E296-48E0-47BF-9D4B-2D727EAD7501}"/>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68218</xdr:rowOff>
    </xdr:from>
    <xdr:to>
      <xdr:col>82</xdr:col>
      <xdr:colOff>107950</xdr:colOff>
      <xdr:row>79</xdr:row>
      <xdr:rowOff>144962</xdr:rowOff>
    </xdr:to>
    <xdr:cxnSp macro="">
      <xdr:nvCxnSpPr>
        <xdr:cNvPr id="431" name="直線コネクタ 430">
          <a:extLst>
            <a:ext uri="{FF2B5EF4-FFF2-40B4-BE49-F238E27FC236}">
              <a16:creationId xmlns:a16="http://schemas.microsoft.com/office/drawing/2014/main" id="{7BC4AF95-4347-4FAA-AF76-36E06A52C48F}"/>
            </a:ext>
          </a:extLst>
        </xdr:cNvPr>
        <xdr:cNvCxnSpPr/>
      </xdr:nvCxnSpPr>
      <xdr:spPr>
        <a:xfrm>
          <a:off x="15671800" y="13441318"/>
          <a:ext cx="8382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AE64D852-6F88-4532-8DAA-1C20ED07B51A}"/>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5270F0E0-A376-4053-9F27-075672834FF5}"/>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76381</xdr:rowOff>
    </xdr:from>
    <xdr:to>
      <xdr:col>78</xdr:col>
      <xdr:colOff>69850</xdr:colOff>
      <xdr:row>78</xdr:row>
      <xdr:rowOff>68218</xdr:rowOff>
    </xdr:to>
    <xdr:cxnSp macro="">
      <xdr:nvCxnSpPr>
        <xdr:cNvPr id="434" name="直線コネクタ 433">
          <a:extLst>
            <a:ext uri="{FF2B5EF4-FFF2-40B4-BE49-F238E27FC236}">
              <a16:creationId xmlns:a16="http://schemas.microsoft.com/office/drawing/2014/main" id="{20BC9B8A-27F8-4F00-BA92-BDDDAFC4F60D}"/>
            </a:ext>
          </a:extLst>
        </xdr:cNvPr>
        <xdr:cNvCxnSpPr/>
      </xdr:nvCxnSpPr>
      <xdr:spPr>
        <a:xfrm>
          <a:off x="14782800" y="13278031"/>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9C5288DA-D5D5-4DE4-92B5-1D2F2EF6A3A7}"/>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CCE0B415-D19F-4952-A32B-42DE418DCB1B}"/>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76381</xdr:rowOff>
    </xdr:to>
    <xdr:cxnSp macro="">
      <xdr:nvCxnSpPr>
        <xdr:cNvPr id="437" name="直線コネクタ 436">
          <a:extLst>
            <a:ext uri="{FF2B5EF4-FFF2-40B4-BE49-F238E27FC236}">
              <a16:creationId xmlns:a16="http://schemas.microsoft.com/office/drawing/2014/main" id="{C3300519-57A7-4AE4-836F-6A4614F28820}"/>
            </a:ext>
          </a:extLst>
        </xdr:cNvPr>
        <xdr:cNvCxnSpPr/>
      </xdr:nvCxnSpPr>
      <xdr:spPr>
        <a:xfrm>
          <a:off x="13893800" y="13134339"/>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71E723E7-7CC2-46D3-A2E7-BEAF23F25712}"/>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FEA1FC42-6659-4B18-A47A-1631953606E3}"/>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120469</xdr:rowOff>
    </xdr:to>
    <xdr:cxnSp macro="">
      <xdr:nvCxnSpPr>
        <xdr:cNvPr id="440" name="直線コネクタ 439">
          <a:extLst>
            <a:ext uri="{FF2B5EF4-FFF2-40B4-BE49-F238E27FC236}">
              <a16:creationId xmlns:a16="http://schemas.microsoft.com/office/drawing/2014/main" id="{A5E74341-9273-4B1A-9CD0-C2596EA3FBAA}"/>
            </a:ext>
          </a:extLst>
        </xdr:cNvPr>
        <xdr:cNvCxnSpPr/>
      </xdr:nvCxnSpPr>
      <xdr:spPr>
        <a:xfrm flipV="1">
          <a:off x="13004800" y="13134339"/>
          <a:ext cx="889000" cy="35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F6CA2F82-CB62-404F-9BF4-6403D50C71FB}"/>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AC92765B-2467-4961-A869-78E4B9246507}"/>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5D765565-77C5-4649-BBB0-B04DE64A0447}"/>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34489</xdr:rowOff>
    </xdr:from>
    <xdr:ext cx="762000" cy="259045"/>
    <xdr:sp macro="" textlink="">
      <xdr:nvSpPr>
        <xdr:cNvPr id="444" name="テキスト ボックス 443">
          <a:extLst>
            <a:ext uri="{FF2B5EF4-FFF2-40B4-BE49-F238E27FC236}">
              <a16:creationId xmlns:a16="http://schemas.microsoft.com/office/drawing/2014/main" id="{2F57BFBE-3EAE-4B15-AFE1-2A0EBA9BBC0E}"/>
            </a:ext>
          </a:extLst>
        </xdr:cNvPr>
        <xdr:cNvSpPr txBox="1"/>
      </xdr:nvSpPr>
      <xdr:spPr>
        <a:xfrm>
          <a:off x="12623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17C93860-CD22-4EC3-ABC0-3E6F68A3E35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7DDB5858-A643-4C8A-9420-62BE1A6AE76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29FE8548-BE4B-4744-8138-A03C40F9BFB6}"/>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54E9254-8F7E-4CF0-A5BE-403AF7F7BC6F}"/>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7017B002-4887-4593-9016-D78E6B68923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94162</xdr:rowOff>
    </xdr:from>
    <xdr:to>
      <xdr:col>82</xdr:col>
      <xdr:colOff>158750</xdr:colOff>
      <xdr:row>80</xdr:row>
      <xdr:rowOff>24312</xdr:rowOff>
    </xdr:to>
    <xdr:sp macro="" textlink="">
      <xdr:nvSpPr>
        <xdr:cNvPr id="450" name="楕円 449">
          <a:extLst>
            <a:ext uri="{FF2B5EF4-FFF2-40B4-BE49-F238E27FC236}">
              <a16:creationId xmlns:a16="http://schemas.microsoft.com/office/drawing/2014/main" id="{163436A6-3B2B-4E57-980B-28FC30FC3260}"/>
            </a:ext>
          </a:extLst>
        </xdr:cNvPr>
        <xdr:cNvSpPr/>
      </xdr:nvSpPr>
      <xdr:spPr>
        <a:xfrm>
          <a:off x="16459200" y="1363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66239</xdr:rowOff>
    </xdr:from>
    <xdr:ext cx="762000" cy="259045"/>
    <xdr:sp macro="" textlink="">
      <xdr:nvSpPr>
        <xdr:cNvPr id="451" name="公債費以外該当値テキスト">
          <a:extLst>
            <a:ext uri="{FF2B5EF4-FFF2-40B4-BE49-F238E27FC236}">
              <a16:creationId xmlns:a16="http://schemas.microsoft.com/office/drawing/2014/main" id="{AE0E603F-C34F-48D8-A2D8-651FDE793127}"/>
            </a:ext>
          </a:extLst>
        </xdr:cNvPr>
        <xdr:cNvSpPr txBox="1"/>
      </xdr:nvSpPr>
      <xdr:spPr>
        <a:xfrm>
          <a:off x="16598900" y="1361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17418</xdr:rowOff>
    </xdr:from>
    <xdr:to>
      <xdr:col>78</xdr:col>
      <xdr:colOff>120650</xdr:colOff>
      <xdr:row>78</xdr:row>
      <xdr:rowOff>119018</xdr:rowOff>
    </xdr:to>
    <xdr:sp macro="" textlink="">
      <xdr:nvSpPr>
        <xdr:cNvPr id="452" name="楕円 451">
          <a:extLst>
            <a:ext uri="{FF2B5EF4-FFF2-40B4-BE49-F238E27FC236}">
              <a16:creationId xmlns:a16="http://schemas.microsoft.com/office/drawing/2014/main" id="{AB5206CA-D154-42E5-BA3A-B4B1CECBC0F4}"/>
            </a:ext>
          </a:extLst>
        </xdr:cNvPr>
        <xdr:cNvSpPr/>
      </xdr:nvSpPr>
      <xdr:spPr>
        <a:xfrm>
          <a:off x="156210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103795</xdr:rowOff>
    </xdr:from>
    <xdr:ext cx="736600" cy="259045"/>
    <xdr:sp macro="" textlink="">
      <xdr:nvSpPr>
        <xdr:cNvPr id="453" name="テキスト ボックス 452">
          <a:extLst>
            <a:ext uri="{FF2B5EF4-FFF2-40B4-BE49-F238E27FC236}">
              <a16:creationId xmlns:a16="http://schemas.microsoft.com/office/drawing/2014/main" id="{A8366CD2-56F5-4813-97A6-3D6D40B19624}"/>
            </a:ext>
          </a:extLst>
        </xdr:cNvPr>
        <xdr:cNvSpPr txBox="1"/>
      </xdr:nvSpPr>
      <xdr:spPr>
        <a:xfrm>
          <a:off x="15290800" y="1347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25581</xdr:rowOff>
    </xdr:from>
    <xdr:to>
      <xdr:col>74</xdr:col>
      <xdr:colOff>31750</xdr:colOff>
      <xdr:row>77</xdr:row>
      <xdr:rowOff>127181</xdr:rowOff>
    </xdr:to>
    <xdr:sp macro="" textlink="">
      <xdr:nvSpPr>
        <xdr:cNvPr id="454" name="楕円 453">
          <a:extLst>
            <a:ext uri="{FF2B5EF4-FFF2-40B4-BE49-F238E27FC236}">
              <a16:creationId xmlns:a16="http://schemas.microsoft.com/office/drawing/2014/main" id="{392313BC-B4B0-46B1-AE86-485362CB60D3}"/>
            </a:ext>
          </a:extLst>
        </xdr:cNvPr>
        <xdr:cNvSpPr/>
      </xdr:nvSpPr>
      <xdr:spPr>
        <a:xfrm>
          <a:off x="147320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111958</xdr:rowOff>
    </xdr:from>
    <xdr:ext cx="762000" cy="259045"/>
    <xdr:sp macro="" textlink="">
      <xdr:nvSpPr>
        <xdr:cNvPr id="455" name="テキスト ボックス 454">
          <a:extLst>
            <a:ext uri="{FF2B5EF4-FFF2-40B4-BE49-F238E27FC236}">
              <a16:creationId xmlns:a16="http://schemas.microsoft.com/office/drawing/2014/main" id="{D6FB9D69-F2AE-4B11-9265-D0C2D76A0842}"/>
            </a:ext>
          </a:extLst>
        </xdr:cNvPr>
        <xdr:cNvSpPr txBox="1"/>
      </xdr:nvSpPr>
      <xdr:spPr>
        <a:xfrm>
          <a:off x="14401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6" name="楕円 455">
          <a:extLst>
            <a:ext uri="{FF2B5EF4-FFF2-40B4-BE49-F238E27FC236}">
              <a16:creationId xmlns:a16="http://schemas.microsoft.com/office/drawing/2014/main" id="{2E1B6917-C7F2-4A13-B921-4428ACAC84EA}"/>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7" name="テキスト ボックス 456">
          <a:extLst>
            <a:ext uri="{FF2B5EF4-FFF2-40B4-BE49-F238E27FC236}">
              <a16:creationId xmlns:a16="http://schemas.microsoft.com/office/drawing/2014/main" id="{71715D05-452B-4960-B29B-E95CF52DBB2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69669</xdr:rowOff>
    </xdr:from>
    <xdr:to>
      <xdr:col>65</xdr:col>
      <xdr:colOff>53975</xdr:colOff>
      <xdr:row>78</xdr:row>
      <xdr:rowOff>171269</xdr:rowOff>
    </xdr:to>
    <xdr:sp macro="" textlink="">
      <xdr:nvSpPr>
        <xdr:cNvPr id="458" name="楕円 457">
          <a:extLst>
            <a:ext uri="{FF2B5EF4-FFF2-40B4-BE49-F238E27FC236}">
              <a16:creationId xmlns:a16="http://schemas.microsoft.com/office/drawing/2014/main" id="{E29C3707-1A3A-427D-919A-B098ED1F12D0}"/>
            </a:ext>
          </a:extLst>
        </xdr:cNvPr>
        <xdr:cNvSpPr/>
      </xdr:nvSpPr>
      <xdr:spPr>
        <a:xfrm>
          <a:off x="12954000" y="1344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156046</xdr:rowOff>
    </xdr:from>
    <xdr:ext cx="762000" cy="259045"/>
    <xdr:sp macro="" textlink="">
      <xdr:nvSpPr>
        <xdr:cNvPr id="459" name="テキスト ボックス 458">
          <a:extLst>
            <a:ext uri="{FF2B5EF4-FFF2-40B4-BE49-F238E27FC236}">
              <a16:creationId xmlns:a16="http://schemas.microsoft.com/office/drawing/2014/main" id="{857FB705-2C33-4E84-967C-FA20175DF7E8}"/>
            </a:ext>
          </a:extLst>
        </xdr:cNvPr>
        <xdr:cNvSpPr txBox="1"/>
      </xdr:nvSpPr>
      <xdr:spPr>
        <a:xfrm>
          <a:off x="12623800" y="1352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215DDBF-410C-4217-AB64-9C8DA1077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E4824908-AA01-418A-85DB-AD7D553092F6}"/>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2B919CC-DD53-48EC-B0AD-3B81A4BA0EA1}"/>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9408AFE-112A-4EE8-B9FD-916B5AF9154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62B1A73-9EA2-4AAE-BFE8-D8CC38AC09D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34BE091-2B7C-4277-9022-978053B6E318}"/>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F5C70F9B-DA18-42C9-B7C9-A218ADD9D67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75E58F6-000D-42B7-BC3B-955FD7B491C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AFB1C66-EEB8-4E09-A737-2F4C0E02DC1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86D1728-8067-4062-B46E-DDB93E9008C3}"/>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E63233A-029A-4E40-B392-3CDF886ECB7C}"/>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214BCA4-B500-4308-8B97-7D54171DB34A}"/>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06551CF-7E67-4E87-9807-0332C87B6945}"/>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B2D93BE-92B0-4DA0-91F3-BDC46EB5751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BA94031-5132-4304-B80F-063BBCAA03EE}"/>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8643AF9-B3AE-4C56-9C2B-9C39661F807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DA494A9-1637-4983-822F-3CAAA4DF48B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9300402-EF30-4E1C-A641-EC626EC59ACC}"/>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B00FA5D-F42B-4C75-AD37-D74A93B41D2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D1958D1-7C07-4E41-967B-00E0A2FAA46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0C9B72A-4788-4D02-8F54-6892A06987AF}"/>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1170F08-E892-44EB-9C78-543103A6D5D8}"/>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3D95C32-FEA5-4CA3-835C-5D448DE5600C}"/>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5ED2ADF-3A44-413F-8B2F-E626D5F3394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26EF646-AE38-4F57-89D7-C5FF4F144997}"/>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1C8CEF6-941C-4F0F-9DB7-6909FE4BC72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FC84991-1C2E-4E3B-B38A-5108FF07E02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48EA369-F36B-414F-8175-97D50117AC2A}"/>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4B99EBF-8947-4341-9359-D172A6A2CB9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DEFE472-051A-45C2-A3E1-407EDE3E5EB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1268E790-24C7-435F-B480-7F6BF9A7219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A7210EE4-2311-43A5-8D18-37FFDEE05E3E}"/>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971F7DB-B1F0-4629-B932-BA360A11BBC7}"/>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D8D4099E-24DA-4B26-AF28-3DE16CB6F24E}"/>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AB58F647-DDAB-4FD9-8B40-7E2A998F442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D8B771B-817C-4698-B499-13DF5749F2E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3AE4649-74D1-4C68-B4E2-C4D37C11D4F6}"/>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90C8ED14-13C2-470F-8FA6-478EB5D15C7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A336922-0479-4AB6-9A9A-7C927FC3588A}"/>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D177E60-A2ED-4593-AF45-4FA0673EECD3}"/>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4F0ADB7-4273-4DDA-A240-123E77A0D54F}"/>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8F2C8A86-8CDC-431A-AD00-EF2202100A0D}"/>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9A664FED-0244-4C5F-8BA0-BE0CE428FA9D}"/>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C31B953D-D573-4F0A-BF37-FF4148BBD451}"/>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E7900C4D-71E9-497F-ADD9-A56BC7BACB69}"/>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4F4670E8-1574-47E7-AB9E-F5F02A6DFDC5}"/>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678BE0D0-0782-4F6E-A41A-38791F1952F6}"/>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140B503B-C44B-4166-A19A-9EF5D1AB2189}"/>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27026</xdr:rowOff>
    </xdr:from>
    <xdr:to>
      <xdr:col>29</xdr:col>
      <xdr:colOff>127000</xdr:colOff>
      <xdr:row>16</xdr:row>
      <xdr:rowOff>32677</xdr:rowOff>
    </xdr:to>
    <xdr:cxnSp macro="">
      <xdr:nvCxnSpPr>
        <xdr:cNvPr id="50" name="直線コネクタ 49">
          <a:extLst>
            <a:ext uri="{FF2B5EF4-FFF2-40B4-BE49-F238E27FC236}">
              <a16:creationId xmlns:a16="http://schemas.microsoft.com/office/drawing/2014/main" id="{AE387CC4-4AB5-441B-8D39-BA7FD64CA2AD}"/>
            </a:ext>
          </a:extLst>
        </xdr:cNvPr>
        <xdr:cNvCxnSpPr/>
      </xdr:nvCxnSpPr>
      <xdr:spPr bwMode="auto">
        <a:xfrm flipV="1">
          <a:off x="5003800" y="2646401"/>
          <a:ext cx="647700" cy="177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4837E74C-6406-4E5F-A02D-116DD840B45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F380606D-F94C-496E-91C7-9F8E4515233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32677</xdr:rowOff>
    </xdr:from>
    <xdr:to>
      <xdr:col>26</xdr:col>
      <xdr:colOff>50800</xdr:colOff>
      <xdr:row>16</xdr:row>
      <xdr:rowOff>125603</xdr:rowOff>
    </xdr:to>
    <xdr:cxnSp macro="">
      <xdr:nvCxnSpPr>
        <xdr:cNvPr id="53" name="直線コネクタ 52">
          <a:extLst>
            <a:ext uri="{FF2B5EF4-FFF2-40B4-BE49-F238E27FC236}">
              <a16:creationId xmlns:a16="http://schemas.microsoft.com/office/drawing/2014/main" id="{C65B07C3-7C5A-4C53-980B-0C6410C8689A}"/>
            </a:ext>
          </a:extLst>
        </xdr:cNvPr>
        <xdr:cNvCxnSpPr/>
      </xdr:nvCxnSpPr>
      <xdr:spPr bwMode="auto">
        <a:xfrm flipV="1">
          <a:off x="4305300" y="2823502"/>
          <a:ext cx="698500" cy="92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1FA2F20A-1BE0-4CF9-BA4C-8386678D0DA6}"/>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73650666-B56A-4A90-AE26-E72A25DBA5DA}"/>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125603</xdr:rowOff>
    </xdr:from>
    <xdr:to>
      <xdr:col>22</xdr:col>
      <xdr:colOff>114300</xdr:colOff>
      <xdr:row>17</xdr:row>
      <xdr:rowOff>9893</xdr:rowOff>
    </xdr:to>
    <xdr:cxnSp macro="">
      <xdr:nvCxnSpPr>
        <xdr:cNvPr id="56" name="直線コネクタ 55">
          <a:extLst>
            <a:ext uri="{FF2B5EF4-FFF2-40B4-BE49-F238E27FC236}">
              <a16:creationId xmlns:a16="http://schemas.microsoft.com/office/drawing/2014/main" id="{11DE40D8-AAAE-4A3D-951D-DAE290320B55}"/>
            </a:ext>
          </a:extLst>
        </xdr:cNvPr>
        <xdr:cNvCxnSpPr/>
      </xdr:nvCxnSpPr>
      <xdr:spPr bwMode="auto">
        <a:xfrm flipV="1">
          <a:off x="3606800" y="2916428"/>
          <a:ext cx="698500" cy="55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FDD60B5E-4B39-4752-8F4A-3A43B77E7FE8}"/>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87C43B9C-6A8D-4065-A0C1-A4A575236381}"/>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9893</xdr:rowOff>
    </xdr:from>
    <xdr:to>
      <xdr:col>18</xdr:col>
      <xdr:colOff>177800</xdr:colOff>
      <xdr:row>17</xdr:row>
      <xdr:rowOff>59538</xdr:rowOff>
    </xdr:to>
    <xdr:cxnSp macro="">
      <xdr:nvCxnSpPr>
        <xdr:cNvPr id="59" name="直線コネクタ 58">
          <a:extLst>
            <a:ext uri="{FF2B5EF4-FFF2-40B4-BE49-F238E27FC236}">
              <a16:creationId xmlns:a16="http://schemas.microsoft.com/office/drawing/2014/main" id="{81BFFF51-68A5-46FF-B2CF-2547AA1B0A6C}"/>
            </a:ext>
          </a:extLst>
        </xdr:cNvPr>
        <xdr:cNvCxnSpPr/>
      </xdr:nvCxnSpPr>
      <xdr:spPr bwMode="auto">
        <a:xfrm flipV="1">
          <a:off x="2908300" y="2972168"/>
          <a:ext cx="698500" cy="49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6351D661-3BBE-44DE-B975-DDF39EA12418}"/>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A7F502CD-98C9-4728-9436-B8EDC85610EF}"/>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742D6171-5645-45D7-B28C-C037ECF7C775}"/>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DEA111A3-F076-4078-95C0-7617A9CEAF41}"/>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1D93AD5-5656-45F7-B830-55170A9B838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D1FCD624-602C-4022-9971-0130C7C7975C}"/>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B841F8E-1839-402E-9A49-61D9FAB5E11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4E29B1F-B29B-4F92-87E3-8F4E16CC3544}"/>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C830AB9B-78B8-4880-A5AC-4E096690F17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147676</xdr:rowOff>
    </xdr:from>
    <xdr:to>
      <xdr:col>29</xdr:col>
      <xdr:colOff>177800</xdr:colOff>
      <xdr:row>15</xdr:row>
      <xdr:rowOff>77826</xdr:rowOff>
    </xdr:to>
    <xdr:sp macro="" textlink="">
      <xdr:nvSpPr>
        <xdr:cNvPr id="69" name="楕円 68">
          <a:extLst>
            <a:ext uri="{FF2B5EF4-FFF2-40B4-BE49-F238E27FC236}">
              <a16:creationId xmlns:a16="http://schemas.microsoft.com/office/drawing/2014/main" id="{B1D7CCF7-944F-4D22-989F-309266D0E0D8}"/>
            </a:ext>
          </a:extLst>
        </xdr:cNvPr>
        <xdr:cNvSpPr/>
      </xdr:nvSpPr>
      <xdr:spPr bwMode="auto">
        <a:xfrm>
          <a:off x="5600700" y="2595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164203</xdr:rowOff>
    </xdr:from>
    <xdr:ext cx="762000" cy="259045"/>
    <xdr:sp macro="" textlink="">
      <xdr:nvSpPr>
        <xdr:cNvPr id="70" name="人口1人当たり決算額の推移該当値テキスト130">
          <a:extLst>
            <a:ext uri="{FF2B5EF4-FFF2-40B4-BE49-F238E27FC236}">
              <a16:creationId xmlns:a16="http://schemas.microsoft.com/office/drawing/2014/main" id="{05BA9C6E-E06B-49C6-A20D-09DD612FF099}"/>
            </a:ext>
          </a:extLst>
        </xdr:cNvPr>
        <xdr:cNvSpPr txBox="1"/>
      </xdr:nvSpPr>
      <xdr:spPr>
        <a:xfrm>
          <a:off x="5740400" y="2440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153327</xdr:rowOff>
    </xdr:from>
    <xdr:to>
      <xdr:col>26</xdr:col>
      <xdr:colOff>101600</xdr:colOff>
      <xdr:row>16</xdr:row>
      <xdr:rowOff>83477</xdr:rowOff>
    </xdr:to>
    <xdr:sp macro="" textlink="">
      <xdr:nvSpPr>
        <xdr:cNvPr id="71" name="楕円 70">
          <a:extLst>
            <a:ext uri="{FF2B5EF4-FFF2-40B4-BE49-F238E27FC236}">
              <a16:creationId xmlns:a16="http://schemas.microsoft.com/office/drawing/2014/main" id="{A74A3632-4B5B-4859-BAC4-495F2ACEBC42}"/>
            </a:ext>
          </a:extLst>
        </xdr:cNvPr>
        <xdr:cNvSpPr/>
      </xdr:nvSpPr>
      <xdr:spPr bwMode="auto">
        <a:xfrm>
          <a:off x="4953000" y="2772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93654</xdr:rowOff>
    </xdr:from>
    <xdr:ext cx="736600" cy="259045"/>
    <xdr:sp macro="" textlink="">
      <xdr:nvSpPr>
        <xdr:cNvPr id="72" name="テキスト ボックス 71">
          <a:extLst>
            <a:ext uri="{FF2B5EF4-FFF2-40B4-BE49-F238E27FC236}">
              <a16:creationId xmlns:a16="http://schemas.microsoft.com/office/drawing/2014/main" id="{95817652-72AF-4273-9BD3-0657161225E0}"/>
            </a:ext>
          </a:extLst>
        </xdr:cNvPr>
        <xdr:cNvSpPr txBox="1"/>
      </xdr:nvSpPr>
      <xdr:spPr>
        <a:xfrm>
          <a:off x="4622800" y="2541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74803</xdr:rowOff>
    </xdr:from>
    <xdr:to>
      <xdr:col>22</xdr:col>
      <xdr:colOff>165100</xdr:colOff>
      <xdr:row>17</xdr:row>
      <xdr:rowOff>4953</xdr:rowOff>
    </xdr:to>
    <xdr:sp macro="" textlink="">
      <xdr:nvSpPr>
        <xdr:cNvPr id="73" name="楕円 72">
          <a:extLst>
            <a:ext uri="{FF2B5EF4-FFF2-40B4-BE49-F238E27FC236}">
              <a16:creationId xmlns:a16="http://schemas.microsoft.com/office/drawing/2014/main" id="{D85345D5-4228-4B09-9CB6-9733D5C46C92}"/>
            </a:ext>
          </a:extLst>
        </xdr:cNvPr>
        <xdr:cNvSpPr/>
      </xdr:nvSpPr>
      <xdr:spPr bwMode="auto">
        <a:xfrm>
          <a:off x="4254500" y="2865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15130</xdr:rowOff>
    </xdr:from>
    <xdr:ext cx="762000" cy="259045"/>
    <xdr:sp macro="" textlink="">
      <xdr:nvSpPr>
        <xdr:cNvPr id="74" name="テキスト ボックス 73">
          <a:extLst>
            <a:ext uri="{FF2B5EF4-FFF2-40B4-BE49-F238E27FC236}">
              <a16:creationId xmlns:a16="http://schemas.microsoft.com/office/drawing/2014/main" id="{D8AC41B6-111F-4D77-AB54-B8A10E7CD6C1}"/>
            </a:ext>
          </a:extLst>
        </xdr:cNvPr>
        <xdr:cNvSpPr txBox="1"/>
      </xdr:nvSpPr>
      <xdr:spPr>
        <a:xfrm>
          <a:off x="3924300" y="263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130543</xdr:rowOff>
    </xdr:from>
    <xdr:to>
      <xdr:col>19</xdr:col>
      <xdr:colOff>38100</xdr:colOff>
      <xdr:row>17</xdr:row>
      <xdr:rowOff>60693</xdr:rowOff>
    </xdr:to>
    <xdr:sp macro="" textlink="">
      <xdr:nvSpPr>
        <xdr:cNvPr id="75" name="楕円 74">
          <a:extLst>
            <a:ext uri="{FF2B5EF4-FFF2-40B4-BE49-F238E27FC236}">
              <a16:creationId xmlns:a16="http://schemas.microsoft.com/office/drawing/2014/main" id="{36962867-9C89-4232-A862-1DC94DCBA7C6}"/>
            </a:ext>
          </a:extLst>
        </xdr:cNvPr>
        <xdr:cNvSpPr/>
      </xdr:nvSpPr>
      <xdr:spPr bwMode="auto">
        <a:xfrm>
          <a:off x="3556000" y="2921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70870</xdr:rowOff>
    </xdr:from>
    <xdr:ext cx="762000" cy="259045"/>
    <xdr:sp macro="" textlink="">
      <xdr:nvSpPr>
        <xdr:cNvPr id="76" name="テキスト ボックス 75">
          <a:extLst>
            <a:ext uri="{FF2B5EF4-FFF2-40B4-BE49-F238E27FC236}">
              <a16:creationId xmlns:a16="http://schemas.microsoft.com/office/drawing/2014/main" id="{BA36F095-2DB9-4FA1-A9AF-5BDFDF63ACA1}"/>
            </a:ext>
          </a:extLst>
        </xdr:cNvPr>
        <xdr:cNvSpPr txBox="1"/>
      </xdr:nvSpPr>
      <xdr:spPr>
        <a:xfrm>
          <a:off x="3225800" y="269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8738</xdr:rowOff>
    </xdr:from>
    <xdr:to>
      <xdr:col>15</xdr:col>
      <xdr:colOff>101600</xdr:colOff>
      <xdr:row>17</xdr:row>
      <xdr:rowOff>110338</xdr:rowOff>
    </xdr:to>
    <xdr:sp macro="" textlink="">
      <xdr:nvSpPr>
        <xdr:cNvPr id="77" name="楕円 76">
          <a:extLst>
            <a:ext uri="{FF2B5EF4-FFF2-40B4-BE49-F238E27FC236}">
              <a16:creationId xmlns:a16="http://schemas.microsoft.com/office/drawing/2014/main" id="{EF0AB826-ECC6-4FFC-94E5-AB80075ED4AC}"/>
            </a:ext>
          </a:extLst>
        </xdr:cNvPr>
        <xdr:cNvSpPr/>
      </xdr:nvSpPr>
      <xdr:spPr bwMode="auto">
        <a:xfrm>
          <a:off x="2857500" y="2971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95115</xdr:rowOff>
    </xdr:from>
    <xdr:ext cx="762000" cy="259045"/>
    <xdr:sp macro="" textlink="">
      <xdr:nvSpPr>
        <xdr:cNvPr id="78" name="テキスト ボックス 77">
          <a:extLst>
            <a:ext uri="{FF2B5EF4-FFF2-40B4-BE49-F238E27FC236}">
              <a16:creationId xmlns:a16="http://schemas.microsoft.com/office/drawing/2014/main" id="{F41E47B2-2C6A-4B47-9922-4192B5F41ABD}"/>
            </a:ext>
          </a:extLst>
        </xdr:cNvPr>
        <xdr:cNvSpPr txBox="1"/>
      </xdr:nvSpPr>
      <xdr:spPr>
        <a:xfrm>
          <a:off x="2527300" y="305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962FA36F-62C1-419C-96A0-0DD606E00DF7}"/>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5EDCA189-B422-4D29-9216-D5CC02D4028D}"/>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3603749-97FD-40B8-A973-40415154CE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3746D7BC-D0A4-47CC-BEE1-F7931FB6072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E40FD86-EE0A-4745-9170-82DB95D65257}"/>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84DEFD2-5D1B-4FA4-B7C2-9C35D6E37E6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B843B9AD-93B3-4982-A242-3224655BB46C}"/>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2BCF692F-7C40-478D-A064-0FD793D602D3}"/>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39EBBC09-F675-41CC-AF84-8004668912B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612C571C-2060-4007-83EA-B9936C02B63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AE53599-DA58-47B4-BE7E-EECB1F80A8B1}"/>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DB11FA0-80BB-44D0-B5F6-AA367A8FF0DA}"/>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133980D-5655-4CD8-97FE-0C1E9D724034}"/>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E9BF81B-02E0-4A94-97AB-8528B4D13278}"/>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B18631D7-85DB-4756-B9F6-C5B7411DC3B2}"/>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FAF388C9-9929-4C69-900E-EE5BFBA85376}"/>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F82CC6F5-4D87-4E01-80B2-97B5056D1595}"/>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F8F5FE49-9E5D-427B-90C5-AA4CFF354561}"/>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D2B185F0-F1BB-4C41-8385-9B898B7FE9EE}"/>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DAE6F48F-D072-43FF-B892-962120BE3D03}"/>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24486B0B-56EA-4DC6-A7DB-B0882ECEFAF9}"/>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11AE7B8E-D7FC-4AF7-A3A2-91371EA24DED}"/>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C63639FE-6189-4427-B026-FF61D26078DD}"/>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C3741792-0D15-46BE-9BB9-AEA3A679EFFC}"/>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EC1D3EF9-2FB3-40C6-8A71-A92D63F7FFCC}"/>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FB2168F3-4A4E-4EF7-8F6F-7860FB57C3BE}"/>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E4710A23-2465-4978-96B9-7957996C2A51}"/>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45D19663-3D4E-44CE-9F21-7898EAEBC74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39FC997-676F-48A6-A6C0-BC2C49DD0B81}"/>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5E2E0B37-73C1-4BE4-ACE2-B438CBC8ACD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6C12C2E5-C566-4D3A-8362-A79B8715F0A7}"/>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DD84BC33-0990-42CD-8CC3-A4D9F33DC19D}"/>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C1C9C724-5310-4D69-A957-F360DC66CF38}"/>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9BB36ED-38E8-446E-9A9C-609D3A7C998C}"/>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B463277C-D0EC-442F-AC8C-A4A6C1AA00E9}"/>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93070</xdr:rowOff>
    </xdr:from>
    <xdr:to>
      <xdr:col>29</xdr:col>
      <xdr:colOff>127000</xdr:colOff>
      <xdr:row>35</xdr:row>
      <xdr:rowOff>141108</xdr:rowOff>
    </xdr:to>
    <xdr:cxnSp macro="">
      <xdr:nvCxnSpPr>
        <xdr:cNvPr id="114" name="直線コネクタ 113">
          <a:extLst>
            <a:ext uri="{FF2B5EF4-FFF2-40B4-BE49-F238E27FC236}">
              <a16:creationId xmlns:a16="http://schemas.microsoft.com/office/drawing/2014/main" id="{786E3085-A3CE-4542-AE84-14CECA66F309}"/>
            </a:ext>
          </a:extLst>
        </xdr:cNvPr>
        <xdr:cNvCxnSpPr/>
      </xdr:nvCxnSpPr>
      <xdr:spPr bwMode="auto">
        <a:xfrm flipV="1">
          <a:off x="5003800" y="6703420"/>
          <a:ext cx="647700" cy="48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930F81EE-5F0F-4A2B-81C3-FC1CF389BDD1}"/>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979A5861-87BB-477C-9667-BF729DAB1F64}"/>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12080</xdr:rowOff>
    </xdr:from>
    <xdr:to>
      <xdr:col>26</xdr:col>
      <xdr:colOff>50800</xdr:colOff>
      <xdr:row>35</xdr:row>
      <xdr:rowOff>141108</xdr:rowOff>
    </xdr:to>
    <xdr:cxnSp macro="">
      <xdr:nvCxnSpPr>
        <xdr:cNvPr id="117" name="直線コネクタ 116">
          <a:extLst>
            <a:ext uri="{FF2B5EF4-FFF2-40B4-BE49-F238E27FC236}">
              <a16:creationId xmlns:a16="http://schemas.microsoft.com/office/drawing/2014/main" id="{CEE0FEFA-326F-4130-ABEE-043BBC6E2119}"/>
            </a:ext>
          </a:extLst>
        </xdr:cNvPr>
        <xdr:cNvCxnSpPr/>
      </xdr:nvCxnSpPr>
      <xdr:spPr bwMode="auto">
        <a:xfrm>
          <a:off x="4305300" y="6622430"/>
          <a:ext cx="698500" cy="129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4D38D881-A20E-4181-A295-5095B9F3E9CC}"/>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F6C7ED98-02D6-495B-B068-5F3BCD27211B}"/>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12080</xdr:rowOff>
    </xdr:from>
    <xdr:to>
      <xdr:col>22</xdr:col>
      <xdr:colOff>114300</xdr:colOff>
      <xdr:row>35</xdr:row>
      <xdr:rowOff>45259</xdr:rowOff>
    </xdr:to>
    <xdr:cxnSp macro="">
      <xdr:nvCxnSpPr>
        <xdr:cNvPr id="120" name="直線コネクタ 119">
          <a:extLst>
            <a:ext uri="{FF2B5EF4-FFF2-40B4-BE49-F238E27FC236}">
              <a16:creationId xmlns:a16="http://schemas.microsoft.com/office/drawing/2014/main" id="{A41A7499-7446-445D-8443-9074043E14DE}"/>
            </a:ext>
          </a:extLst>
        </xdr:cNvPr>
        <xdr:cNvCxnSpPr/>
      </xdr:nvCxnSpPr>
      <xdr:spPr bwMode="auto">
        <a:xfrm flipV="1">
          <a:off x="3606800" y="6622430"/>
          <a:ext cx="698500" cy="33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9E07C116-4D12-4EC1-9320-2B38D6B3C1D3}"/>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4F106FE-E588-465F-9EF5-464B0BC0BAE5}"/>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45259</xdr:rowOff>
    </xdr:from>
    <xdr:to>
      <xdr:col>18</xdr:col>
      <xdr:colOff>177800</xdr:colOff>
      <xdr:row>35</xdr:row>
      <xdr:rowOff>184314</xdr:rowOff>
    </xdr:to>
    <xdr:cxnSp macro="">
      <xdr:nvCxnSpPr>
        <xdr:cNvPr id="123" name="直線コネクタ 122">
          <a:extLst>
            <a:ext uri="{FF2B5EF4-FFF2-40B4-BE49-F238E27FC236}">
              <a16:creationId xmlns:a16="http://schemas.microsoft.com/office/drawing/2014/main" id="{8C8D079F-4091-479B-B7B4-9662A5329077}"/>
            </a:ext>
          </a:extLst>
        </xdr:cNvPr>
        <xdr:cNvCxnSpPr/>
      </xdr:nvCxnSpPr>
      <xdr:spPr bwMode="auto">
        <a:xfrm flipV="1">
          <a:off x="2908300" y="6655609"/>
          <a:ext cx="698500" cy="139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52EAD806-B63E-45F0-8FA1-A5AA8D40F524}"/>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3F294D2D-E66D-4D70-A84D-AE50205937F1}"/>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AC766A21-0876-477F-80E1-77EB04BD20BB}"/>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5F3B67FC-8380-427C-8549-A4344BCB5819}"/>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DA01B6F-6ABE-4480-8E28-DCEBFF077E7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408F0821-1A16-4316-BFE8-50FC822C04E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DD3EBA3-4A88-4E5D-A387-2BB07FF503F1}"/>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EDADD388-28F3-40CB-B7E9-C144779679BE}"/>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1E6396E1-7EC3-4B37-AC26-EE041B4368A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42270</xdr:rowOff>
    </xdr:from>
    <xdr:to>
      <xdr:col>29</xdr:col>
      <xdr:colOff>177800</xdr:colOff>
      <xdr:row>35</xdr:row>
      <xdr:rowOff>143870</xdr:rowOff>
    </xdr:to>
    <xdr:sp macro="" textlink="">
      <xdr:nvSpPr>
        <xdr:cNvPr id="133" name="楕円 132">
          <a:extLst>
            <a:ext uri="{FF2B5EF4-FFF2-40B4-BE49-F238E27FC236}">
              <a16:creationId xmlns:a16="http://schemas.microsoft.com/office/drawing/2014/main" id="{5E3DE38E-9981-4BB0-B92B-2E83B44BAC3B}"/>
            </a:ext>
          </a:extLst>
        </xdr:cNvPr>
        <xdr:cNvSpPr/>
      </xdr:nvSpPr>
      <xdr:spPr bwMode="auto">
        <a:xfrm>
          <a:off x="5600700" y="6652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230247</xdr:rowOff>
    </xdr:from>
    <xdr:ext cx="762000" cy="259045"/>
    <xdr:sp macro="" textlink="">
      <xdr:nvSpPr>
        <xdr:cNvPr id="134" name="人口1人当たり決算額の推移該当値テキスト445">
          <a:extLst>
            <a:ext uri="{FF2B5EF4-FFF2-40B4-BE49-F238E27FC236}">
              <a16:creationId xmlns:a16="http://schemas.microsoft.com/office/drawing/2014/main" id="{C8E028E9-80DB-4130-954E-728B9066E916}"/>
            </a:ext>
          </a:extLst>
        </xdr:cNvPr>
        <xdr:cNvSpPr txBox="1"/>
      </xdr:nvSpPr>
      <xdr:spPr>
        <a:xfrm>
          <a:off x="5740400" y="649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90308</xdr:rowOff>
    </xdr:from>
    <xdr:to>
      <xdr:col>26</xdr:col>
      <xdr:colOff>101600</xdr:colOff>
      <xdr:row>35</xdr:row>
      <xdr:rowOff>191908</xdr:rowOff>
    </xdr:to>
    <xdr:sp macro="" textlink="">
      <xdr:nvSpPr>
        <xdr:cNvPr id="135" name="楕円 134">
          <a:extLst>
            <a:ext uri="{FF2B5EF4-FFF2-40B4-BE49-F238E27FC236}">
              <a16:creationId xmlns:a16="http://schemas.microsoft.com/office/drawing/2014/main" id="{296DCE75-3C5F-47AE-B46D-9EF3114E6DE3}"/>
            </a:ext>
          </a:extLst>
        </xdr:cNvPr>
        <xdr:cNvSpPr/>
      </xdr:nvSpPr>
      <xdr:spPr bwMode="auto">
        <a:xfrm>
          <a:off x="4953000" y="6700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202085</xdr:rowOff>
    </xdr:from>
    <xdr:ext cx="736600" cy="259045"/>
    <xdr:sp macro="" textlink="">
      <xdr:nvSpPr>
        <xdr:cNvPr id="136" name="テキスト ボックス 135">
          <a:extLst>
            <a:ext uri="{FF2B5EF4-FFF2-40B4-BE49-F238E27FC236}">
              <a16:creationId xmlns:a16="http://schemas.microsoft.com/office/drawing/2014/main" id="{A179F85E-3D2D-4F7A-8F98-DB58DC24CCDC}"/>
            </a:ext>
          </a:extLst>
        </xdr:cNvPr>
        <xdr:cNvSpPr txBox="1"/>
      </xdr:nvSpPr>
      <xdr:spPr>
        <a:xfrm>
          <a:off x="4622800" y="6469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304180</xdr:rowOff>
    </xdr:from>
    <xdr:to>
      <xdr:col>22</xdr:col>
      <xdr:colOff>165100</xdr:colOff>
      <xdr:row>35</xdr:row>
      <xdr:rowOff>62880</xdr:rowOff>
    </xdr:to>
    <xdr:sp macro="" textlink="">
      <xdr:nvSpPr>
        <xdr:cNvPr id="137" name="楕円 136">
          <a:extLst>
            <a:ext uri="{FF2B5EF4-FFF2-40B4-BE49-F238E27FC236}">
              <a16:creationId xmlns:a16="http://schemas.microsoft.com/office/drawing/2014/main" id="{C70127CF-9332-47DB-9B7C-80DB691954E5}"/>
            </a:ext>
          </a:extLst>
        </xdr:cNvPr>
        <xdr:cNvSpPr/>
      </xdr:nvSpPr>
      <xdr:spPr bwMode="auto">
        <a:xfrm>
          <a:off x="4254500" y="6571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73056</xdr:rowOff>
    </xdr:from>
    <xdr:ext cx="762000" cy="259045"/>
    <xdr:sp macro="" textlink="">
      <xdr:nvSpPr>
        <xdr:cNvPr id="138" name="テキスト ボックス 137">
          <a:extLst>
            <a:ext uri="{FF2B5EF4-FFF2-40B4-BE49-F238E27FC236}">
              <a16:creationId xmlns:a16="http://schemas.microsoft.com/office/drawing/2014/main" id="{70379182-BE10-4C23-BDA5-D05EC0AAEE26}"/>
            </a:ext>
          </a:extLst>
        </xdr:cNvPr>
        <xdr:cNvSpPr txBox="1"/>
      </xdr:nvSpPr>
      <xdr:spPr>
        <a:xfrm>
          <a:off x="3924300" y="634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337359</xdr:rowOff>
    </xdr:from>
    <xdr:to>
      <xdr:col>19</xdr:col>
      <xdr:colOff>38100</xdr:colOff>
      <xdr:row>35</xdr:row>
      <xdr:rowOff>96059</xdr:rowOff>
    </xdr:to>
    <xdr:sp macro="" textlink="">
      <xdr:nvSpPr>
        <xdr:cNvPr id="139" name="楕円 138">
          <a:extLst>
            <a:ext uri="{FF2B5EF4-FFF2-40B4-BE49-F238E27FC236}">
              <a16:creationId xmlns:a16="http://schemas.microsoft.com/office/drawing/2014/main" id="{6A446587-E474-4F1A-9766-DE2D5D123C41}"/>
            </a:ext>
          </a:extLst>
        </xdr:cNvPr>
        <xdr:cNvSpPr/>
      </xdr:nvSpPr>
      <xdr:spPr bwMode="auto">
        <a:xfrm>
          <a:off x="3556000" y="6604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106236</xdr:rowOff>
    </xdr:from>
    <xdr:ext cx="762000" cy="259045"/>
    <xdr:sp macro="" textlink="">
      <xdr:nvSpPr>
        <xdr:cNvPr id="140" name="テキスト ボックス 139">
          <a:extLst>
            <a:ext uri="{FF2B5EF4-FFF2-40B4-BE49-F238E27FC236}">
              <a16:creationId xmlns:a16="http://schemas.microsoft.com/office/drawing/2014/main" id="{F227CD85-E2FE-47EF-8BF0-FDF0708483BF}"/>
            </a:ext>
          </a:extLst>
        </xdr:cNvPr>
        <xdr:cNvSpPr txBox="1"/>
      </xdr:nvSpPr>
      <xdr:spPr>
        <a:xfrm>
          <a:off x="3225800" y="63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133514</xdr:rowOff>
    </xdr:from>
    <xdr:to>
      <xdr:col>15</xdr:col>
      <xdr:colOff>101600</xdr:colOff>
      <xdr:row>35</xdr:row>
      <xdr:rowOff>235114</xdr:rowOff>
    </xdr:to>
    <xdr:sp macro="" textlink="">
      <xdr:nvSpPr>
        <xdr:cNvPr id="141" name="楕円 140">
          <a:extLst>
            <a:ext uri="{FF2B5EF4-FFF2-40B4-BE49-F238E27FC236}">
              <a16:creationId xmlns:a16="http://schemas.microsoft.com/office/drawing/2014/main" id="{DD70747B-822F-4F61-ABE5-B80DC9755FDA}"/>
            </a:ext>
          </a:extLst>
        </xdr:cNvPr>
        <xdr:cNvSpPr/>
      </xdr:nvSpPr>
      <xdr:spPr bwMode="auto">
        <a:xfrm>
          <a:off x="2857500" y="6743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219891</xdr:rowOff>
    </xdr:from>
    <xdr:ext cx="762000" cy="259045"/>
    <xdr:sp macro="" textlink="">
      <xdr:nvSpPr>
        <xdr:cNvPr id="142" name="テキスト ボックス 141">
          <a:extLst>
            <a:ext uri="{FF2B5EF4-FFF2-40B4-BE49-F238E27FC236}">
              <a16:creationId xmlns:a16="http://schemas.microsoft.com/office/drawing/2014/main" id="{B4F696B7-276E-4106-B69A-E5D00A263DF4}"/>
            </a:ext>
          </a:extLst>
        </xdr:cNvPr>
        <xdr:cNvSpPr txBox="1"/>
      </xdr:nvSpPr>
      <xdr:spPr>
        <a:xfrm>
          <a:off x="2527300" y="683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A4E691-195B-4233-B432-11BDCF5635C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96070DB-A170-4EB1-89EB-221DD9842F9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B17D502-083F-45B3-86FC-405979D2C28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6C85C0-46C2-4FA2-B454-FD481328142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301C06-39E6-47C0-B6A7-53EAF7DF434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20DAD02-536A-45AD-BA6C-691CD5183F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E91DB6-DA0F-433E-B6D3-477A0A64A1F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470260-4F55-4569-80C7-973AC59BEC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B5E6E0-A636-4042-B54A-319985E3306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5096B22-AF7A-4C2F-8AC8-3359763EB2B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7FC578-71F6-4636-8470-7F92404007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46A119-401B-4470-9BC2-6A0D45C58D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7617FB-8A06-4912-91DE-332DF1FF8F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D5ABCF-1784-40AF-84BA-ECD70FE5B6C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6BDE34-B077-4AEA-823F-6418FFFD0BC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2E951EA-35DA-46F9-933B-4C70FCF2A3E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E7EDE7B-7EB4-47EA-99A9-BA183B75753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3FB4F4F-F77A-40D3-B626-8A0E4A5010B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EA7DBE4-5D3B-427F-BED1-1789FF37785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7F23BC-D6CF-4D40-BF66-3359B527E7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DF1CA73-E9BA-43A5-9150-8C365198604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4316D28-7669-46A1-9543-1D246E6C7AC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6E3D274-81A5-49A7-A22B-FED0C7A0686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7A2DD44-20BD-4967-99F4-13765B86974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C3B06F-4C0E-486D-823D-F4F64C425E4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C756F12-8DF1-46B3-9CB4-C6623408CF8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0C9DF7-FC4B-44DE-878A-21056838D7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9B63AA3-2B0A-4E3C-9695-BBAF2A059F6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2B2943C-8688-46CF-8C3D-065B4F02EE2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EB2FE30-2118-4819-8CF8-EB09FACB30F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D006EE9-75DF-409C-BF60-DDF20407626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F75A659-B8C8-4C30-9DF9-11F32725423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723C288-4336-4349-8E16-3DD1BBBDE7B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8013C5A-D3B3-4ACA-B505-AC45144E617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42B26A6-EAB1-4631-B0F6-15802A5BD4D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685A842-0CD6-41BF-AAC0-AEDEFD12447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E327B0B-2DB0-4C45-9E7D-1E831EB9850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B8CC12D-EF72-44D3-A7D2-3AAB7C3D177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38FEEA4-C5B1-4A8A-B872-14A97016E08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43E5F0F-E829-4410-8282-DDD9DA13176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7D747433-2182-46EA-9BFF-0339312CA8F4}"/>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DE8DD9ED-E3F9-4182-812B-244ADB7B11EA}"/>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5D5CFD83-DE12-4225-9520-BF1021A8F8DF}"/>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C51D7A3-FDDE-4D1C-A49F-73F38FB7E354}"/>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2A56B90F-6D0B-45D8-94AD-6FFFF27291B8}"/>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0231831-0CE6-453F-9CE1-F199076A8CB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A0513546-F56E-4959-9418-E7584BD91B56}"/>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7A73C70C-58D6-43D2-9382-EF8758300F8C}"/>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FD4308B3-E781-4B5B-85C1-D6682BF7DAB6}"/>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C5D142F-AC49-410A-8408-0CA4B005F0ED}"/>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85CB7EAD-FBF9-4D73-AF04-41187B07FB4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01C57A2-18A4-4E73-B360-7FCB5F24A7C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4517B1A6-9639-4303-887C-2E96142785F7}"/>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465F92E-A508-4D57-884E-554D44D1EC1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C637E782-187F-4FB5-849A-7BCC08214284}"/>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DD6467A1-2315-404C-8391-0BDEBEAB63C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7D6B3098-6F98-4CDB-9AF1-AA8D27313182}"/>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14C1D631-D39D-47D2-9434-D4B62BCAC0EC}"/>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1CBF267C-2E2E-4A72-B9AC-92697E760E77}"/>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111658</xdr:rowOff>
    </xdr:from>
    <xdr:to>
      <xdr:col>24</xdr:col>
      <xdr:colOff>63500</xdr:colOff>
      <xdr:row>32</xdr:row>
      <xdr:rowOff>124333</xdr:rowOff>
    </xdr:to>
    <xdr:cxnSp macro="">
      <xdr:nvCxnSpPr>
        <xdr:cNvPr id="61" name="直線コネクタ 60">
          <a:extLst>
            <a:ext uri="{FF2B5EF4-FFF2-40B4-BE49-F238E27FC236}">
              <a16:creationId xmlns:a16="http://schemas.microsoft.com/office/drawing/2014/main" id="{0495AD82-6CDD-4585-9149-6BF77B7ADC67}"/>
            </a:ext>
          </a:extLst>
        </xdr:cNvPr>
        <xdr:cNvCxnSpPr/>
      </xdr:nvCxnSpPr>
      <xdr:spPr>
        <a:xfrm flipV="1">
          <a:off x="3797300" y="5426608"/>
          <a:ext cx="838200" cy="1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BF6012AD-9B17-4B41-B52E-B82066C923CF}"/>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748E14A-8B4F-4F9E-9525-A3274536A275}"/>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124333</xdr:rowOff>
    </xdr:from>
    <xdr:to>
      <xdr:col>19</xdr:col>
      <xdr:colOff>177800</xdr:colOff>
      <xdr:row>33</xdr:row>
      <xdr:rowOff>32944</xdr:rowOff>
    </xdr:to>
    <xdr:cxnSp macro="">
      <xdr:nvCxnSpPr>
        <xdr:cNvPr id="64" name="直線コネクタ 63">
          <a:extLst>
            <a:ext uri="{FF2B5EF4-FFF2-40B4-BE49-F238E27FC236}">
              <a16:creationId xmlns:a16="http://schemas.microsoft.com/office/drawing/2014/main" id="{24C9B03F-F5FD-40EF-B1DC-439778FF38B9}"/>
            </a:ext>
          </a:extLst>
        </xdr:cNvPr>
        <xdr:cNvCxnSpPr/>
      </xdr:nvCxnSpPr>
      <xdr:spPr>
        <a:xfrm flipV="1">
          <a:off x="2908300" y="5610733"/>
          <a:ext cx="889000" cy="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B6BD67B6-FCDB-46A2-B702-D4E94E1E8A02}"/>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F026CC34-5B60-4152-8929-0CD0BF42C68C}"/>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32944</xdr:rowOff>
    </xdr:from>
    <xdr:to>
      <xdr:col>15</xdr:col>
      <xdr:colOff>50800</xdr:colOff>
      <xdr:row>33</xdr:row>
      <xdr:rowOff>79527</xdr:rowOff>
    </xdr:to>
    <xdr:cxnSp macro="">
      <xdr:nvCxnSpPr>
        <xdr:cNvPr id="67" name="直線コネクタ 66">
          <a:extLst>
            <a:ext uri="{FF2B5EF4-FFF2-40B4-BE49-F238E27FC236}">
              <a16:creationId xmlns:a16="http://schemas.microsoft.com/office/drawing/2014/main" id="{A3741D25-1A39-4E49-B45E-655839594063}"/>
            </a:ext>
          </a:extLst>
        </xdr:cNvPr>
        <xdr:cNvCxnSpPr/>
      </xdr:nvCxnSpPr>
      <xdr:spPr>
        <a:xfrm flipV="1">
          <a:off x="2019300" y="5690794"/>
          <a:ext cx="8890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BDE58B8F-3F61-41D4-9A81-C24D2109D06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6AFECF22-8422-46D6-9853-50B41B7189CE}"/>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79527</xdr:rowOff>
    </xdr:from>
    <xdr:to>
      <xdr:col>10</xdr:col>
      <xdr:colOff>114300</xdr:colOff>
      <xdr:row>33</xdr:row>
      <xdr:rowOff>129756</xdr:rowOff>
    </xdr:to>
    <xdr:cxnSp macro="">
      <xdr:nvCxnSpPr>
        <xdr:cNvPr id="70" name="直線コネクタ 69">
          <a:extLst>
            <a:ext uri="{FF2B5EF4-FFF2-40B4-BE49-F238E27FC236}">
              <a16:creationId xmlns:a16="http://schemas.microsoft.com/office/drawing/2014/main" id="{A744E1DD-DCAA-496C-8258-2FF27B564998}"/>
            </a:ext>
          </a:extLst>
        </xdr:cNvPr>
        <xdr:cNvCxnSpPr/>
      </xdr:nvCxnSpPr>
      <xdr:spPr>
        <a:xfrm flipV="1">
          <a:off x="1130300" y="5737377"/>
          <a:ext cx="889000" cy="5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B893420F-9293-4EC3-A8A3-CE9C57F0E92A}"/>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F81C84EA-6780-4828-89EB-41EAF7025BFB}"/>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6C488FE1-FA40-46E7-B966-34E140E669E4}"/>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52379</xdr:rowOff>
    </xdr:from>
    <xdr:ext cx="599010" cy="259045"/>
    <xdr:sp macro="" textlink="">
      <xdr:nvSpPr>
        <xdr:cNvPr id="74" name="テキスト ボックス 73">
          <a:extLst>
            <a:ext uri="{FF2B5EF4-FFF2-40B4-BE49-F238E27FC236}">
              <a16:creationId xmlns:a16="http://schemas.microsoft.com/office/drawing/2014/main" id="{53B9A15B-E7B0-4982-AFAF-9587EF80E30B}"/>
            </a:ext>
          </a:extLst>
        </xdr:cNvPr>
        <xdr:cNvSpPr txBox="1"/>
      </xdr:nvSpPr>
      <xdr:spPr>
        <a:xfrm>
          <a:off x="830795" y="5881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AC9ECCA-83D8-4D34-98D6-78C15E085BE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A86852B-6B09-4AC4-B1D7-80751EE33BB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B5B4680-B40A-4549-A122-577801FE12A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AEC290F-017A-4AA3-ACB4-7AE30753CA8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4AC4BD8-0274-4358-8D74-2D8E257EB78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60858</xdr:rowOff>
    </xdr:from>
    <xdr:to>
      <xdr:col>24</xdr:col>
      <xdr:colOff>114300</xdr:colOff>
      <xdr:row>31</xdr:row>
      <xdr:rowOff>162458</xdr:rowOff>
    </xdr:to>
    <xdr:sp macro="" textlink="">
      <xdr:nvSpPr>
        <xdr:cNvPr id="80" name="楕円 79">
          <a:extLst>
            <a:ext uri="{FF2B5EF4-FFF2-40B4-BE49-F238E27FC236}">
              <a16:creationId xmlns:a16="http://schemas.microsoft.com/office/drawing/2014/main" id="{6E2C0FFE-2573-42C7-92DF-652F7D136092}"/>
            </a:ext>
          </a:extLst>
        </xdr:cNvPr>
        <xdr:cNvSpPr/>
      </xdr:nvSpPr>
      <xdr:spPr>
        <a:xfrm>
          <a:off x="4584700" y="537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83735</xdr:rowOff>
    </xdr:from>
    <xdr:ext cx="599010" cy="259045"/>
    <xdr:sp macro="" textlink="">
      <xdr:nvSpPr>
        <xdr:cNvPr id="81" name="人件費該当値テキスト">
          <a:extLst>
            <a:ext uri="{FF2B5EF4-FFF2-40B4-BE49-F238E27FC236}">
              <a16:creationId xmlns:a16="http://schemas.microsoft.com/office/drawing/2014/main" id="{220777A6-381C-496C-9A71-32220332252F}"/>
            </a:ext>
          </a:extLst>
        </xdr:cNvPr>
        <xdr:cNvSpPr txBox="1"/>
      </xdr:nvSpPr>
      <xdr:spPr>
        <a:xfrm>
          <a:off x="4686300" y="5227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73533</xdr:rowOff>
    </xdr:from>
    <xdr:to>
      <xdr:col>20</xdr:col>
      <xdr:colOff>38100</xdr:colOff>
      <xdr:row>33</xdr:row>
      <xdr:rowOff>3683</xdr:rowOff>
    </xdr:to>
    <xdr:sp macro="" textlink="">
      <xdr:nvSpPr>
        <xdr:cNvPr id="82" name="楕円 81">
          <a:extLst>
            <a:ext uri="{FF2B5EF4-FFF2-40B4-BE49-F238E27FC236}">
              <a16:creationId xmlns:a16="http://schemas.microsoft.com/office/drawing/2014/main" id="{B1A96E47-8C48-4CF3-A862-0781CA25ED29}"/>
            </a:ext>
          </a:extLst>
        </xdr:cNvPr>
        <xdr:cNvSpPr/>
      </xdr:nvSpPr>
      <xdr:spPr>
        <a:xfrm>
          <a:off x="3746500" y="55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20210</xdr:rowOff>
    </xdr:from>
    <xdr:ext cx="599010" cy="259045"/>
    <xdr:sp macro="" textlink="">
      <xdr:nvSpPr>
        <xdr:cNvPr id="83" name="テキスト ボックス 82">
          <a:extLst>
            <a:ext uri="{FF2B5EF4-FFF2-40B4-BE49-F238E27FC236}">
              <a16:creationId xmlns:a16="http://schemas.microsoft.com/office/drawing/2014/main" id="{A0BA834D-50B3-4F4D-9E84-C35D9427C8B4}"/>
            </a:ext>
          </a:extLst>
        </xdr:cNvPr>
        <xdr:cNvSpPr txBox="1"/>
      </xdr:nvSpPr>
      <xdr:spPr>
        <a:xfrm>
          <a:off x="3497795" y="53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153594</xdr:rowOff>
    </xdr:from>
    <xdr:to>
      <xdr:col>15</xdr:col>
      <xdr:colOff>101600</xdr:colOff>
      <xdr:row>33</xdr:row>
      <xdr:rowOff>83744</xdr:rowOff>
    </xdr:to>
    <xdr:sp macro="" textlink="">
      <xdr:nvSpPr>
        <xdr:cNvPr id="84" name="楕円 83">
          <a:extLst>
            <a:ext uri="{FF2B5EF4-FFF2-40B4-BE49-F238E27FC236}">
              <a16:creationId xmlns:a16="http://schemas.microsoft.com/office/drawing/2014/main" id="{3F847BD4-DD09-4E22-8C57-4B7E6B9FC423}"/>
            </a:ext>
          </a:extLst>
        </xdr:cNvPr>
        <xdr:cNvSpPr/>
      </xdr:nvSpPr>
      <xdr:spPr>
        <a:xfrm>
          <a:off x="2857500" y="563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100271</xdr:rowOff>
    </xdr:from>
    <xdr:ext cx="599010" cy="259045"/>
    <xdr:sp macro="" textlink="">
      <xdr:nvSpPr>
        <xdr:cNvPr id="85" name="テキスト ボックス 84">
          <a:extLst>
            <a:ext uri="{FF2B5EF4-FFF2-40B4-BE49-F238E27FC236}">
              <a16:creationId xmlns:a16="http://schemas.microsoft.com/office/drawing/2014/main" id="{991C3980-BE81-4CA7-B188-B14344525120}"/>
            </a:ext>
          </a:extLst>
        </xdr:cNvPr>
        <xdr:cNvSpPr txBox="1"/>
      </xdr:nvSpPr>
      <xdr:spPr>
        <a:xfrm>
          <a:off x="2608795" y="541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28727</xdr:rowOff>
    </xdr:from>
    <xdr:to>
      <xdr:col>10</xdr:col>
      <xdr:colOff>165100</xdr:colOff>
      <xdr:row>33</xdr:row>
      <xdr:rowOff>130327</xdr:rowOff>
    </xdr:to>
    <xdr:sp macro="" textlink="">
      <xdr:nvSpPr>
        <xdr:cNvPr id="86" name="楕円 85">
          <a:extLst>
            <a:ext uri="{FF2B5EF4-FFF2-40B4-BE49-F238E27FC236}">
              <a16:creationId xmlns:a16="http://schemas.microsoft.com/office/drawing/2014/main" id="{13A6042E-3ECD-4F97-BC77-A2693390472F}"/>
            </a:ext>
          </a:extLst>
        </xdr:cNvPr>
        <xdr:cNvSpPr/>
      </xdr:nvSpPr>
      <xdr:spPr>
        <a:xfrm>
          <a:off x="1968500" y="568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146854</xdr:rowOff>
    </xdr:from>
    <xdr:ext cx="599010" cy="259045"/>
    <xdr:sp macro="" textlink="">
      <xdr:nvSpPr>
        <xdr:cNvPr id="87" name="テキスト ボックス 86">
          <a:extLst>
            <a:ext uri="{FF2B5EF4-FFF2-40B4-BE49-F238E27FC236}">
              <a16:creationId xmlns:a16="http://schemas.microsoft.com/office/drawing/2014/main" id="{399FF743-4725-4FB0-B1A1-DC9E1F8D5BD4}"/>
            </a:ext>
          </a:extLst>
        </xdr:cNvPr>
        <xdr:cNvSpPr txBox="1"/>
      </xdr:nvSpPr>
      <xdr:spPr>
        <a:xfrm>
          <a:off x="1719795" y="546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78956</xdr:rowOff>
    </xdr:from>
    <xdr:to>
      <xdr:col>6</xdr:col>
      <xdr:colOff>38100</xdr:colOff>
      <xdr:row>34</xdr:row>
      <xdr:rowOff>9106</xdr:rowOff>
    </xdr:to>
    <xdr:sp macro="" textlink="">
      <xdr:nvSpPr>
        <xdr:cNvPr id="88" name="楕円 87">
          <a:extLst>
            <a:ext uri="{FF2B5EF4-FFF2-40B4-BE49-F238E27FC236}">
              <a16:creationId xmlns:a16="http://schemas.microsoft.com/office/drawing/2014/main" id="{9B738AE9-B39D-4523-9598-4B28C877B07C}"/>
            </a:ext>
          </a:extLst>
        </xdr:cNvPr>
        <xdr:cNvSpPr/>
      </xdr:nvSpPr>
      <xdr:spPr>
        <a:xfrm>
          <a:off x="1079500" y="573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25633</xdr:rowOff>
    </xdr:from>
    <xdr:ext cx="599010" cy="259045"/>
    <xdr:sp macro="" textlink="">
      <xdr:nvSpPr>
        <xdr:cNvPr id="89" name="テキスト ボックス 88">
          <a:extLst>
            <a:ext uri="{FF2B5EF4-FFF2-40B4-BE49-F238E27FC236}">
              <a16:creationId xmlns:a16="http://schemas.microsoft.com/office/drawing/2014/main" id="{9E3646A6-69ED-4217-80BA-BAFA26AC77E0}"/>
            </a:ext>
          </a:extLst>
        </xdr:cNvPr>
        <xdr:cNvSpPr txBox="1"/>
      </xdr:nvSpPr>
      <xdr:spPr>
        <a:xfrm>
          <a:off x="830795" y="551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59CCE22D-0B5F-4165-AABB-81A4F265160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CB07477-5DCB-4988-B9C1-9AE5BC85AE6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619CEA7-6D89-4E6C-A396-95E8D264E47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282259DD-0A81-4987-975B-3E413446302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0F04037-E6B1-4BF8-8F9B-CB4E95F1A13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B48A11D-900A-464A-8C51-816F7467142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69E4AA1-15B5-4427-8E42-B8B280453E0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F182B1F-F480-4EE8-B57D-871BE7212E8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BE9491DB-EC64-4A1B-92D9-E331B9B75C6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0FFEF02-15D8-434B-8352-B2F1F2877AF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F5227AB5-4DD7-4130-AB0F-D66876E109C8}"/>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30E20378-0E47-4A19-A9B4-781AE8E393C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E751F520-4561-4B03-A9E9-1077441899C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1C02FA0E-07CE-4091-B72C-30021256927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FA1A4C63-EC17-460F-97E9-A1119FC71644}"/>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46E1CA69-1A30-4053-B998-81C04EF72602}"/>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DAFE2E2-1F68-4249-BCB4-117A4338E11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2D02708-ED46-481B-A668-A863BE2CC937}"/>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CF60505B-D49A-4628-AC6F-0CDA40101FA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15439D9D-B211-4DD6-B342-278D135A3A1A}"/>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699B0E0F-4857-4B52-B59D-7EA427823898}"/>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ED94B780-934F-4556-9A47-6F36BF31AC0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69A75427-3961-4CD5-8CE7-ADE5BE3CD7F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2DC436BD-27E7-450E-97AA-3812C75DC20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B48A522A-36D5-4730-8DEA-F99CCD258996}"/>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F77D524F-1F8F-41F8-946E-CB741DBB8B5A}"/>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123B9F62-7336-4EDC-B330-E20C3DADA475}"/>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FA4EE02D-F45A-4F36-93D3-9F7D31DB1DC2}"/>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90DD00A1-AEC1-4C31-BCE8-5356AE7FADCD}"/>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137399</xdr:rowOff>
    </xdr:from>
    <xdr:to>
      <xdr:col>24</xdr:col>
      <xdr:colOff>63500</xdr:colOff>
      <xdr:row>57</xdr:row>
      <xdr:rowOff>7021</xdr:rowOff>
    </xdr:to>
    <xdr:cxnSp macro="">
      <xdr:nvCxnSpPr>
        <xdr:cNvPr id="119" name="直線コネクタ 118">
          <a:extLst>
            <a:ext uri="{FF2B5EF4-FFF2-40B4-BE49-F238E27FC236}">
              <a16:creationId xmlns:a16="http://schemas.microsoft.com/office/drawing/2014/main" id="{0BD00F1E-8200-4B3B-86D3-9BFDB28D1CAB}"/>
            </a:ext>
          </a:extLst>
        </xdr:cNvPr>
        <xdr:cNvCxnSpPr/>
      </xdr:nvCxnSpPr>
      <xdr:spPr>
        <a:xfrm flipV="1">
          <a:off x="3797300" y="9738599"/>
          <a:ext cx="83820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10702C1D-EE90-4120-A0C3-0789E2A41372}"/>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6451E663-E00C-4FDC-AEA2-248365AF6F82}"/>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7021</xdr:rowOff>
    </xdr:from>
    <xdr:to>
      <xdr:col>19</xdr:col>
      <xdr:colOff>177800</xdr:colOff>
      <xdr:row>57</xdr:row>
      <xdr:rowOff>20158</xdr:rowOff>
    </xdr:to>
    <xdr:cxnSp macro="">
      <xdr:nvCxnSpPr>
        <xdr:cNvPr id="122" name="直線コネクタ 121">
          <a:extLst>
            <a:ext uri="{FF2B5EF4-FFF2-40B4-BE49-F238E27FC236}">
              <a16:creationId xmlns:a16="http://schemas.microsoft.com/office/drawing/2014/main" id="{62F0B873-136B-46D8-9B5F-0135D9AC67F5}"/>
            </a:ext>
          </a:extLst>
        </xdr:cNvPr>
        <xdr:cNvCxnSpPr/>
      </xdr:nvCxnSpPr>
      <xdr:spPr>
        <a:xfrm flipV="1">
          <a:off x="2908300" y="9779671"/>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9B715868-21F4-4680-B262-F31F43BA72F8}"/>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3484911A-4E86-4480-A039-C0C1886C86C2}"/>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20158</xdr:rowOff>
    </xdr:from>
    <xdr:to>
      <xdr:col>15</xdr:col>
      <xdr:colOff>50800</xdr:colOff>
      <xdr:row>57</xdr:row>
      <xdr:rowOff>68529</xdr:rowOff>
    </xdr:to>
    <xdr:cxnSp macro="">
      <xdr:nvCxnSpPr>
        <xdr:cNvPr id="125" name="直線コネクタ 124">
          <a:extLst>
            <a:ext uri="{FF2B5EF4-FFF2-40B4-BE49-F238E27FC236}">
              <a16:creationId xmlns:a16="http://schemas.microsoft.com/office/drawing/2014/main" id="{F11E0D7B-4008-452F-8449-FA4B6701CB6F}"/>
            </a:ext>
          </a:extLst>
        </xdr:cNvPr>
        <xdr:cNvCxnSpPr/>
      </xdr:nvCxnSpPr>
      <xdr:spPr>
        <a:xfrm flipV="1">
          <a:off x="2019300" y="9792808"/>
          <a:ext cx="889000" cy="4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7F52E700-6674-4C0A-BA5F-2BF4C768AC99}"/>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64C2F567-FE10-4590-8930-92A1E93830F7}"/>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68529</xdr:rowOff>
    </xdr:from>
    <xdr:to>
      <xdr:col>10</xdr:col>
      <xdr:colOff>114300</xdr:colOff>
      <xdr:row>57</xdr:row>
      <xdr:rowOff>110912</xdr:rowOff>
    </xdr:to>
    <xdr:cxnSp macro="">
      <xdr:nvCxnSpPr>
        <xdr:cNvPr id="128" name="直線コネクタ 127">
          <a:extLst>
            <a:ext uri="{FF2B5EF4-FFF2-40B4-BE49-F238E27FC236}">
              <a16:creationId xmlns:a16="http://schemas.microsoft.com/office/drawing/2014/main" id="{63005B29-59AD-4678-8EF5-5F2B4C538680}"/>
            </a:ext>
          </a:extLst>
        </xdr:cNvPr>
        <xdr:cNvCxnSpPr/>
      </xdr:nvCxnSpPr>
      <xdr:spPr>
        <a:xfrm flipV="1">
          <a:off x="1130300" y="9841179"/>
          <a:ext cx="889000" cy="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31A4DF75-60DA-4D36-BEAF-8F77A89E523D}"/>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3B605144-E2B9-4C02-B6BE-671AA5BF263A}"/>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141B0023-C7CD-414B-B199-E0DF4A6C50CB}"/>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ADF9A634-B190-43DA-878B-942BA74138D8}"/>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B55FBAE-1ECA-4ACF-A17C-8C40738DC89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30004D3-CC43-4041-B126-2B25B31C837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DE76DD0-C330-488B-AFAE-17820A8C55F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8C8A5F6-7A28-4791-AC03-406DF66824A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A754798-0B52-4707-B196-91C6BF15F14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86599</xdr:rowOff>
    </xdr:from>
    <xdr:to>
      <xdr:col>24</xdr:col>
      <xdr:colOff>114300</xdr:colOff>
      <xdr:row>57</xdr:row>
      <xdr:rowOff>16749</xdr:rowOff>
    </xdr:to>
    <xdr:sp macro="" textlink="">
      <xdr:nvSpPr>
        <xdr:cNvPr id="138" name="楕円 137">
          <a:extLst>
            <a:ext uri="{FF2B5EF4-FFF2-40B4-BE49-F238E27FC236}">
              <a16:creationId xmlns:a16="http://schemas.microsoft.com/office/drawing/2014/main" id="{B097298C-F48D-435B-A679-AC5785FEA584}"/>
            </a:ext>
          </a:extLst>
        </xdr:cNvPr>
        <xdr:cNvSpPr/>
      </xdr:nvSpPr>
      <xdr:spPr>
        <a:xfrm>
          <a:off x="4584700" y="968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109476</xdr:rowOff>
    </xdr:from>
    <xdr:ext cx="599010" cy="259045"/>
    <xdr:sp macro="" textlink="">
      <xdr:nvSpPr>
        <xdr:cNvPr id="139" name="物件費該当値テキスト">
          <a:extLst>
            <a:ext uri="{FF2B5EF4-FFF2-40B4-BE49-F238E27FC236}">
              <a16:creationId xmlns:a16="http://schemas.microsoft.com/office/drawing/2014/main" id="{98479777-5184-4604-8543-5760C247B1FE}"/>
            </a:ext>
          </a:extLst>
        </xdr:cNvPr>
        <xdr:cNvSpPr txBox="1"/>
      </xdr:nvSpPr>
      <xdr:spPr>
        <a:xfrm>
          <a:off x="4686300" y="953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127671</xdr:rowOff>
    </xdr:from>
    <xdr:to>
      <xdr:col>20</xdr:col>
      <xdr:colOff>38100</xdr:colOff>
      <xdr:row>57</xdr:row>
      <xdr:rowOff>57821</xdr:rowOff>
    </xdr:to>
    <xdr:sp macro="" textlink="">
      <xdr:nvSpPr>
        <xdr:cNvPr id="140" name="楕円 139">
          <a:extLst>
            <a:ext uri="{FF2B5EF4-FFF2-40B4-BE49-F238E27FC236}">
              <a16:creationId xmlns:a16="http://schemas.microsoft.com/office/drawing/2014/main" id="{82945237-F24E-4A6C-B999-720F7964939B}"/>
            </a:ext>
          </a:extLst>
        </xdr:cNvPr>
        <xdr:cNvSpPr/>
      </xdr:nvSpPr>
      <xdr:spPr>
        <a:xfrm>
          <a:off x="3746500" y="972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74348</xdr:rowOff>
    </xdr:from>
    <xdr:ext cx="534377" cy="259045"/>
    <xdr:sp macro="" textlink="">
      <xdr:nvSpPr>
        <xdr:cNvPr id="141" name="テキスト ボックス 140">
          <a:extLst>
            <a:ext uri="{FF2B5EF4-FFF2-40B4-BE49-F238E27FC236}">
              <a16:creationId xmlns:a16="http://schemas.microsoft.com/office/drawing/2014/main" id="{50BEAC86-146E-4F25-9BC3-45E4E3F35DD2}"/>
            </a:ext>
          </a:extLst>
        </xdr:cNvPr>
        <xdr:cNvSpPr txBox="1"/>
      </xdr:nvSpPr>
      <xdr:spPr>
        <a:xfrm>
          <a:off x="3530111" y="950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140808</xdr:rowOff>
    </xdr:from>
    <xdr:to>
      <xdr:col>15</xdr:col>
      <xdr:colOff>101600</xdr:colOff>
      <xdr:row>57</xdr:row>
      <xdr:rowOff>70958</xdr:rowOff>
    </xdr:to>
    <xdr:sp macro="" textlink="">
      <xdr:nvSpPr>
        <xdr:cNvPr id="142" name="楕円 141">
          <a:extLst>
            <a:ext uri="{FF2B5EF4-FFF2-40B4-BE49-F238E27FC236}">
              <a16:creationId xmlns:a16="http://schemas.microsoft.com/office/drawing/2014/main" id="{3C1B71EA-7228-4CF9-B2CE-D43F0938C04A}"/>
            </a:ext>
          </a:extLst>
        </xdr:cNvPr>
        <xdr:cNvSpPr/>
      </xdr:nvSpPr>
      <xdr:spPr>
        <a:xfrm>
          <a:off x="2857500" y="974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87485</xdr:rowOff>
    </xdr:from>
    <xdr:ext cx="534377" cy="259045"/>
    <xdr:sp macro="" textlink="">
      <xdr:nvSpPr>
        <xdr:cNvPr id="143" name="テキスト ボックス 142">
          <a:extLst>
            <a:ext uri="{FF2B5EF4-FFF2-40B4-BE49-F238E27FC236}">
              <a16:creationId xmlns:a16="http://schemas.microsoft.com/office/drawing/2014/main" id="{90BA2CDC-59E4-456D-8BBD-590D4ADE8669}"/>
            </a:ext>
          </a:extLst>
        </xdr:cNvPr>
        <xdr:cNvSpPr txBox="1"/>
      </xdr:nvSpPr>
      <xdr:spPr>
        <a:xfrm>
          <a:off x="2641111" y="951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17729</xdr:rowOff>
    </xdr:from>
    <xdr:to>
      <xdr:col>10</xdr:col>
      <xdr:colOff>165100</xdr:colOff>
      <xdr:row>57</xdr:row>
      <xdr:rowOff>119329</xdr:rowOff>
    </xdr:to>
    <xdr:sp macro="" textlink="">
      <xdr:nvSpPr>
        <xdr:cNvPr id="144" name="楕円 143">
          <a:extLst>
            <a:ext uri="{FF2B5EF4-FFF2-40B4-BE49-F238E27FC236}">
              <a16:creationId xmlns:a16="http://schemas.microsoft.com/office/drawing/2014/main" id="{71B2F380-098A-4885-958A-F86F06437B33}"/>
            </a:ext>
          </a:extLst>
        </xdr:cNvPr>
        <xdr:cNvSpPr/>
      </xdr:nvSpPr>
      <xdr:spPr>
        <a:xfrm>
          <a:off x="1968500" y="979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135856</xdr:rowOff>
    </xdr:from>
    <xdr:ext cx="534377" cy="259045"/>
    <xdr:sp macro="" textlink="">
      <xdr:nvSpPr>
        <xdr:cNvPr id="145" name="テキスト ボックス 144">
          <a:extLst>
            <a:ext uri="{FF2B5EF4-FFF2-40B4-BE49-F238E27FC236}">
              <a16:creationId xmlns:a16="http://schemas.microsoft.com/office/drawing/2014/main" id="{6EB0E010-35C9-4005-AE3D-8DE10697C1BB}"/>
            </a:ext>
          </a:extLst>
        </xdr:cNvPr>
        <xdr:cNvSpPr txBox="1"/>
      </xdr:nvSpPr>
      <xdr:spPr>
        <a:xfrm>
          <a:off x="1752111" y="956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60112</xdr:rowOff>
    </xdr:from>
    <xdr:to>
      <xdr:col>6</xdr:col>
      <xdr:colOff>38100</xdr:colOff>
      <xdr:row>57</xdr:row>
      <xdr:rowOff>161712</xdr:rowOff>
    </xdr:to>
    <xdr:sp macro="" textlink="">
      <xdr:nvSpPr>
        <xdr:cNvPr id="146" name="楕円 145">
          <a:extLst>
            <a:ext uri="{FF2B5EF4-FFF2-40B4-BE49-F238E27FC236}">
              <a16:creationId xmlns:a16="http://schemas.microsoft.com/office/drawing/2014/main" id="{645A4F82-91BC-4923-9820-D9D31BB435FA}"/>
            </a:ext>
          </a:extLst>
        </xdr:cNvPr>
        <xdr:cNvSpPr/>
      </xdr:nvSpPr>
      <xdr:spPr>
        <a:xfrm>
          <a:off x="1079500" y="983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152839</xdr:rowOff>
    </xdr:from>
    <xdr:ext cx="534377" cy="259045"/>
    <xdr:sp macro="" textlink="">
      <xdr:nvSpPr>
        <xdr:cNvPr id="147" name="テキスト ボックス 146">
          <a:extLst>
            <a:ext uri="{FF2B5EF4-FFF2-40B4-BE49-F238E27FC236}">
              <a16:creationId xmlns:a16="http://schemas.microsoft.com/office/drawing/2014/main" id="{19D18DB5-81E5-4EA3-9337-54505D52B399}"/>
            </a:ext>
          </a:extLst>
        </xdr:cNvPr>
        <xdr:cNvSpPr txBox="1"/>
      </xdr:nvSpPr>
      <xdr:spPr>
        <a:xfrm>
          <a:off x="863111" y="992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BD459FE8-2F54-4C83-86CF-869F23766D4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AD2C3C88-A6B6-41F9-81CF-086B4D19C842}"/>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8C416E0-CA39-48EF-9BCC-8084B8599A2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EAD07A64-0F1B-4BC6-BBA1-ACAC3051C87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F436431D-7214-4AAB-AAA1-C8B5AF523F7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AF4FAD6-918C-4C98-8AF8-BC23DF6E91F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538C77B3-51C8-4C52-82F9-D929A5BD0FB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90A41297-94A5-4D1D-B5E7-BC5AD1EE80F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F806AE9-0E45-4EB8-A814-8E0FB3915D7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D5AE8CBF-3495-43ED-84FD-5747A1BBACB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D19DB7D3-84D3-42A7-98BC-534019D8CDE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2E451E5B-CD61-4570-8C59-A7F4B423C7F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E69F92F-D9C8-47E3-BE53-BB8452456FB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CF744996-5AF6-4811-A4E8-BA9CFBC86EE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361DE207-84D1-4CAA-B8A2-C4FEE84C2796}"/>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667CF93-62A8-4B7A-B4CB-71546DCF8EB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46771F11-C44B-47A0-9AA6-1034889C5F1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7666EE30-A7F0-4B98-8CF4-A4D1C4936D65}"/>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53E35D0-E1A8-4D93-B110-D543845A06A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885F6EEE-E960-4AD7-AC7F-3DF50690BE13}"/>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A4751B62-983F-4EEA-9D71-CC4D221ED14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6C7A2169-11B6-4FA1-8B64-6BA8A69060F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4C98219E-10A1-4537-9453-873B9AE132A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C0612671-7FA2-4860-A95A-C21EDF809004}"/>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A8034264-3B8C-4329-A859-2EB233BF6B0B}"/>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29134D62-1CC9-4355-A53D-A799C9E40F39}"/>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E9ACC066-306F-443E-8DF4-F125E3F7DAEA}"/>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A9BE2CFA-2816-4B36-824C-453822A751C6}"/>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135834</xdr:rowOff>
    </xdr:from>
    <xdr:to>
      <xdr:col>24</xdr:col>
      <xdr:colOff>63500</xdr:colOff>
      <xdr:row>78</xdr:row>
      <xdr:rowOff>146920</xdr:rowOff>
    </xdr:to>
    <xdr:cxnSp macro="">
      <xdr:nvCxnSpPr>
        <xdr:cNvPr id="176" name="直線コネクタ 175">
          <a:extLst>
            <a:ext uri="{FF2B5EF4-FFF2-40B4-BE49-F238E27FC236}">
              <a16:creationId xmlns:a16="http://schemas.microsoft.com/office/drawing/2014/main" id="{D176A049-47C4-4314-B3C4-A35789622A5F}"/>
            </a:ext>
          </a:extLst>
        </xdr:cNvPr>
        <xdr:cNvCxnSpPr/>
      </xdr:nvCxnSpPr>
      <xdr:spPr>
        <a:xfrm flipV="1">
          <a:off x="3797300" y="13508934"/>
          <a:ext cx="8382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304F92C1-8DAA-4807-A4BB-86518E32D0C4}"/>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829B8728-FB3E-42FC-8F45-F8456BDE38D9}"/>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140139</xdr:rowOff>
    </xdr:from>
    <xdr:to>
      <xdr:col>19</xdr:col>
      <xdr:colOff>177800</xdr:colOff>
      <xdr:row>78</xdr:row>
      <xdr:rowOff>146920</xdr:rowOff>
    </xdr:to>
    <xdr:cxnSp macro="">
      <xdr:nvCxnSpPr>
        <xdr:cNvPr id="179" name="直線コネクタ 178">
          <a:extLst>
            <a:ext uri="{FF2B5EF4-FFF2-40B4-BE49-F238E27FC236}">
              <a16:creationId xmlns:a16="http://schemas.microsoft.com/office/drawing/2014/main" id="{18F878E9-6317-4388-BFC0-121C16C0B02B}"/>
            </a:ext>
          </a:extLst>
        </xdr:cNvPr>
        <xdr:cNvCxnSpPr/>
      </xdr:nvCxnSpPr>
      <xdr:spPr>
        <a:xfrm>
          <a:off x="2908300" y="13513239"/>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FA3B1E26-695F-43B2-85C8-E2C38BC95C1E}"/>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525BEC94-F969-41BA-A5C1-C62AB0D05B2D}"/>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130651</xdr:rowOff>
    </xdr:from>
    <xdr:to>
      <xdr:col>15</xdr:col>
      <xdr:colOff>50800</xdr:colOff>
      <xdr:row>78</xdr:row>
      <xdr:rowOff>140139</xdr:rowOff>
    </xdr:to>
    <xdr:cxnSp macro="">
      <xdr:nvCxnSpPr>
        <xdr:cNvPr id="182" name="直線コネクタ 181">
          <a:extLst>
            <a:ext uri="{FF2B5EF4-FFF2-40B4-BE49-F238E27FC236}">
              <a16:creationId xmlns:a16="http://schemas.microsoft.com/office/drawing/2014/main" id="{DA9E548F-F7DD-4246-96F5-D634F34822F9}"/>
            </a:ext>
          </a:extLst>
        </xdr:cNvPr>
        <xdr:cNvCxnSpPr/>
      </xdr:nvCxnSpPr>
      <xdr:spPr>
        <a:xfrm>
          <a:off x="2019300" y="13503751"/>
          <a:ext cx="8890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ADD4ECD0-15AA-42E5-B70D-23A9D97BC3E6}"/>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548EA0D8-785F-4AC2-8765-F5233BC3B9DB}"/>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130651</xdr:rowOff>
    </xdr:from>
    <xdr:to>
      <xdr:col>10</xdr:col>
      <xdr:colOff>114300</xdr:colOff>
      <xdr:row>78</xdr:row>
      <xdr:rowOff>158502</xdr:rowOff>
    </xdr:to>
    <xdr:cxnSp macro="">
      <xdr:nvCxnSpPr>
        <xdr:cNvPr id="185" name="直線コネクタ 184">
          <a:extLst>
            <a:ext uri="{FF2B5EF4-FFF2-40B4-BE49-F238E27FC236}">
              <a16:creationId xmlns:a16="http://schemas.microsoft.com/office/drawing/2014/main" id="{E770FD1C-9B62-42D6-9951-5EDCE171835F}"/>
            </a:ext>
          </a:extLst>
        </xdr:cNvPr>
        <xdr:cNvCxnSpPr/>
      </xdr:nvCxnSpPr>
      <xdr:spPr>
        <a:xfrm flipV="1">
          <a:off x="1130300" y="13503751"/>
          <a:ext cx="88900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4DEAE1E9-E6E5-491B-8C0C-7A2FFFBDA2EC}"/>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30F72A5D-2B34-4AAF-9A64-EB32C40515A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F96E6F5-C5C3-4921-A141-ABAEB387B3B5}"/>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2682F27A-EA7F-4C8B-8DC2-965EA39095B5}"/>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10D9D7D-F9C0-4070-8A20-26BB3A4E51F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011444A-C607-4D57-A4EF-AE2B00736DC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33DC5F6-BA80-4558-9085-E13FFCF6EAE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68C96E2-0D04-49F7-B9C3-B6631FC3CB2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5826FBE-89C4-41FD-8AE6-5F765043AE6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85034</xdr:rowOff>
    </xdr:from>
    <xdr:to>
      <xdr:col>24</xdr:col>
      <xdr:colOff>114300</xdr:colOff>
      <xdr:row>79</xdr:row>
      <xdr:rowOff>15184</xdr:rowOff>
    </xdr:to>
    <xdr:sp macro="" textlink="">
      <xdr:nvSpPr>
        <xdr:cNvPr id="195" name="楕円 194">
          <a:extLst>
            <a:ext uri="{FF2B5EF4-FFF2-40B4-BE49-F238E27FC236}">
              <a16:creationId xmlns:a16="http://schemas.microsoft.com/office/drawing/2014/main" id="{AEF188FA-18F9-435C-8745-50F8F5755715}"/>
            </a:ext>
          </a:extLst>
        </xdr:cNvPr>
        <xdr:cNvSpPr/>
      </xdr:nvSpPr>
      <xdr:spPr>
        <a:xfrm>
          <a:off x="4584700" y="1345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171411</xdr:rowOff>
    </xdr:from>
    <xdr:ext cx="469744" cy="259045"/>
    <xdr:sp macro="" textlink="">
      <xdr:nvSpPr>
        <xdr:cNvPr id="196" name="維持補修費該当値テキスト">
          <a:extLst>
            <a:ext uri="{FF2B5EF4-FFF2-40B4-BE49-F238E27FC236}">
              <a16:creationId xmlns:a16="http://schemas.microsoft.com/office/drawing/2014/main" id="{6DD9C0A6-4242-402C-9CC3-B1E830514B9A}"/>
            </a:ext>
          </a:extLst>
        </xdr:cNvPr>
        <xdr:cNvSpPr txBox="1"/>
      </xdr:nvSpPr>
      <xdr:spPr>
        <a:xfrm>
          <a:off x="4686300" y="1337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96120</xdr:rowOff>
    </xdr:from>
    <xdr:to>
      <xdr:col>20</xdr:col>
      <xdr:colOff>38100</xdr:colOff>
      <xdr:row>79</xdr:row>
      <xdr:rowOff>26270</xdr:rowOff>
    </xdr:to>
    <xdr:sp macro="" textlink="">
      <xdr:nvSpPr>
        <xdr:cNvPr id="197" name="楕円 196">
          <a:extLst>
            <a:ext uri="{FF2B5EF4-FFF2-40B4-BE49-F238E27FC236}">
              <a16:creationId xmlns:a16="http://schemas.microsoft.com/office/drawing/2014/main" id="{5FC8CCDA-7D8E-4E74-9472-37085E25EEC7}"/>
            </a:ext>
          </a:extLst>
        </xdr:cNvPr>
        <xdr:cNvSpPr/>
      </xdr:nvSpPr>
      <xdr:spPr>
        <a:xfrm>
          <a:off x="3746500" y="134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17397</xdr:rowOff>
    </xdr:from>
    <xdr:ext cx="469744" cy="259045"/>
    <xdr:sp macro="" textlink="">
      <xdr:nvSpPr>
        <xdr:cNvPr id="198" name="テキスト ボックス 197">
          <a:extLst>
            <a:ext uri="{FF2B5EF4-FFF2-40B4-BE49-F238E27FC236}">
              <a16:creationId xmlns:a16="http://schemas.microsoft.com/office/drawing/2014/main" id="{ECAB94E1-754D-4459-BBB4-FCAF2365D0BC}"/>
            </a:ext>
          </a:extLst>
        </xdr:cNvPr>
        <xdr:cNvSpPr txBox="1"/>
      </xdr:nvSpPr>
      <xdr:spPr>
        <a:xfrm>
          <a:off x="3562428" y="135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89339</xdr:rowOff>
    </xdr:from>
    <xdr:to>
      <xdr:col>15</xdr:col>
      <xdr:colOff>101600</xdr:colOff>
      <xdr:row>79</xdr:row>
      <xdr:rowOff>19489</xdr:rowOff>
    </xdr:to>
    <xdr:sp macro="" textlink="">
      <xdr:nvSpPr>
        <xdr:cNvPr id="199" name="楕円 198">
          <a:extLst>
            <a:ext uri="{FF2B5EF4-FFF2-40B4-BE49-F238E27FC236}">
              <a16:creationId xmlns:a16="http://schemas.microsoft.com/office/drawing/2014/main" id="{A8A4F34F-32D1-4227-90AA-C8A5821F93A5}"/>
            </a:ext>
          </a:extLst>
        </xdr:cNvPr>
        <xdr:cNvSpPr/>
      </xdr:nvSpPr>
      <xdr:spPr>
        <a:xfrm>
          <a:off x="2857500" y="1346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10616</xdr:rowOff>
    </xdr:from>
    <xdr:ext cx="469744" cy="259045"/>
    <xdr:sp macro="" textlink="">
      <xdr:nvSpPr>
        <xdr:cNvPr id="200" name="テキスト ボックス 199">
          <a:extLst>
            <a:ext uri="{FF2B5EF4-FFF2-40B4-BE49-F238E27FC236}">
              <a16:creationId xmlns:a16="http://schemas.microsoft.com/office/drawing/2014/main" id="{2DD99462-C2DE-4BD6-914B-B583AF54D893}"/>
            </a:ext>
          </a:extLst>
        </xdr:cNvPr>
        <xdr:cNvSpPr txBox="1"/>
      </xdr:nvSpPr>
      <xdr:spPr>
        <a:xfrm>
          <a:off x="2673428" y="1355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79851</xdr:rowOff>
    </xdr:from>
    <xdr:to>
      <xdr:col>10</xdr:col>
      <xdr:colOff>165100</xdr:colOff>
      <xdr:row>79</xdr:row>
      <xdr:rowOff>10001</xdr:rowOff>
    </xdr:to>
    <xdr:sp macro="" textlink="">
      <xdr:nvSpPr>
        <xdr:cNvPr id="201" name="楕円 200">
          <a:extLst>
            <a:ext uri="{FF2B5EF4-FFF2-40B4-BE49-F238E27FC236}">
              <a16:creationId xmlns:a16="http://schemas.microsoft.com/office/drawing/2014/main" id="{E88E0880-DF12-4170-BEA9-5758D50FFC37}"/>
            </a:ext>
          </a:extLst>
        </xdr:cNvPr>
        <xdr:cNvSpPr/>
      </xdr:nvSpPr>
      <xdr:spPr>
        <a:xfrm>
          <a:off x="1968500" y="1345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1128</xdr:rowOff>
    </xdr:from>
    <xdr:ext cx="469744" cy="259045"/>
    <xdr:sp macro="" textlink="">
      <xdr:nvSpPr>
        <xdr:cNvPr id="202" name="テキスト ボックス 201">
          <a:extLst>
            <a:ext uri="{FF2B5EF4-FFF2-40B4-BE49-F238E27FC236}">
              <a16:creationId xmlns:a16="http://schemas.microsoft.com/office/drawing/2014/main" id="{864E287E-E070-4829-99DC-2CD0F707031F}"/>
            </a:ext>
          </a:extLst>
        </xdr:cNvPr>
        <xdr:cNvSpPr txBox="1"/>
      </xdr:nvSpPr>
      <xdr:spPr>
        <a:xfrm>
          <a:off x="1784428" y="1354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107702</xdr:rowOff>
    </xdr:from>
    <xdr:to>
      <xdr:col>6</xdr:col>
      <xdr:colOff>38100</xdr:colOff>
      <xdr:row>79</xdr:row>
      <xdr:rowOff>37852</xdr:rowOff>
    </xdr:to>
    <xdr:sp macro="" textlink="">
      <xdr:nvSpPr>
        <xdr:cNvPr id="203" name="楕円 202">
          <a:extLst>
            <a:ext uri="{FF2B5EF4-FFF2-40B4-BE49-F238E27FC236}">
              <a16:creationId xmlns:a16="http://schemas.microsoft.com/office/drawing/2014/main" id="{CC8A28F4-8712-4F83-8D3F-D269B6CD3AA0}"/>
            </a:ext>
          </a:extLst>
        </xdr:cNvPr>
        <xdr:cNvSpPr/>
      </xdr:nvSpPr>
      <xdr:spPr>
        <a:xfrm>
          <a:off x="1079500" y="13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28979</xdr:rowOff>
    </xdr:from>
    <xdr:ext cx="469744" cy="259045"/>
    <xdr:sp macro="" textlink="">
      <xdr:nvSpPr>
        <xdr:cNvPr id="204" name="テキスト ボックス 203">
          <a:extLst>
            <a:ext uri="{FF2B5EF4-FFF2-40B4-BE49-F238E27FC236}">
              <a16:creationId xmlns:a16="http://schemas.microsoft.com/office/drawing/2014/main" id="{3A95D559-0ED2-4443-BDC8-345D7421A584}"/>
            </a:ext>
          </a:extLst>
        </xdr:cNvPr>
        <xdr:cNvSpPr txBox="1"/>
      </xdr:nvSpPr>
      <xdr:spPr>
        <a:xfrm>
          <a:off x="895428"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F57E3004-6BC2-4586-A85B-E6D2271058C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5034971-19C3-46D8-964C-6EC8D0263B7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520166E5-FAF6-4FDE-9C10-E57E1228734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FA31083-6F29-48A1-AF85-8E77F1ACF36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D0799ABA-5D73-4275-8596-E0FFD9D3934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A15AD9BF-4454-461D-A711-2D8C013DE08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899B8E5C-321F-4252-BE74-74687993804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43DE97C0-6559-4044-9BD6-55C1F1906D6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6B87603-8917-4A00-893B-4BF9B44EF1E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5C9FC4A0-1884-4C4C-94A7-FEC4CF301BB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77308E89-65FF-4155-92FD-CA1172659A86}"/>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43E2BAF-525E-4B20-ACC0-93918882F134}"/>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227D78F3-B58E-45B0-B3A7-75C2D9BC762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E1B5A3E4-5984-4A1F-9023-4F0FDEEA70E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1878407C-20E3-4857-82BB-68A01E5D0412}"/>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5C23EFA0-0C48-406C-AA3A-622CC2E48E6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797EF57C-89F6-4D1C-B6A1-4CA967195625}"/>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43AC612B-2676-479F-BC06-F206C45B2807}"/>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5DBD5333-87AF-4EFE-8AFB-F1B701BD5086}"/>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B722BBA9-6AED-4AD3-A76A-E702A1DE453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671C9D8E-9D78-47EC-9B54-EDB027726BBC}"/>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C938032C-9FC9-460A-8128-12FC8114E9D6}"/>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62FEE572-B055-47C6-80AD-4AB9B34FCE1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5694FAA8-836A-4263-A946-D63A0754914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934F0740-8D10-457C-8F80-63CA751C350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E518A6BD-D43D-4638-809D-90C93D8178D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AA03CAAA-7B74-4AF2-AA38-6193D1577B0D}"/>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C539E38C-FC26-4287-A9A8-56049B907964}"/>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A9F9CC52-BF35-4FE0-8517-E511D62540EF}"/>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9368FBD8-A895-4EE1-A7B3-123ADA111A19}"/>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93C20068-DFF4-4DAC-85F5-F285C0DE4AE2}"/>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57437</xdr:rowOff>
    </xdr:from>
    <xdr:to>
      <xdr:col>24</xdr:col>
      <xdr:colOff>63500</xdr:colOff>
      <xdr:row>95</xdr:row>
      <xdr:rowOff>121281</xdr:rowOff>
    </xdr:to>
    <xdr:cxnSp macro="">
      <xdr:nvCxnSpPr>
        <xdr:cNvPr id="236" name="直線コネクタ 235">
          <a:extLst>
            <a:ext uri="{FF2B5EF4-FFF2-40B4-BE49-F238E27FC236}">
              <a16:creationId xmlns:a16="http://schemas.microsoft.com/office/drawing/2014/main" id="{9F2371A6-A41D-4F4E-93E3-921FBC74CF8F}"/>
            </a:ext>
          </a:extLst>
        </xdr:cNvPr>
        <xdr:cNvCxnSpPr/>
      </xdr:nvCxnSpPr>
      <xdr:spPr>
        <a:xfrm flipV="1">
          <a:off x="3797300" y="16345187"/>
          <a:ext cx="838200" cy="6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DD0972F2-47EF-40F8-A7E2-3EC949F5AD57}"/>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3EB31E64-52DE-4E1B-A163-60717BF79601}"/>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121281</xdr:rowOff>
    </xdr:from>
    <xdr:to>
      <xdr:col>19</xdr:col>
      <xdr:colOff>177800</xdr:colOff>
      <xdr:row>96</xdr:row>
      <xdr:rowOff>74299</xdr:rowOff>
    </xdr:to>
    <xdr:cxnSp macro="">
      <xdr:nvCxnSpPr>
        <xdr:cNvPr id="239" name="直線コネクタ 238">
          <a:extLst>
            <a:ext uri="{FF2B5EF4-FFF2-40B4-BE49-F238E27FC236}">
              <a16:creationId xmlns:a16="http://schemas.microsoft.com/office/drawing/2014/main" id="{A12C251D-F4EE-4C31-8BB6-064940F2FDFD}"/>
            </a:ext>
          </a:extLst>
        </xdr:cNvPr>
        <xdr:cNvCxnSpPr/>
      </xdr:nvCxnSpPr>
      <xdr:spPr>
        <a:xfrm flipV="1">
          <a:off x="2908300" y="16409031"/>
          <a:ext cx="889000" cy="12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4DCEC5BD-40BA-41E3-841D-C8944A12A637}"/>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75BE1607-6781-4BEB-AE67-B13EC7B11A22}"/>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73558</xdr:rowOff>
    </xdr:from>
    <xdr:to>
      <xdr:col>15</xdr:col>
      <xdr:colOff>50800</xdr:colOff>
      <xdr:row>96</xdr:row>
      <xdr:rowOff>74299</xdr:rowOff>
    </xdr:to>
    <xdr:cxnSp macro="">
      <xdr:nvCxnSpPr>
        <xdr:cNvPr id="242" name="直線コネクタ 241">
          <a:extLst>
            <a:ext uri="{FF2B5EF4-FFF2-40B4-BE49-F238E27FC236}">
              <a16:creationId xmlns:a16="http://schemas.microsoft.com/office/drawing/2014/main" id="{BC314341-8636-486E-BCE9-C104207262A7}"/>
            </a:ext>
          </a:extLst>
        </xdr:cNvPr>
        <xdr:cNvCxnSpPr/>
      </xdr:nvCxnSpPr>
      <xdr:spPr>
        <a:xfrm>
          <a:off x="2019300" y="16361308"/>
          <a:ext cx="889000" cy="17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5BDCD06B-D5BB-462F-9713-377BC0682626}"/>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4A73ADC9-BD79-4FA8-B3B8-A39C90A5C21E}"/>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73558</xdr:rowOff>
    </xdr:from>
    <xdr:to>
      <xdr:col>10</xdr:col>
      <xdr:colOff>114300</xdr:colOff>
      <xdr:row>96</xdr:row>
      <xdr:rowOff>169962</xdr:rowOff>
    </xdr:to>
    <xdr:cxnSp macro="">
      <xdr:nvCxnSpPr>
        <xdr:cNvPr id="245" name="直線コネクタ 244">
          <a:extLst>
            <a:ext uri="{FF2B5EF4-FFF2-40B4-BE49-F238E27FC236}">
              <a16:creationId xmlns:a16="http://schemas.microsoft.com/office/drawing/2014/main" id="{2FCA6EA3-5AE5-4DD1-8F8F-B591232E84C7}"/>
            </a:ext>
          </a:extLst>
        </xdr:cNvPr>
        <xdr:cNvCxnSpPr/>
      </xdr:nvCxnSpPr>
      <xdr:spPr>
        <a:xfrm flipV="1">
          <a:off x="1130300" y="16361308"/>
          <a:ext cx="889000" cy="2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7234ADF2-ED7F-4030-8717-266F17C636AD}"/>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B38D3A02-33EA-438A-AA56-18245504EFD8}"/>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5FED7442-5760-4DA6-9D58-4DB4D556EFF5}"/>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46756</xdr:rowOff>
    </xdr:from>
    <xdr:ext cx="599010" cy="259045"/>
    <xdr:sp macro="" textlink="">
      <xdr:nvSpPr>
        <xdr:cNvPr id="249" name="テキスト ボックス 248">
          <a:extLst>
            <a:ext uri="{FF2B5EF4-FFF2-40B4-BE49-F238E27FC236}">
              <a16:creationId xmlns:a16="http://schemas.microsoft.com/office/drawing/2014/main" id="{DBDC12D4-23E4-45E4-8E35-A32B401C7881}"/>
            </a:ext>
          </a:extLst>
        </xdr:cNvPr>
        <xdr:cNvSpPr txBox="1"/>
      </xdr:nvSpPr>
      <xdr:spPr>
        <a:xfrm>
          <a:off x="830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C1E4957-788E-4741-AB7A-9271204DEAB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169C8AD-0208-43FF-B237-1E41BBEFD98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A4B989E-7410-436F-95FD-1CF5D427670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74EE27D0-129F-41D8-A8B1-A14BB2CEC33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4FF9289F-0C0A-461B-8F61-08830471F87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6637</xdr:rowOff>
    </xdr:from>
    <xdr:to>
      <xdr:col>24</xdr:col>
      <xdr:colOff>114300</xdr:colOff>
      <xdr:row>95</xdr:row>
      <xdr:rowOff>108237</xdr:rowOff>
    </xdr:to>
    <xdr:sp macro="" textlink="">
      <xdr:nvSpPr>
        <xdr:cNvPr id="255" name="楕円 254">
          <a:extLst>
            <a:ext uri="{FF2B5EF4-FFF2-40B4-BE49-F238E27FC236}">
              <a16:creationId xmlns:a16="http://schemas.microsoft.com/office/drawing/2014/main" id="{D7EC030D-0065-4CAE-A0DC-1C1D0E0CAD70}"/>
            </a:ext>
          </a:extLst>
        </xdr:cNvPr>
        <xdr:cNvSpPr/>
      </xdr:nvSpPr>
      <xdr:spPr>
        <a:xfrm>
          <a:off x="4584700" y="1629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29514</xdr:rowOff>
    </xdr:from>
    <xdr:ext cx="599010" cy="259045"/>
    <xdr:sp macro="" textlink="">
      <xdr:nvSpPr>
        <xdr:cNvPr id="256" name="扶助費該当値テキスト">
          <a:extLst>
            <a:ext uri="{FF2B5EF4-FFF2-40B4-BE49-F238E27FC236}">
              <a16:creationId xmlns:a16="http://schemas.microsoft.com/office/drawing/2014/main" id="{EE234ACB-569A-40F1-9085-751F52B38E9E}"/>
            </a:ext>
          </a:extLst>
        </xdr:cNvPr>
        <xdr:cNvSpPr txBox="1"/>
      </xdr:nvSpPr>
      <xdr:spPr>
        <a:xfrm>
          <a:off x="4686300" y="1614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70481</xdr:rowOff>
    </xdr:from>
    <xdr:to>
      <xdr:col>20</xdr:col>
      <xdr:colOff>38100</xdr:colOff>
      <xdr:row>96</xdr:row>
      <xdr:rowOff>631</xdr:rowOff>
    </xdr:to>
    <xdr:sp macro="" textlink="">
      <xdr:nvSpPr>
        <xdr:cNvPr id="257" name="楕円 256">
          <a:extLst>
            <a:ext uri="{FF2B5EF4-FFF2-40B4-BE49-F238E27FC236}">
              <a16:creationId xmlns:a16="http://schemas.microsoft.com/office/drawing/2014/main" id="{851A3E75-C4C4-41FD-8FF5-426EDF116968}"/>
            </a:ext>
          </a:extLst>
        </xdr:cNvPr>
        <xdr:cNvSpPr/>
      </xdr:nvSpPr>
      <xdr:spPr>
        <a:xfrm>
          <a:off x="3746500" y="1635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17158</xdr:rowOff>
    </xdr:from>
    <xdr:ext cx="599010" cy="259045"/>
    <xdr:sp macro="" textlink="">
      <xdr:nvSpPr>
        <xdr:cNvPr id="258" name="テキスト ボックス 257">
          <a:extLst>
            <a:ext uri="{FF2B5EF4-FFF2-40B4-BE49-F238E27FC236}">
              <a16:creationId xmlns:a16="http://schemas.microsoft.com/office/drawing/2014/main" id="{684CD0F0-05D9-40B2-81F7-6E526A8B50CF}"/>
            </a:ext>
          </a:extLst>
        </xdr:cNvPr>
        <xdr:cNvSpPr txBox="1"/>
      </xdr:nvSpPr>
      <xdr:spPr>
        <a:xfrm>
          <a:off x="3497795" y="1613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23499</xdr:rowOff>
    </xdr:from>
    <xdr:to>
      <xdr:col>15</xdr:col>
      <xdr:colOff>101600</xdr:colOff>
      <xdr:row>96</xdr:row>
      <xdr:rowOff>125099</xdr:rowOff>
    </xdr:to>
    <xdr:sp macro="" textlink="">
      <xdr:nvSpPr>
        <xdr:cNvPr id="259" name="楕円 258">
          <a:extLst>
            <a:ext uri="{FF2B5EF4-FFF2-40B4-BE49-F238E27FC236}">
              <a16:creationId xmlns:a16="http://schemas.microsoft.com/office/drawing/2014/main" id="{E0A95E4D-2B22-4486-A1D2-D4248E5DA998}"/>
            </a:ext>
          </a:extLst>
        </xdr:cNvPr>
        <xdr:cNvSpPr/>
      </xdr:nvSpPr>
      <xdr:spPr>
        <a:xfrm>
          <a:off x="2857500" y="1648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141626</xdr:rowOff>
    </xdr:from>
    <xdr:ext cx="599010" cy="259045"/>
    <xdr:sp macro="" textlink="">
      <xdr:nvSpPr>
        <xdr:cNvPr id="260" name="テキスト ボックス 259">
          <a:extLst>
            <a:ext uri="{FF2B5EF4-FFF2-40B4-BE49-F238E27FC236}">
              <a16:creationId xmlns:a16="http://schemas.microsoft.com/office/drawing/2014/main" id="{D36B06C9-63E5-43E1-88D2-F63642A2C4EA}"/>
            </a:ext>
          </a:extLst>
        </xdr:cNvPr>
        <xdr:cNvSpPr txBox="1"/>
      </xdr:nvSpPr>
      <xdr:spPr>
        <a:xfrm>
          <a:off x="2608795" y="1625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22758</xdr:rowOff>
    </xdr:from>
    <xdr:to>
      <xdr:col>10</xdr:col>
      <xdr:colOff>165100</xdr:colOff>
      <xdr:row>95</xdr:row>
      <xdr:rowOff>124358</xdr:rowOff>
    </xdr:to>
    <xdr:sp macro="" textlink="">
      <xdr:nvSpPr>
        <xdr:cNvPr id="261" name="楕円 260">
          <a:extLst>
            <a:ext uri="{FF2B5EF4-FFF2-40B4-BE49-F238E27FC236}">
              <a16:creationId xmlns:a16="http://schemas.microsoft.com/office/drawing/2014/main" id="{8B5F7795-EEC2-4ECC-B611-F5FDF6DFEDA8}"/>
            </a:ext>
          </a:extLst>
        </xdr:cNvPr>
        <xdr:cNvSpPr/>
      </xdr:nvSpPr>
      <xdr:spPr>
        <a:xfrm>
          <a:off x="1968500" y="1631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140885</xdr:rowOff>
    </xdr:from>
    <xdr:ext cx="599010" cy="259045"/>
    <xdr:sp macro="" textlink="">
      <xdr:nvSpPr>
        <xdr:cNvPr id="262" name="テキスト ボックス 261">
          <a:extLst>
            <a:ext uri="{FF2B5EF4-FFF2-40B4-BE49-F238E27FC236}">
              <a16:creationId xmlns:a16="http://schemas.microsoft.com/office/drawing/2014/main" id="{177F4F27-02FF-4F1D-89AA-AFEDD604B744}"/>
            </a:ext>
          </a:extLst>
        </xdr:cNvPr>
        <xdr:cNvSpPr txBox="1"/>
      </xdr:nvSpPr>
      <xdr:spPr>
        <a:xfrm>
          <a:off x="1719795" y="1608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119162</xdr:rowOff>
    </xdr:from>
    <xdr:to>
      <xdr:col>6</xdr:col>
      <xdr:colOff>38100</xdr:colOff>
      <xdr:row>97</xdr:row>
      <xdr:rowOff>49312</xdr:rowOff>
    </xdr:to>
    <xdr:sp macro="" textlink="">
      <xdr:nvSpPr>
        <xdr:cNvPr id="263" name="楕円 262">
          <a:extLst>
            <a:ext uri="{FF2B5EF4-FFF2-40B4-BE49-F238E27FC236}">
              <a16:creationId xmlns:a16="http://schemas.microsoft.com/office/drawing/2014/main" id="{ED603B98-3E28-4394-BC8C-8AF5C0C04457}"/>
            </a:ext>
          </a:extLst>
        </xdr:cNvPr>
        <xdr:cNvSpPr/>
      </xdr:nvSpPr>
      <xdr:spPr>
        <a:xfrm>
          <a:off x="1079500" y="1657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40439</xdr:rowOff>
    </xdr:from>
    <xdr:ext cx="599010" cy="259045"/>
    <xdr:sp macro="" textlink="">
      <xdr:nvSpPr>
        <xdr:cNvPr id="264" name="テキスト ボックス 263">
          <a:extLst>
            <a:ext uri="{FF2B5EF4-FFF2-40B4-BE49-F238E27FC236}">
              <a16:creationId xmlns:a16="http://schemas.microsoft.com/office/drawing/2014/main" id="{439A8794-49BC-4A38-8722-F010E1E11D1E}"/>
            </a:ext>
          </a:extLst>
        </xdr:cNvPr>
        <xdr:cNvSpPr txBox="1"/>
      </xdr:nvSpPr>
      <xdr:spPr>
        <a:xfrm>
          <a:off x="830795" y="1667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5D85F76B-E18A-4FB2-A85F-E045BAAF4B2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CC5A2119-BD44-4F88-A95B-939E1D1AB1A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842712B9-D945-43BE-91C4-32F67FA1E33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9A397E8-5141-45FB-9DB5-A59867A81FE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A2665BC2-D5CF-4040-83F4-E19FA41EE7F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8374767-3478-454E-838F-D5630A42CCE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ECD5F05F-6C40-4BCE-BC81-643D56F64FF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6DD05D5D-E549-4C73-AE43-89C328D98F1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43F28D-E9F5-44F9-BA24-1509C16390A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42546796-9288-4F15-8BF4-B2D24F8421D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6CB56977-7049-4036-8FB2-55CF52F81F85}"/>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2D182C8-0507-40CB-A720-3723EB1F960E}"/>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BCB2A267-CBA6-40BF-BBC3-9EAA783D8D6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2323FEB3-0897-4BC4-BD71-7F740E405042}"/>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BE91B0EF-019F-4D14-B96A-9ED86F03A4CB}"/>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68DB1EA4-765A-42C3-A214-9733B9A6310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E4CA1D10-C1A7-4F71-A600-E6BDA12C910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5592D528-EC35-4E9A-B3BD-C2209DA3B8B3}"/>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B32208B9-E0ED-45D7-9279-6CA492262F5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AD449A9D-148D-4EE5-92A0-3D6F56CE42A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77D608EA-BEAE-43D9-893C-7583A277F0C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29CFF062-7714-4D9A-8B1D-6F6A7A349C6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576E4B33-082B-4638-9196-C8C3094D65E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B8A7C727-F69B-456B-A812-F05EC1D60DDA}"/>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67E26CDA-BEF8-417B-B0A7-7FCE0BD2D7BA}"/>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CDBB9D4-7909-4A07-AD1B-939A1FFD24E4}"/>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AEADBBD3-7A0D-49DD-87CB-DD8F0854234B}"/>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7D2B48D2-0AA3-4F07-81B7-D9209E45297E}"/>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4201</xdr:rowOff>
    </xdr:from>
    <xdr:to>
      <xdr:col>55</xdr:col>
      <xdr:colOff>0</xdr:colOff>
      <xdr:row>36</xdr:row>
      <xdr:rowOff>72057</xdr:rowOff>
    </xdr:to>
    <xdr:cxnSp macro="">
      <xdr:nvCxnSpPr>
        <xdr:cNvPr id="293" name="直線コネクタ 292">
          <a:extLst>
            <a:ext uri="{FF2B5EF4-FFF2-40B4-BE49-F238E27FC236}">
              <a16:creationId xmlns:a16="http://schemas.microsoft.com/office/drawing/2014/main" id="{6D3615D0-6CE9-4269-9A76-37F672F16B01}"/>
            </a:ext>
          </a:extLst>
        </xdr:cNvPr>
        <xdr:cNvCxnSpPr/>
      </xdr:nvCxnSpPr>
      <xdr:spPr>
        <a:xfrm flipV="1">
          <a:off x="9639300" y="6176401"/>
          <a:ext cx="8382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BDF24C19-8FE3-4AF3-BE6D-4C69F527A5F5}"/>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27416D5B-D016-4AEB-8767-EDC8FF1B8C1F}"/>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38179</xdr:rowOff>
    </xdr:from>
    <xdr:to>
      <xdr:col>50</xdr:col>
      <xdr:colOff>114300</xdr:colOff>
      <xdr:row>36</xdr:row>
      <xdr:rowOff>72057</xdr:rowOff>
    </xdr:to>
    <xdr:cxnSp macro="">
      <xdr:nvCxnSpPr>
        <xdr:cNvPr id="296" name="直線コネクタ 295">
          <a:extLst>
            <a:ext uri="{FF2B5EF4-FFF2-40B4-BE49-F238E27FC236}">
              <a16:creationId xmlns:a16="http://schemas.microsoft.com/office/drawing/2014/main" id="{F0B6A470-250C-444C-8F26-462ECC841F1B}"/>
            </a:ext>
          </a:extLst>
        </xdr:cNvPr>
        <xdr:cNvCxnSpPr/>
      </xdr:nvCxnSpPr>
      <xdr:spPr>
        <a:xfrm>
          <a:off x="8750300" y="6210379"/>
          <a:ext cx="889000" cy="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A3AD20-49A6-4BC8-B483-5BF0ACEF7FE2}"/>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5063AB53-02FE-41BE-A489-B9FA725EFC25}"/>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38179</xdr:rowOff>
    </xdr:from>
    <xdr:to>
      <xdr:col>45</xdr:col>
      <xdr:colOff>177800</xdr:colOff>
      <xdr:row>36</xdr:row>
      <xdr:rowOff>68004</xdr:rowOff>
    </xdr:to>
    <xdr:cxnSp macro="">
      <xdr:nvCxnSpPr>
        <xdr:cNvPr id="299" name="直線コネクタ 298">
          <a:extLst>
            <a:ext uri="{FF2B5EF4-FFF2-40B4-BE49-F238E27FC236}">
              <a16:creationId xmlns:a16="http://schemas.microsoft.com/office/drawing/2014/main" id="{9568F873-0B5C-4819-99DB-016FBFF85D9F}"/>
            </a:ext>
          </a:extLst>
        </xdr:cNvPr>
        <xdr:cNvCxnSpPr/>
      </xdr:nvCxnSpPr>
      <xdr:spPr>
        <a:xfrm flipV="1">
          <a:off x="7861300" y="6210379"/>
          <a:ext cx="889000" cy="2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F3C5A6F0-A900-4635-BBC1-57EC3A2E00FD}"/>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60F2040E-7364-47E9-8FAF-D5C9ED104C45}"/>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158460</xdr:rowOff>
    </xdr:from>
    <xdr:to>
      <xdr:col>41</xdr:col>
      <xdr:colOff>50800</xdr:colOff>
      <xdr:row>36</xdr:row>
      <xdr:rowOff>68004</xdr:rowOff>
    </xdr:to>
    <xdr:cxnSp macro="">
      <xdr:nvCxnSpPr>
        <xdr:cNvPr id="302" name="直線コネクタ 301">
          <a:extLst>
            <a:ext uri="{FF2B5EF4-FFF2-40B4-BE49-F238E27FC236}">
              <a16:creationId xmlns:a16="http://schemas.microsoft.com/office/drawing/2014/main" id="{7DA6C4C3-9F6D-4AE4-8DC9-9BE548F971D3}"/>
            </a:ext>
          </a:extLst>
        </xdr:cNvPr>
        <xdr:cNvCxnSpPr/>
      </xdr:nvCxnSpPr>
      <xdr:spPr>
        <a:xfrm>
          <a:off x="6972300" y="5473410"/>
          <a:ext cx="889000" cy="76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39F5F9B4-6E12-42ED-B9A2-163EAF3E6FF6}"/>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247310E5-92FA-4EE7-AFC7-8EA4CDF17B68}"/>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E9D6870A-4E11-4884-9013-BE9B276C6412}"/>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DBE14B2F-82CE-4A89-B27A-C157FD35CB2B}"/>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ADA2DE1-49C1-4B59-989F-6752085143B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4E4F2CF-AC2A-4674-BD63-7F1F9C65468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35CF62A-3302-43E7-AF33-3442BE225C3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F221C98-7D64-4AEA-8589-4B137A23C2B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DE2BE93-5838-4CE7-B34E-E5B664152D1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124851</xdr:rowOff>
    </xdr:from>
    <xdr:to>
      <xdr:col>55</xdr:col>
      <xdr:colOff>50800</xdr:colOff>
      <xdr:row>36</xdr:row>
      <xdr:rowOff>55001</xdr:rowOff>
    </xdr:to>
    <xdr:sp macro="" textlink="">
      <xdr:nvSpPr>
        <xdr:cNvPr id="312" name="楕円 311">
          <a:extLst>
            <a:ext uri="{FF2B5EF4-FFF2-40B4-BE49-F238E27FC236}">
              <a16:creationId xmlns:a16="http://schemas.microsoft.com/office/drawing/2014/main" id="{B1739A5B-DEA6-4CAA-8559-A9CCF0484766}"/>
            </a:ext>
          </a:extLst>
        </xdr:cNvPr>
        <xdr:cNvSpPr/>
      </xdr:nvSpPr>
      <xdr:spPr>
        <a:xfrm>
          <a:off x="10426700" y="612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103278</xdr:rowOff>
    </xdr:from>
    <xdr:ext cx="534377" cy="259045"/>
    <xdr:sp macro="" textlink="">
      <xdr:nvSpPr>
        <xdr:cNvPr id="313" name="補助費等該当値テキスト">
          <a:extLst>
            <a:ext uri="{FF2B5EF4-FFF2-40B4-BE49-F238E27FC236}">
              <a16:creationId xmlns:a16="http://schemas.microsoft.com/office/drawing/2014/main" id="{FE760E08-32B6-40F4-BDA5-3E7DDDBC7FC2}"/>
            </a:ext>
          </a:extLst>
        </xdr:cNvPr>
        <xdr:cNvSpPr txBox="1"/>
      </xdr:nvSpPr>
      <xdr:spPr>
        <a:xfrm>
          <a:off x="10528300" y="610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21257</xdr:rowOff>
    </xdr:from>
    <xdr:to>
      <xdr:col>50</xdr:col>
      <xdr:colOff>165100</xdr:colOff>
      <xdr:row>36</xdr:row>
      <xdr:rowOff>122857</xdr:rowOff>
    </xdr:to>
    <xdr:sp macro="" textlink="">
      <xdr:nvSpPr>
        <xdr:cNvPr id="314" name="楕円 313">
          <a:extLst>
            <a:ext uri="{FF2B5EF4-FFF2-40B4-BE49-F238E27FC236}">
              <a16:creationId xmlns:a16="http://schemas.microsoft.com/office/drawing/2014/main" id="{ABA9721C-8D73-4F52-BC22-5E75EDFEF0C7}"/>
            </a:ext>
          </a:extLst>
        </xdr:cNvPr>
        <xdr:cNvSpPr/>
      </xdr:nvSpPr>
      <xdr:spPr>
        <a:xfrm>
          <a:off x="9588500" y="619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113984</xdr:rowOff>
    </xdr:from>
    <xdr:ext cx="534377" cy="259045"/>
    <xdr:sp macro="" textlink="">
      <xdr:nvSpPr>
        <xdr:cNvPr id="315" name="テキスト ボックス 314">
          <a:extLst>
            <a:ext uri="{FF2B5EF4-FFF2-40B4-BE49-F238E27FC236}">
              <a16:creationId xmlns:a16="http://schemas.microsoft.com/office/drawing/2014/main" id="{BCA3057A-6B2F-4612-894F-B1085BE21BAB}"/>
            </a:ext>
          </a:extLst>
        </xdr:cNvPr>
        <xdr:cNvSpPr txBox="1"/>
      </xdr:nvSpPr>
      <xdr:spPr>
        <a:xfrm>
          <a:off x="9372111" y="628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158829</xdr:rowOff>
    </xdr:from>
    <xdr:to>
      <xdr:col>46</xdr:col>
      <xdr:colOff>38100</xdr:colOff>
      <xdr:row>36</xdr:row>
      <xdr:rowOff>88979</xdr:rowOff>
    </xdr:to>
    <xdr:sp macro="" textlink="">
      <xdr:nvSpPr>
        <xdr:cNvPr id="316" name="楕円 315">
          <a:extLst>
            <a:ext uri="{FF2B5EF4-FFF2-40B4-BE49-F238E27FC236}">
              <a16:creationId xmlns:a16="http://schemas.microsoft.com/office/drawing/2014/main" id="{24121BE1-3220-43E3-ABF7-F6887174445D}"/>
            </a:ext>
          </a:extLst>
        </xdr:cNvPr>
        <xdr:cNvSpPr/>
      </xdr:nvSpPr>
      <xdr:spPr>
        <a:xfrm>
          <a:off x="8699500" y="615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80106</xdr:rowOff>
    </xdr:from>
    <xdr:ext cx="534377" cy="259045"/>
    <xdr:sp macro="" textlink="">
      <xdr:nvSpPr>
        <xdr:cNvPr id="317" name="テキスト ボックス 316">
          <a:extLst>
            <a:ext uri="{FF2B5EF4-FFF2-40B4-BE49-F238E27FC236}">
              <a16:creationId xmlns:a16="http://schemas.microsoft.com/office/drawing/2014/main" id="{E7844E60-E803-4915-B38A-3C4845ABF32A}"/>
            </a:ext>
          </a:extLst>
        </xdr:cNvPr>
        <xdr:cNvSpPr txBox="1"/>
      </xdr:nvSpPr>
      <xdr:spPr>
        <a:xfrm>
          <a:off x="8483111" y="625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17204</xdr:rowOff>
    </xdr:from>
    <xdr:to>
      <xdr:col>41</xdr:col>
      <xdr:colOff>101600</xdr:colOff>
      <xdr:row>36</xdr:row>
      <xdr:rowOff>118804</xdr:rowOff>
    </xdr:to>
    <xdr:sp macro="" textlink="">
      <xdr:nvSpPr>
        <xdr:cNvPr id="318" name="楕円 317">
          <a:extLst>
            <a:ext uri="{FF2B5EF4-FFF2-40B4-BE49-F238E27FC236}">
              <a16:creationId xmlns:a16="http://schemas.microsoft.com/office/drawing/2014/main" id="{EE4CB952-AD40-4591-9E0A-5359B2E5CCBC}"/>
            </a:ext>
          </a:extLst>
        </xdr:cNvPr>
        <xdr:cNvSpPr/>
      </xdr:nvSpPr>
      <xdr:spPr>
        <a:xfrm>
          <a:off x="7810500" y="618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109931</xdr:rowOff>
    </xdr:from>
    <xdr:ext cx="534377" cy="259045"/>
    <xdr:sp macro="" textlink="">
      <xdr:nvSpPr>
        <xdr:cNvPr id="319" name="テキスト ボックス 318">
          <a:extLst>
            <a:ext uri="{FF2B5EF4-FFF2-40B4-BE49-F238E27FC236}">
              <a16:creationId xmlns:a16="http://schemas.microsoft.com/office/drawing/2014/main" id="{655A9204-E66F-4D3E-9E78-73BF43BEC97E}"/>
            </a:ext>
          </a:extLst>
        </xdr:cNvPr>
        <xdr:cNvSpPr txBox="1"/>
      </xdr:nvSpPr>
      <xdr:spPr>
        <a:xfrm>
          <a:off x="7594111" y="628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107660</xdr:rowOff>
    </xdr:from>
    <xdr:to>
      <xdr:col>36</xdr:col>
      <xdr:colOff>165100</xdr:colOff>
      <xdr:row>32</xdr:row>
      <xdr:rowOff>37810</xdr:rowOff>
    </xdr:to>
    <xdr:sp macro="" textlink="">
      <xdr:nvSpPr>
        <xdr:cNvPr id="320" name="楕円 319">
          <a:extLst>
            <a:ext uri="{FF2B5EF4-FFF2-40B4-BE49-F238E27FC236}">
              <a16:creationId xmlns:a16="http://schemas.microsoft.com/office/drawing/2014/main" id="{7D5A34CF-E019-419D-849D-01998AC22BBC}"/>
            </a:ext>
          </a:extLst>
        </xdr:cNvPr>
        <xdr:cNvSpPr/>
      </xdr:nvSpPr>
      <xdr:spPr>
        <a:xfrm>
          <a:off x="6921500" y="542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28937</xdr:rowOff>
    </xdr:from>
    <xdr:ext cx="599010" cy="259045"/>
    <xdr:sp macro="" textlink="">
      <xdr:nvSpPr>
        <xdr:cNvPr id="321" name="テキスト ボックス 320">
          <a:extLst>
            <a:ext uri="{FF2B5EF4-FFF2-40B4-BE49-F238E27FC236}">
              <a16:creationId xmlns:a16="http://schemas.microsoft.com/office/drawing/2014/main" id="{4CA213A8-4924-47F2-AA42-845353F1DB3F}"/>
            </a:ext>
          </a:extLst>
        </xdr:cNvPr>
        <xdr:cNvSpPr txBox="1"/>
      </xdr:nvSpPr>
      <xdr:spPr>
        <a:xfrm>
          <a:off x="6672795" y="551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34807B15-C1AD-4E37-883F-9C3591E5887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A292E245-0B61-48AF-9E13-25119A7D53E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B476FE5A-F0E3-4E1E-B1D6-EBAB4DFB5F7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4FCDAAD9-E063-4F0F-BD03-FB5A12DE87A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4175465C-FB54-414E-94CC-74348597F5E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953FD612-06A3-4021-8BF5-C0B3F45ACC6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EB60975D-55CC-4BB9-8542-CD66C1C380D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A448BAEE-62E1-4D0A-8096-C21E4CAB655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57013ADD-D0DF-492C-9E00-0B39FC11634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7205E3AD-A03B-4A4D-86DD-BA74ABF4213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6A141EE2-993F-478B-A9BD-FAC0D3C6430E}"/>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C96CB070-F611-40BF-A903-2ED0CC0BE5A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3ECDEFB5-8899-4949-8DD0-33529AFB79BD}"/>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94AE02B9-142E-4639-BCD4-65C1580A178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2A76B386-E541-4CAD-9707-E626C588755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26743486-76E1-4CEE-9FF7-BEF88F3E4751}"/>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1086DFB7-429E-47EF-988F-1FEC13DBFFC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181A3AB6-0221-4140-902A-EEC9B4150124}"/>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1A3EF50B-9049-4E0D-B4CB-891F587A35A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C17CC14F-CE52-47AA-BC05-A2CFCF985B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73DF4CF2-1691-4FA5-9C2B-FF0EEE6E79F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2D698BEC-56C0-45D9-A77A-1CC201A2875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41326780-A2A2-477D-9DA6-7A677DDF21B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66D729F8-067C-4A05-AFF1-E4CBB35CFC19}"/>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709A9EEF-5093-4340-A1EC-B38FB7969E6F}"/>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7B68ECB7-E9C2-4857-AF15-9DF69AD81417}"/>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24163E6A-DB03-42FB-B600-58CA7871388A}"/>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9C3396CB-C89B-43C2-9618-8DE4ADC42808}"/>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163009</xdr:rowOff>
    </xdr:from>
    <xdr:to>
      <xdr:col>55</xdr:col>
      <xdr:colOff>0</xdr:colOff>
      <xdr:row>55</xdr:row>
      <xdr:rowOff>166347</xdr:rowOff>
    </xdr:to>
    <xdr:cxnSp macro="">
      <xdr:nvCxnSpPr>
        <xdr:cNvPr id="350" name="直線コネクタ 349">
          <a:extLst>
            <a:ext uri="{FF2B5EF4-FFF2-40B4-BE49-F238E27FC236}">
              <a16:creationId xmlns:a16="http://schemas.microsoft.com/office/drawing/2014/main" id="{3CB7985A-5F27-4186-BF02-CCEDAF6A4DF3}"/>
            </a:ext>
          </a:extLst>
        </xdr:cNvPr>
        <xdr:cNvCxnSpPr/>
      </xdr:nvCxnSpPr>
      <xdr:spPr>
        <a:xfrm>
          <a:off x="9639300" y="9421309"/>
          <a:ext cx="838200" cy="17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E83CC468-DA78-4605-8B2D-724332EADF26}"/>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E2A4E353-079B-44E7-AD2F-919FEB649286}"/>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163009</xdr:rowOff>
    </xdr:from>
    <xdr:to>
      <xdr:col>50</xdr:col>
      <xdr:colOff>114300</xdr:colOff>
      <xdr:row>56</xdr:row>
      <xdr:rowOff>1351</xdr:rowOff>
    </xdr:to>
    <xdr:cxnSp macro="">
      <xdr:nvCxnSpPr>
        <xdr:cNvPr id="353" name="直線コネクタ 352">
          <a:extLst>
            <a:ext uri="{FF2B5EF4-FFF2-40B4-BE49-F238E27FC236}">
              <a16:creationId xmlns:a16="http://schemas.microsoft.com/office/drawing/2014/main" id="{7585D3B3-4651-471B-A85D-46021A57E129}"/>
            </a:ext>
          </a:extLst>
        </xdr:cNvPr>
        <xdr:cNvCxnSpPr/>
      </xdr:nvCxnSpPr>
      <xdr:spPr>
        <a:xfrm flipV="1">
          <a:off x="8750300" y="9421309"/>
          <a:ext cx="889000" cy="18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47F1443-C74B-4DEA-BA4E-7396A5CCCAB6}"/>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F6D9B84E-1734-4878-9E8C-BBF85390B51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1351</xdr:rowOff>
    </xdr:from>
    <xdr:to>
      <xdr:col>45</xdr:col>
      <xdr:colOff>177800</xdr:colOff>
      <xdr:row>57</xdr:row>
      <xdr:rowOff>59583</xdr:rowOff>
    </xdr:to>
    <xdr:cxnSp macro="">
      <xdr:nvCxnSpPr>
        <xdr:cNvPr id="356" name="直線コネクタ 355">
          <a:extLst>
            <a:ext uri="{FF2B5EF4-FFF2-40B4-BE49-F238E27FC236}">
              <a16:creationId xmlns:a16="http://schemas.microsoft.com/office/drawing/2014/main" id="{00365425-F454-48B8-B65B-D74214754D73}"/>
            </a:ext>
          </a:extLst>
        </xdr:cNvPr>
        <xdr:cNvCxnSpPr/>
      </xdr:nvCxnSpPr>
      <xdr:spPr>
        <a:xfrm flipV="1">
          <a:off x="7861300" y="9602551"/>
          <a:ext cx="889000" cy="22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3F0521EE-B978-4653-8CFD-85D1A105B0B2}"/>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97BB031A-0875-4B4E-BF76-5D87699480BF}"/>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14777</xdr:rowOff>
    </xdr:from>
    <xdr:to>
      <xdr:col>41</xdr:col>
      <xdr:colOff>50800</xdr:colOff>
      <xdr:row>57</xdr:row>
      <xdr:rowOff>59583</xdr:rowOff>
    </xdr:to>
    <xdr:cxnSp macro="">
      <xdr:nvCxnSpPr>
        <xdr:cNvPr id="359" name="直線コネクタ 358">
          <a:extLst>
            <a:ext uri="{FF2B5EF4-FFF2-40B4-BE49-F238E27FC236}">
              <a16:creationId xmlns:a16="http://schemas.microsoft.com/office/drawing/2014/main" id="{9059816B-6022-42B1-976E-4E5CF3FC4151}"/>
            </a:ext>
          </a:extLst>
        </xdr:cNvPr>
        <xdr:cNvCxnSpPr/>
      </xdr:nvCxnSpPr>
      <xdr:spPr>
        <a:xfrm>
          <a:off x="6972300" y="9787427"/>
          <a:ext cx="8890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1AC91F1-5CE7-46FA-B806-54581DEA7CBB}"/>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4E7F4ED-C0D2-4DDE-8588-0E2F87676CCF}"/>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2" name="フローチャート: 判断 361">
          <a:extLst>
            <a:ext uri="{FF2B5EF4-FFF2-40B4-BE49-F238E27FC236}">
              <a16:creationId xmlns:a16="http://schemas.microsoft.com/office/drawing/2014/main" id="{58EBDB18-F744-4872-9A8A-D489996FED83}"/>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91721</xdr:rowOff>
    </xdr:from>
    <xdr:ext cx="534377" cy="259045"/>
    <xdr:sp macro="" textlink="">
      <xdr:nvSpPr>
        <xdr:cNvPr id="363" name="テキスト ボックス 362">
          <a:extLst>
            <a:ext uri="{FF2B5EF4-FFF2-40B4-BE49-F238E27FC236}">
              <a16:creationId xmlns:a16="http://schemas.microsoft.com/office/drawing/2014/main" id="{D3D49151-D61A-4568-BCCE-593D8849A4F7}"/>
            </a:ext>
          </a:extLst>
        </xdr:cNvPr>
        <xdr:cNvSpPr txBox="1"/>
      </xdr:nvSpPr>
      <xdr:spPr>
        <a:xfrm>
          <a:off x="6705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4726B513-1AF5-4538-9D92-C19E4F47BFE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B6ECBA6-A213-48AC-9C05-DFEFFCD6920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0660587-9C93-46D2-B6D7-CB7F1D13628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AB1D979-0B42-447B-89E6-CD74EDD21B3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C10ED9A4-143C-46F6-B30C-3F669A37742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115547</xdr:rowOff>
    </xdr:from>
    <xdr:to>
      <xdr:col>55</xdr:col>
      <xdr:colOff>50800</xdr:colOff>
      <xdr:row>56</xdr:row>
      <xdr:rowOff>45697</xdr:rowOff>
    </xdr:to>
    <xdr:sp macro="" textlink="">
      <xdr:nvSpPr>
        <xdr:cNvPr id="369" name="楕円 368">
          <a:extLst>
            <a:ext uri="{FF2B5EF4-FFF2-40B4-BE49-F238E27FC236}">
              <a16:creationId xmlns:a16="http://schemas.microsoft.com/office/drawing/2014/main" id="{FC0D82BB-271F-432D-8F5C-AA7323D21433}"/>
            </a:ext>
          </a:extLst>
        </xdr:cNvPr>
        <xdr:cNvSpPr/>
      </xdr:nvSpPr>
      <xdr:spPr>
        <a:xfrm>
          <a:off x="10426700" y="954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93974</xdr:rowOff>
    </xdr:from>
    <xdr:ext cx="534377" cy="259045"/>
    <xdr:sp macro="" textlink="">
      <xdr:nvSpPr>
        <xdr:cNvPr id="370" name="普通建設事業費該当値テキスト">
          <a:extLst>
            <a:ext uri="{FF2B5EF4-FFF2-40B4-BE49-F238E27FC236}">
              <a16:creationId xmlns:a16="http://schemas.microsoft.com/office/drawing/2014/main" id="{0D0F2718-65BF-42D7-B700-44DC6FD4ECBA}"/>
            </a:ext>
          </a:extLst>
        </xdr:cNvPr>
        <xdr:cNvSpPr txBox="1"/>
      </xdr:nvSpPr>
      <xdr:spPr>
        <a:xfrm>
          <a:off x="10528300" y="952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112209</xdr:rowOff>
    </xdr:from>
    <xdr:to>
      <xdr:col>50</xdr:col>
      <xdr:colOff>165100</xdr:colOff>
      <xdr:row>55</xdr:row>
      <xdr:rowOff>42359</xdr:rowOff>
    </xdr:to>
    <xdr:sp macro="" textlink="">
      <xdr:nvSpPr>
        <xdr:cNvPr id="371" name="楕円 370">
          <a:extLst>
            <a:ext uri="{FF2B5EF4-FFF2-40B4-BE49-F238E27FC236}">
              <a16:creationId xmlns:a16="http://schemas.microsoft.com/office/drawing/2014/main" id="{1A0640DD-EEE9-4FB2-ABA7-568CD9ABDE29}"/>
            </a:ext>
          </a:extLst>
        </xdr:cNvPr>
        <xdr:cNvSpPr/>
      </xdr:nvSpPr>
      <xdr:spPr>
        <a:xfrm>
          <a:off x="9588500" y="937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58886</xdr:rowOff>
    </xdr:from>
    <xdr:ext cx="534377" cy="259045"/>
    <xdr:sp macro="" textlink="">
      <xdr:nvSpPr>
        <xdr:cNvPr id="372" name="テキスト ボックス 371">
          <a:extLst>
            <a:ext uri="{FF2B5EF4-FFF2-40B4-BE49-F238E27FC236}">
              <a16:creationId xmlns:a16="http://schemas.microsoft.com/office/drawing/2014/main" id="{363F6D59-AB5D-4C79-8531-ADCA422885E1}"/>
            </a:ext>
          </a:extLst>
        </xdr:cNvPr>
        <xdr:cNvSpPr txBox="1"/>
      </xdr:nvSpPr>
      <xdr:spPr>
        <a:xfrm>
          <a:off x="9372111" y="914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122001</xdr:rowOff>
    </xdr:from>
    <xdr:to>
      <xdr:col>46</xdr:col>
      <xdr:colOff>38100</xdr:colOff>
      <xdr:row>56</xdr:row>
      <xdr:rowOff>52151</xdr:rowOff>
    </xdr:to>
    <xdr:sp macro="" textlink="">
      <xdr:nvSpPr>
        <xdr:cNvPr id="373" name="楕円 372">
          <a:extLst>
            <a:ext uri="{FF2B5EF4-FFF2-40B4-BE49-F238E27FC236}">
              <a16:creationId xmlns:a16="http://schemas.microsoft.com/office/drawing/2014/main" id="{AF55A9A6-34BC-4EF8-A3D8-1957BA252DDE}"/>
            </a:ext>
          </a:extLst>
        </xdr:cNvPr>
        <xdr:cNvSpPr/>
      </xdr:nvSpPr>
      <xdr:spPr>
        <a:xfrm>
          <a:off x="8699500" y="955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68678</xdr:rowOff>
    </xdr:from>
    <xdr:ext cx="534377" cy="259045"/>
    <xdr:sp macro="" textlink="">
      <xdr:nvSpPr>
        <xdr:cNvPr id="374" name="テキスト ボックス 373">
          <a:extLst>
            <a:ext uri="{FF2B5EF4-FFF2-40B4-BE49-F238E27FC236}">
              <a16:creationId xmlns:a16="http://schemas.microsoft.com/office/drawing/2014/main" id="{EE5DCEF1-4554-44AB-BB64-C746A366859D}"/>
            </a:ext>
          </a:extLst>
        </xdr:cNvPr>
        <xdr:cNvSpPr txBox="1"/>
      </xdr:nvSpPr>
      <xdr:spPr>
        <a:xfrm>
          <a:off x="8483111" y="932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8783</xdr:rowOff>
    </xdr:from>
    <xdr:to>
      <xdr:col>41</xdr:col>
      <xdr:colOff>101600</xdr:colOff>
      <xdr:row>57</xdr:row>
      <xdr:rowOff>110383</xdr:rowOff>
    </xdr:to>
    <xdr:sp macro="" textlink="">
      <xdr:nvSpPr>
        <xdr:cNvPr id="375" name="楕円 374">
          <a:extLst>
            <a:ext uri="{FF2B5EF4-FFF2-40B4-BE49-F238E27FC236}">
              <a16:creationId xmlns:a16="http://schemas.microsoft.com/office/drawing/2014/main" id="{4F043B45-1A60-4A19-8834-5C0A45B4B4E7}"/>
            </a:ext>
          </a:extLst>
        </xdr:cNvPr>
        <xdr:cNvSpPr/>
      </xdr:nvSpPr>
      <xdr:spPr>
        <a:xfrm>
          <a:off x="7810500" y="978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101510</xdr:rowOff>
    </xdr:from>
    <xdr:ext cx="534377" cy="259045"/>
    <xdr:sp macro="" textlink="">
      <xdr:nvSpPr>
        <xdr:cNvPr id="376" name="テキスト ボックス 375">
          <a:extLst>
            <a:ext uri="{FF2B5EF4-FFF2-40B4-BE49-F238E27FC236}">
              <a16:creationId xmlns:a16="http://schemas.microsoft.com/office/drawing/2014/main" id="{083212B1-5184-4812-B567-96F9E2BBCC5E}"/>
            </a:ext>
          </a:extLst>
        </xdr:cNvPr>
        <xdr:cNvSpPr txBox="1"/>
      </xdr:nvSpPr>
      <xdr:spPr>
        <a:xfrm>
          <a:off x="7594111" y="987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135427</xdr:rowOff>
    </xdr:from>
    <xdr:to>
      <xdr:col>36</xdr:col>
      <xdr:colOff>165100</xdr:colOff>
      <xdr:row>57</xdr:row>
      <xdr:rowOff>65577</xdr:rowOff>
    </xdr:to>
    <xdr:sp macro="" textlink="">
      <xdr:nvSpPr>
        <xdr:cNvPr id="377" name="楕円 376">
          <a:extLst>
            <a:ext uri="{FF2B5EF4-FFF2-40B4-BE49-F238E27FC236}">
              <a16:creationId xmlns:a16="http://schemas.microsoft.com/office/drawing/2014/main" id="{5B4693B2-ADC5-40CA-A5F6-DD0621590F8B}"/>
            </a:ext>
          </a:extLst>
        </xdr:cNvPr>
        <xdr:cNvSpPr/>
      </xdr:nvSpPr>
      <xdr:spPr>
        <a:xfrm>
          <a:off x="6921500" y="973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56704</xdr:rowOff>
    </xdr:from>
    <xdr:ext cx="534377" cy="259045"/>
    <xdr:sp macro="" textlink="">
      <xdr:nvSpPr>
        <xdr:cNvPr id="378" name="テキスト ボックス 377">
          <a:extLst>
            <a:ext uri="{FF2B5EF4-FFF2-40B4-BE49-F238E27FC236}">
              <a16:creationId xmlns:a16="http://schemas.microsoft.com/office/drawing/2014/main" id="{D3947CD2-EEEB-4CA0-A551-27C91812A5F1}"/>
            </a:ext>
          </a:extLst>
        </xdr:cNvPr>
        <xdr:cNvSpPr txBox="1"/>
      </xdr:nvSpPr>
      <xdr:spPr>
        <a:xfrm>
          <a:off x="6705111" y="982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73394325-FD45-409F-9E6B-70FAE533E0F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DE52FCB4-0C56-4B78-A36A-209D07CFAA6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F8394438-82F0-4ECC-B1C9-A4F41B2555B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D4D2FFE5-0D41-4F50-8FA7-12DC7797BE1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6804B9D5-9A00-49BB-A371-528D6EFBA00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B7F65725-CAB6-4F2C-ACCF-A7A256785A1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93F6464-3276-444C-9C1E-9C2CB69A13B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223BAFF3-9BD9-4504-8445-7B58DDFB1A3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E5DD3C84-5EDC-41C2-B4F1-FEA1D2D2877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1263F8BA-61C1-412C-AD61-44A077B0C3D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D547C917-0782-426C-9C06-C1AC6AE1CFF3}"/>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D6C7B4EE-4FF3-4F22-A54A-93F7F0E76E8A}"/>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50001336-B401-4E85-93F2-44F766BC8986}"/>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15DA6607-3160-492E-A8F3-F40E92222417}"/>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9AE74403-AC48-4CDB-87BA-CA59616FD336}"/>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1636208D-0B94-4DCA-A409-6302A4119C2D}"/>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EE7ECD29-0432-4368-8401-7A8AB99666DC}"/>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5D810720-33A4-4E9C-9E2B-5A49167E4BEF}"/>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C3891B2F-923A-43D6-813F-DCB4FFADC0F1}"/>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9AD37DB-1692-49D1-BBB3-EEB9C7C9F708}"/>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3AB17067-2D94-4CBB-85F0-73517E0A7BCD}"/>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68AEF94B-48B0-4E81-822E-0A7E414096C1}"/>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53137273-1EEC-4201-97E5-A32E3184FA4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3FA6CA38-7B76-4E45-91C5-ED1A166C8D1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E510AE35-3AC4-4177-B0AD-15D1710AD98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455660-541C-41FC-A667-787A1113F426}"/>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92B01ED-2EDC-4CB2-9B4D-B782BDB86ADD}"/>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42B7FAF6-BBBE-47B4-8DE2-07D8E1D87A0C}"/>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429B3D6C-33E9-4345-9D90-9FD49784324B}"/>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27B65D28-DACB-4DC2-A3DE-963CF823AD27}"/>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26989</xdr:rowOff>
    </xdr:from>
    <xdr:to>
      <xdr:col>55</xdr:col>
      <xdr:colOff>0</xdr:colOff>
      <xdr:row>78</xdr:row>
      <xdr:rowOff>70619</xdr:rowOff>
    </xdr:to>
    <xdr:cxnSp macro="">
      <xdr:nvCxnSpPr>
        <xdr:cNvPr id="409" name="直線コネクタ 408">
          <a:extLst>
            <a:ext uri="{FF2B5EF4-FFF2-40B4-BE49-F238E27FC236}">
              <a16:creationId xmlns:a16="http://schemas.microsoft.com/office/drawing/2014/main" id="{2ADF5A11-E8DE-425C-AA84-FF60C278AA50}"/>
            </a:ext>
          </a:extLst>
        </xdr:cNvPr>
        <xdr:cNvCxnSpPr/>
      </xdr:nvCxnSpPr>
      <xdr:spPr>
        <a:xfrm>
          <a:off x="9639300" y="13228639"/>
          <a:ext cx="838200" cy="21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E7A1DD84-6FC4-4A2D-95A8-488F1325667A}"/>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EC21F5DC-FE63-4E68-9F36-5AC78BF14F6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26989</xdr:rowOff>
    </xdr:from>
    <xdr:to>
      <xdr:col>50</xdr:col>
      <xdr:colOff>114300</xdr:colOff>
      <xdr:row>78</xdr:row>
      <xdr:rowOff>86992</xdr:rowOff>
    </xdr:to>
    <xdr:cxnSp macro="">
      <xdr:nvCxnSpPr>
        <xdr:cNvPr id="412" name="直線コネクタ 411">
          <a:extLst>
            <a:ext uri="{FF2B5EF4-FFF2-40B4-BE49-F238E27FC236}">
              <a16:creationId xmlns:a16="http://schemas.microsoft.com/office/drawing/2014/main" id="{041C970F-1BBA-4CD5-86DF-2214EE3D7EB8}"/>
            </a:ext>
          </a:extLst>
        </xdr:cNvPr>
        <xdr:cNvCxnSpPr/>
      </xdr:nvCxnSpPr>
      <xdr:spPr>
        <a:xfrm flipV="1">
          <a:off x="8750300" y="13228639"/>
          <a:ext cx="889000" cy="23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D6601ED-87AB-49FE-9C52-EF88217F7EA1}"/>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A1B4A2C3-2D9A-45D9-AA28-2D73A0D28478}"/>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86992</xdr:rowOff>
    </xdr:from>
    <xdr:to>
      <xdr:col>45</xdr:col>
      <xdr:colOff>177800</xdr:colOff>
      <xdr:row>79</xdr:row>
      <xdr:rowOff>45931</xdr:rowOff>
    </xdr:to>
    <xdr:cxnSp macro="">
      <xdr:nvCxnSpPr>
        <xdr:cNvPr id="415" name="直線コネクタ 414">
          <a:extLst>
            <a:ext uri="{FF2B5EF4-FFF2-40B4-BE49-F238E27FC236}">
              <a16:creationId xmlns:a16="http://schemas.microsoft.com/office/drawing/2014/main" id="{3696CA0A-A88F-4D37-8383-E52A92138C5A}"/>
            </a:ext>
          </a:extLst>
        </xdr:cNvPr>
        <xdr:cNvCxnSpPr/>
      </xdr:nvCxnSpPr>
      <xdr:spPr>
        <a:xfrm flipV="1">
          <a:off x="7861300" y="13460092"/>
          <a:ext cx="889000" cy="1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8D42A31F-D3D9-4343-8646-D9EBB538B337}"/>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1DC16280-4FEF-4984-B0AA-561B3EDE887F}"/>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44559</xdr:rowOff>
    </xdr:from>
    <xdr:to>
      <xdr:col>41</xdr:col>
      <xdr:colOff>50800</xdr:colOff>
      <xdr:row>79</xdr:row>
      <xdr:rowOff>45931</xdr:rowOff>
    </xdr:to>
    <xdr:cxnSp macro="">
      <xdr:nvCxnSpPr>
        <xdr:cNvPr id="418" name="直線コネクタ 417">
          <a:extLst>
            <a:ext uri="{FF2B5EF4-FFF2-40B4-BE49-F238E27FC236}">
              <a16:creationId xmlns:a16="http://schemas.microsoft.com/office/drawing/2014/main" id="{46181EA9-038E-4466-B21A-896DBAF9C039}"/>
            </a:ext>
          </a:extLst>
        </xdr:cNvPr>
        <xdr:cNvCxnSpPr/>
      </xdr:nvCxnSpPr>
      <xdr:spPr>
        <a:xfrm>
          <a:off x="6972300" y="1358910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25CB671A-8FA8-4C7F-9BCC-275CD2F4F692}"/>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17CC8C2C-5199-45C5-B7B9-421D0CCE6978}"/>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1" name="フローチャート: 判断 420">
          <a:extLst>
            <a:ext uri="{FF2B5EF4-FFF2-40B4-BE49-F238E27FC236}">
              <a16:creationId xmlns:a16="http://schemas.microsoft.com/office/drawing/2014/main" id="{34C5A30F-ED73-413B-922D-319AC688C584}"/>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2" name="テキスト ボックス 421">
          <a:extLst>
            <a:ext uri="{FF2B5EF4-FFF2-40B4-BE49-F238E27FC236}">
              <a16:creationId xmlns:a16="http://schemas.microsoft.com/office/drawing/2014/main" id="{5BFA9D66-A2F2-42DC-8007-564191544A67}"/>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1D01778-E06F-4982-A7B8-EAC83781142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81B30C51-2F94-4251-B034-874802DC1F1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63FADCD4-8960-412A-8E6D-2557D04F5FC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A40B5A5-7B9C-43C8-A26C-87B949D4528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2D12A564-4B7B-4923-B124-7EB6E57843E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19819</xdr:rowOff>
    </xdr:from>
    <xdr:to>
      <xdr:col>55</xdr:col>
      <xdr:colOff>50800</xdr:colOff>
      <xdr:row>78</xdr:row>
      <xdr:rowOff>121419</xdr:rowOff>
    </xdr:to>
    <xdr:sp macro="" textlink="">
      <xdr:nvSpPr>
        <xdr:cNvPr id="428" name="楕円 427">
          <a:extLst>
            <a:ext uri="{FF2B5EF4-FFF2-40B4-BE49-F238E27FC236}">
              <a16:creationId xmlns:a16="http://schemas.microsoft.com/office/drawing/2014/main" id="{4CD8BAF4-4D18-4095-9C82-B90D3E5DB060}"/>
            </a:ext>
          </a:extLst>
        </xdr:cNvPr>
        <xdr:cNvSpPr/>
      </xdr:nvSpPr>
      <xdr:spPr>
        <a:xfrm>
          <a:off x="10426700" y="1339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169696</xdr:rowOff>
    </xdr:from>
    <xdr:ext cx="534377" cy="259045"/>
    <xdr:sp macro="" textlink="">
      <xdr:nvSpPr>
        <xdr:cNvPr id="429" name="普通建設事業費 （ うち新規整備　）該当値テキスト">
          <a:extLst>
            <a:ext uri="{FF2B5EF4-FFF2-40B4-BE49-F238E27FC236}">
              <a16:creationId xmlns:a16="http://schemas.microsoft.com/office/drawing/2014/main" id="{F842DA39-3EAE-4D77-B728-76E9AB135345}"/>
            </a:ext>
          </a:extLst>
        </xdr:cNvPr>
        <xdr:cNvSpPr txBox="1"/>
      </xdr:nvSpPr>
      <xdr:spPr>
        <a:xfrm>
          <a:off x="10528300" y="1337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147639</xdr:rowOff>
    </xdr:from>
    <xdr:to>
      <xdr:col>50</xdr:col>
      <xdr:colOff>165100</xdr:colOff>
      <xdr:row>77</xdr:row>
      <xdr:rowOff>77789</xdr:rowOff>
    </xdr:to>
    <xdr:sp macro="" textlink="">
      <xdr:nvSpPr>
        <xdr:cNvPr id="430" name="楕円 429">
          <a:extLst>
            <a:ext uri="{FF2B5EF4-FFF2-40B4-BE49-F238E27FC236}">
              <a16:creationId xmlns:a16="http://schemas.microsoft.com/office/drawing/2014/main" id="{982EC565-CB4D-4511-873B-D1E0144EB05A}"/>
            </a:ext>
          </a:extLst>
        </xdr:cNvPr>
        <xdr:cNvSpPr/>
      </xdr:nvSpPr>
      <xdr:spPr>
        <a:xfrm>
          <a:off x="9588500" y="131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94316</xdr:rowOff>
    </xdr:from>
    <xdr:ext cx="534377" cy="259045"/>
    <xdr:sp macro="" textlink="">
      <xdr:nvSpPr>
        <xdr:cNvPr id="431" name="テキスト ボックス 430">
          <a:extLst>
            <a:ext uri="{FF2B5EF4-FFF2-40B4-BE49-F238E27FC236}">
              <a16:creationId xmlns:a16="http://schemas.microsoft.com/office/drawing/2014/main" id="{240AFB3A-4F34-4CFD-A1D3-C06A0E30C9B6}"/>
            </a:ext>
          </a:extLst>
        </xdr:cNvPr>
        <xdr:cNvSpPr txBox="1"/>
      </xdr:nvSpPr>
      <xdr:spPr>
        <a:xfrm>
          <a:off x="9372111" y="1295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36192</xdr:rowOff>
    </xdr:from>
    <xdr:to>
      <xdr:col>46</xdr:col>
      <xdr:colOff>38100</xdr:colOff>
      <xdr:row>78</xdr:row>
      <xdr:rowOff>137792</xdr:rowOff>
    </xdr:to>
    <xdr:sp macro="" textlink="">
      <xdr:nvSpPr>
        <xdr:cNvPr id="432" name="楕円 431">
          <a:extLst>
            <a:ext uri="{FF2B5EF4-FFF2-40B4-BE49-F238E27FC236}">
              <a16:creationId xmlns:a16="http://schemas.microsoft.com/office/drawing/2014/main" id="{24A44BD7-7513-4A5A-9A40-2048C296E223}"/>
            </a:ext>
          </a:extLst>
        </xdr:cNvPr>
        <xdr:cNvSpPr/>
      </xdr:nvSpPr>
      <xdr:spPr>
        <a:xfrm>
          <a:off x="8699500" y="1340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128919</xdr:rowOff>
    </xdr:from>
    <xdr:ext cx="534377" cy="259045"/>
    <xdr:sp macro="" textlink="">
      <xdr:nvSpPr>
        <xdr:cNvPr id="433" name="テキスト ボックス 432">
          <a:extLst>
            <a:ext uri="{FF2B5EF4-FFF2-40B4-BE49-F238E27FC236}">
              <a16:creationId xmlns:a16="http://schemas.microsoft.com/office/drawing/2014/main" id="{BFC81863-02AD-4883-B7EA-1C149D0793A0}"/>
            </a:ext>
          </a:extLst>
        </xdr:cNvPr>
        <xdr:cNvSpPr txBox="1"/>
      </xdr:nvSpPr>
      <xdr:spPr>
        <a:xfrm>
          <a:off x="8483111" y="1350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166581</xdr:rowOff>
    </xdr:from>
    <xdr:to>
      <xdr:col>41</xdr:col>
      <xdr:colOff>101600</xdr:colOff>
      <xdr:row>79</xdr:row>
      <xdr:rowOff>96731</xdr:rowOff>
    </xdr:to>
    <xdr:sp macro="" textlink="">
      <xdr:nvSpPr>
        <xdr:cNvPr id="434" name="楕円 433">
          <a:extLst>
            <a:ext uri="{FF2B5EF4-FFF2-40B4-BE49-F238E27FC236}">
              <a16:creationId xmlns:a16="http://schemas.microsoft.com/office/drawing/2014/main" id="{2BC172BD-A9E4-4C8F-AED3-D7A3DAA33F65}"/>
            </a:ext>
          </a:extLst>
        </xdr:cNvPr>
        <xdr:cNvSpPr/>
      </xdr:nvSpPr>
      <xdr:spPr>
        <a:xfrm>
          <a:off x="7810500" y="1353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87858</xdr:rowOff>
    </xdr:from>
    <xdr:ext cx="469744" cy="259045"/>
    <xdr:sp macro="" textlink="">
      <xdr:nvSpPr>
        <xdr:cNvPr id="435" name="テキスト ボックス 434">
          <a:extLst>
            <a:ext uri="{FF2B5EF4-FFF2-40B4-BE49-F238E27FC236}">
              <a16:creationId xmlns:a16="http://schemas.microsoft.com/office/drawing/2014/main" id="{A9B3DC99-30FB-4C39-A75C-C05DFD408F75}"/>
            </a:ext>
          </a:extLst>
        </xdr:cNvPr>
        <xdr:cNvSpPr txBox="1"/>
      </xdr:nvSpPr>
      <xdr:spPr>
        <a:xfrm>
          <a:off x="7626428" y="1363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165209</xdr:rowOff>
    </xdr:from>
    <xdr:to>
      <xdr:col>36</xdr:col>
      <xdr:colOff>165100</xdr:colOff>
      <xdr:row>79</xdr:row>
      <xdr:rowOff>95359</xdr:rowOff>
    </xdr:to>
    <xdr:sp macro="" textlink="">
      <xdr:nvSpPr>
        <xdr:cNvPr id="436" name="楕円 435">
          <a:extLst>
            <a:ext uri="{FF2B5EF4-FFF2-40B4-BE49-F238E27FC236}">
              <a16:creationId xmlns:a16="http://schemas.microsoft.com/office/drawing/2014/main" id="{4B2EB8CA-CD6C-409D-8C34-BCEA403B65ED}"/>
            </a:ext>
          </a:extLst>
        </xdr:cNvPr>
        <xdr:cNvSpPr/>
      </xdr:nvSpPr>
      <xdr:spPr>
        <a:xfrm>
          <a:off x="6921500" y="1353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86486</xdr:rowOff>
    </xdr:from>
    <xdr:ext cx="469744" cy="259045"/>
    <xdr:sp macro="" textlink="">
      <xdr:nvSpPr>
        <xdr:cNvPr id="437" name="テキスト ボックス 436">
          <a:extLst>
            <a:ext uri="{FF2B5EF4-FFF2-40B4-BE49-F238E27FC236}">
              <a16:creationId xmlns:a16="http://schemas.microsoft.com/office/drawing/2014/main" id="{6D11EFDB-2E79-4885-989F-7F16B67C5422}"/>
            </a:ext>
          </a:extLst>
        </xdr:cNvPr>
        <xdr:cNvSpPr txBox="1"/>
      </xdr:nvSpPr>
      <xdr:spPr>
        <a:xfrm>
          <a:off x="6737428" y="1363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EA7B7A12-14A2-4DDB-8F1E-301621CE04F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7E95B2F6-6F7E-4DAA-9DCF-73E312A7C50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7D41D4B9-B4A4-4EC4-9E16-5FCFECAB4B3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C210DBD4-3828-4FD7-842C-CB0FCAB3630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E94DF409-9676-4873-B6AB-0036D32131D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AB45BD52-EAE3-4D33-B453-3239FFC69DE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B634A9B4-D92F-4335-BBAE-482857EC25F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4F0C1375-3CF6-4BFE-AE72-455BDF2D78F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9525CB11-4DC3-4B4C-ACC4-BF991A169A0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EE77B64D-A28B-40C5-B309-95062B06F74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B33A0405-2ED6-451C-B229-BA0A6DEEE5F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43B5DED2-BE4F-4516-A9E5-D7F1D590566A}"/>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9B8B6C6E-2955-4CCD-96FF-FE9FDB3AF474}"/>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15FD189E-53F7-4FBE-955A-EC14EF6C180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A7B13FB8-9EFB-4797-B912-4FF9F695EBF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FDDE66FC-9457-449C-9DD3-49540687B7B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BEFC7B60-8AB8-42E4-BF9C-F92A85FC484C}"/>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21A69FC1-10D9-4A8A-8E3C-BC699FA6FF0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8AD417C0-9179-470A-93A0-16D0DBF3E421}"/>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FC5986CE-ACF9-4BD0-AE5F-0F471447215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DD26E00F-0134-47B2-830B-79801BE60C5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1D253CA3-0594-4443-8C1A-FF0D5988724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D4CDA37-0973-4FEE-B67D-2F496B097EA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C8F3E64F-3D4A-476A-BA5A-ECF6696B8AC3}"/>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917E8EF7-7333-410B-BFC4-63A7E7930E44}"/>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8ABF45B3-AD04-4E1A-8690-F440590B7A57}"/>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C7C367AC-ED3A-41D1-ACD5-61EDDEB5E9A9}"/>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4BCB7394-993A-44A2-B4BB-CC7A982B61A3}"/>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87668</xdr:rowOff>
    </xdr:from>
    <xdr:to>
      <xdr:col>55</xdr:col>
      <xdr:colOff>0</xdr:colOff>
      <xdr:row>95</xdr:row>
      <xdr:rowOff>132614</xdr:rowOff>
    </xdr:to>
    <xdr:cxnSp macro="">
      <xdr:nvCxnSpPr>
        <xdr:cNvPr id="466" name="直線コネクタ 465">
          <a:extLst>
            <a:ext uri="{FF2B5EF4-FFF2-40B4-BE49-F238E27FC236}">
              <a16:creationId xmlns:a16="http://schemas.microsoft.com/office/drawing/2014/main" id="{EC15BA7F-8BEC-4F19-B3C8-4FA3F6A15709}"/>
            </a:ext>
          </a:extLst>
        </xdr:cNvPr>
        <xdr:cNvCxnSpPr/>
      </xdr:nvCxnSpPr>
      <xdr:spPr>
        <a:xfrm flipV="1">
          <a:off x="9639300" y="16375418"/>
          <a:ext cx="838200" cy="4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50086784-86E2-486F-A63F-D684F29F812D}"/>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35D49E7B-3C58-4EAD-BF01-CEB9103FCFD6}"/>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132614</xdr:rowOff>
    </xdr:from>
    <xdr:to>
      <xdr:col>50</xdr:col>
      <xdr:colOff>114300</xdr:colOff>
      <xdr:row>96</xdr:row>
      <xdr:rowOff>32525</xdr:rowOff>
    </xdr:to>
    <xdr:cxnSp macro="">
      <xdr:nvCxnSpPr>
        <xdr:cNvPr id="469" name="直線コネクタ 468">
          <a:extLst>
            <a:ext uri="{FF2B5EF4-FFF2-40B4-BE49-F238E27FC236}">
              <a16:creationId xmlns:a16="http://schemas.microsoft.com/office/drawing/2014/main" id="{D47E5658-665A-4A21-9B0D-A84D1FA4563C}"/>
            </a:ext>
          </a:extLst>
        </xdr:cNvPr>
        <xdr:cNvCxnSpPr/>
      </xdr:nvCxnSpPr>
      <xdr:spPr>
        <a:xfrm flipV="1">
          <a:off x="8750300" y="16420364"/>
          <a:ext cx="889000" cy="7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62C4C358-2535-4BD8-BCEC-A4B17832B04D}"/>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93AD4EC1-8CDE-4B09-AF22-A8C2893635A3}"/>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32525</xdr:rowOff>
    </xdr:from>
    <xdr:to>
      <xdr:col>45</xdr:col>
      <xdr:colOff>177800</xdr:colOff>
      <xdr:row>96</xdr:row>
      <xdr:rowOff>144005</xdr:rowOff>
    </xdr:to>
    <xdr:cxnSp macro="">
      <xdr:nvCxnSpPr>
        <xdr:cNvPr id="472" name="直線コネクタ 471">
          <a:extLst>
            <a:ext uri="{FF2B5EF4-FFF2-40B4-BE49-F238E27FC236}">
              <a16:creationId xmlns:a16="http://schemas.microsoft.com/office/drawing/2014/main" id="{3AA4E079-86EC-429D-970B-D9143CB5624B}"/>
            </a:ext>
          </a:extLst>
        </xdr:cNvPr>
        <xdr:cNvCxnSpPr/>
      </xdr:nvCxnSpPr>
      <xdr:spPr>
        <a:xfrm flipV="1">
          <a:off x="7861300" y="16491725"/>
          <a:ext cx="889000" cy="1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8964EE0B-8F60-4545-9673-2E9A980ECE0E}"/>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F5F77C65-23F1-472F-9E24-D0B77E6B8827}"/>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95580</xdr:rowOff>
    </xdr:from>
    <xdr:to>
      <xdr:col>41</xdr:col>
      <xdr:colOff>50800</xdr:colOff>
      <xdr:row>96</xdr:row>
      <xdr:rowOff>144005</xdr:rowOff>
    </xdr:to>
    <xdr:cxnSp macro="">
      <xdr:nvCxnSpPr>
        <xdr:cNvPr id="475" name="直線コネクタ 474">
          <a:extLst>
            <a:ext uri="{FF2B5EF4-FFF2-40B4-BE49-F238E27FC236}">
              <a16:creationId xmlns:a16="http://schemas.microsoft.com/office/drawing/2014/main" id="{3497FCF1-D01E-42A8-89ED-DFA562CECC16}"/>
            </a:ext>
          </a:extLst>
        </xdr:cNvPr>
        <xdr:cNvCxnSpPr/>
      </xdr:nvCxnSpPr>
      <xdr:spPr>
        <a:xfrm>
          <a:off x="6972300" y="16554780"/>
          <a:ext cx="8890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37B0E50C-40F4-45D1-8B1B-4635A74F9653}"/>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AF194851-4184-4F5E-842F-82B81F6A4287}"/>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33934</xdr:rowOff>
    </xdr:from>
    <xdr:to>
      <xdr:col>36</xdr:col>
      <xdr:colOff>165100</xdr:colOff>
      <xdr:row>95</xdr:row>
      <xdr:rowOff>135534</xdr:rowOff>
    </xdr:to>
    <xdr:sp macro="" textlink="">
      <xdr:nvSpPr>
        <xdr:cNvPr id="478" name="フローチャート: 判断 477">
          <a:extLst>
            <a:ext uri="{FF2B5EF4-FFF2-40B4-BE49-F238E27FC236}">
              <a16:creationId xmlns:a16="http://schemas.microsoft.com/office/drawing/2014/main" id="{C301C0D8-8192-48D7-B9DE-479E16CAC7FC}"/>
            </a:ext>
          </a:extLst>
        </xdr:cNvPr>
        <xdr:cNvSpPr/>
      </xdr:nvSpPr>
      <xdr:spPr>
        <a:xfrm>
          <a:off x="6921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152061</xdr:rowOff>
    </xdr:from>
    <xdr:ext cx="534377" cy="259045"/>
    <xdr:sp macro="" textlink="">
      <xdr:nvSpPr>
        <xdr:cNvPr id="479" name="テキスト ボックス 478">
          <a:extLst>
            <a:ext uri="{FF2B5EF4-FFF2-40B4-BE49-F238E27FC236}">
              <a16:creationId xmlns:a16="http://schemas.microsoft.com/office/drawing/2014/main" id="{AF90B7F2-CEBC-4B24-B09A-F05C77189E49}"/>
            </a:ext>
          </a:extLst>
        </xdr:cNvPr>
        <xdr:cNvSpPr txBox="1"/>
      </xdr:nvSpPr>
      <xdr:spPr>
        <a:xfrm>
          <a:off x="6705111" y="160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63D1B3D5-8762-4101-ABD0-CA100716AFA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650EB739-5161-4583-9E46-154BEF67D08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73FDBA0-CA1B-48B0-8742-C1A46C39E1D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EA7EDCD-3B81-470E-882D-9FDE6C09EC7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BE717C4E-FEBD-409C-8D5C-09E78A9F114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36868</xdr:rowOff>
    </xdr:from>
    <xdr:to>
      <xdr:col>55</xdr:col>
      <xdr:colOff>50800</xdr:colOff>
      <xdr:row>95</xdr:row>
      <xdr:rowOff>138468</xdr:rowOff>
    </xdr:to>
    <xdr:sp macro="" textlink="">
      <xdr:nvSpPr>
        <xdr:cNvPr id="485" name="楕円 484">
          <a:extLst>
            <a:ext uri="{FF2B5EF4-FFF2-40B4-BE49-F238E27FC236}">
              <a16:creationId xmlns:a16="http://schemas.microsoft.com/office/drawing/2014/main" id="{370D895B-5CD0-4389-98A6-F8112C3D16D1}"/>
            </a:ext>
          </a:extLst>
        </xdr:cNvPr>
        <xdr:cNvSpPr/>
      </xdr:nvSpPr>
      <xdr:spPr>
        <a:xfrm>
          <a:off x="10426700" y="1632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59745</xdr:rowOff>
    </xdr:from>
    <xdr:ext cx="534377" cy="259045"/>
    <xdr:sp macro="" textlink="">
      <xdr:nvSpPr>
        <xdr:cNvPr id="486" name="普通建設事業費 （ うち更新整備　）該当値テキスト">
          <a:extLst>
            <a:ext uri="{FF2B5EF4-FFF2-40B4-BE49-F238E27FC236}">
              <a16:creationId xmlns:a16="http://schemas.microsoft.com/office/drawing/2014/main" id="{10E3800C-2F97-4C1D-914D-A20812D18EC4}"/>
            </a:ext>
          </a:extLst>
        </xdr:cNvPr>
        <xdr:cNvSpPr txBox="1"/>
      </xdr:nvSpPr>
      <xdr:spPr>
        <a:xfrm>
          <a:off x="10528300" y="1617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81814</xdr:rowOff>
    </xdr:from>
    <xdr:to>
      <xdr:col>50</xdr:col>
      <xdr:colOff>165100</xdr:colOff>
      <xdr:row>96</xdr:row>
      <xdr:rowOff>11964</xdr:rowOff>
    </xdr:to>
    <xdr:sp macro="" textlink="">
      <xdr:nvSpPr>
        <xdr:cNvPr id="487" name="楕円 486">
          <a:extLst>
            <a:ext uri="{FF2B5EF4-FFF2-40B4-BE49-F238E27FC236}">
              <a16:creationId xmlns:a16="http://schemas.microsoft.com/office/drawing/2014/main" id="{1DFEFE56-7605-4DBB-9DD4-E2426EEF8B3A}"/>
            </a:ext>
          </a:extLst>
        </xdr:cNvPr>
        <xdr:cNvSpPr/>
      </xdr:nvSpPr>
      <xdr:spPr>
        <a:xfrm>
          <a:off x="9588500" y="1636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28491</xdr:rowOff>
    </xdr:from>
    <xdr:ext cx="534377" cy="259045"/>
    <xdr:sp macro="" textlink="">
      <xdr:nvSpPr>
        <xdr:cNvPr id="488" name="テキスト ボックス 487">
          <a:extLst>
            <a:ext uri="{FF2B5EF4-FFF2-40B4-BE49-F238E27FC236}">
              <a16:creationId xmlns:a16="http://schemas.microsoft.com/office/drawing/2014/main" id="{F01B26C8-ED4B-4AA6-9796-86DC251CD18C}"/>
            </a:ext>
          </a:extLst>
        </xdr:cNvPr>
        <xdr:cNvSpPr txBox="1"/>
      </xdr:nvSpPr>
      <xdr:spPr>
        <a:xfrm>
          <a:off x="9372111" y="1614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153175</xdr:rowOff>
    </xdr:from>
    <xdr:to>
      <xdr:col>46</xdr:col>
      <xdr:colOff>38100</xdr:colOff>
      <xdr:row>96</xdr:row>
      <xdr:rowOff>83325</xdr:rowOff>
    </xdr:to>
    <xdr:sp macro="" textlink="">
      <xdr:nvSpPr>
        <xdr:cNvPr id="489" name="楕円 488">
          <a:extLst>
            <a:ext uri="{FF2B5EF4-FFF2-40B4-BE49-F238E27FC236}">
              <a16:creationId xmlns:a16="http://schemas.microsoft.com/office/drawing/2014/main" id="{D6C0B769-A71D-4864-9476-D6AADEBE853B}"/>
            </a:ext>
          </a:extLst>
        </xdr:cNvPr>
        <xdr:cNvSpPr/>
      </xdr:nvSpPr>
      <xdr:spPr>
        <a:xfrm>
          <a:off x="8699500" y="164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99852</xdr:rowOff>
    </xdr:from>
    <xdr:ext cx="534377" cy="259045"/>
    <xdr:sp macro="" textlink="">
      <xdr:nvSpPr>
        <xdr:cNvPr id="490" name="テキスト ボックス 489">
          <a:extLst>
            <a:ext uri="{FF2B5EF4-FFF2-40B4-BE49-F238E27FC236}">
              <a16:creationId xmlns:a16="http://schemas.microsoft.com/office/drawing/2014/main" id="{B1101E7F-600D-46AE-824F-2C03049D85B7}"/>
            </a:ext>
          </a:extLst>
        </xdr:cNvPr>
        <xdr:cNvSpPr txBox="1"/>
      </xdr:nvSpPr>
      <xdr:spPr>
        <a:xfrm>
          <a:off x="8483111" y="1621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93205</xdr:rowOff>
    </xdr:from>
    <xdr:to>
      <xdr:col>41</xdr:col>
      <xdr:colOff>101600</xdr:colOff>
      <xdr:row>97</xdr:row>
      <xdr:rowOff>23355</xdr:rowOff>
    </xdr:to>
    <xdr:sp macro="" textlink="">
      <xdr:nvSpPr>
        <xdr:cNvPr id="491" name="楕円 490">
          <a:extLst>
            <a:ext uri="{FF2B5EF4-FFF2-40B4-BE49-F238E27FC236}">
              <a16:creationId xmlns:a16="http://schemas.microsoft.com/office/drawing/2014/main" id="{F288DDA2-676E-46F7-9C54-9F0CC7014768}"/>
            </a:ext>
          </a:extLst>
        </xdr:cNvPr>
        <xdr:cNvSpPr/>
      </xdr:nvSpPr>
      <xdr:spPr>
        <a:xfrm>
          <a:off x="7810500" y="165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14482</xdr:rowOff>
    </xdr:from>
    <xdr:ext cx="534377" cy="259045"/>
    <xdr:sp macro="" textlink="">
      <xdr:nvSpPr>
        <xdr:cNvPr id="492" name="テキスト ボックス 491">
          <a:extLst>
            <a:ext uri="{FF2B5EF4-FFF2-40B4-BE49-F238E27FC236}">
              <a16:creationId xmlns:a16="http://schemas.microsoft.com/office/drawing/2014/main" id="{4FB69021-BFE2-4C4C-9364-D641794AFC3B}"/>
            </a:ext>
          </a:extLst>
        </xdr:cNvPr>
        <xdr:cNvSpPr txBox="1"/>
      </xdr:nvSpPr>
      <xdr:spPr>
        <a:xfrm>
          <a:off x="7594111" y="1664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44780</xdr:rowOff>
    </xdr:from>
    <xdr:to>
      <xdr:col>36</xdr:col>
      <xdr:colOff>165100</xdr:colOff>
      <xdr:row>96</xdr:row>
      <xdr:rowOff>146380</xdr:rowOff>
    </xdr:to>
    <xdr:sp macro="" textlink="">
      <xdr:nvSpPr>
        <xdr:cNvPr id="493" name="楕円 492">
          <a:extLst>
            <a:ext uri="{FF2B5EF4-FFF2-40B4-BE49-F238E27FC236}">
              <a16:creationId xmlns:a16="http://schemas.microsoft.com/office/drawing/2014/main" id="{26367005-620B-43C8-89AB-49F5488AE332}"/>
            </a:ext>
          </a:extLst>
        </xdr:cNvPr>
        <xdr:cNvSpPr/>
      </xdr:nvSpPr>
      <xdr:spPr>
        <a:xfrm>
          <a:off x="69215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137507</xdr:rowOff>
    </xdr:from>
    <xdr:ext cx="534377" cy="259045"/>
    <xdr:sp macro="" textlink="">
      <xdr:nvSpPr>
        <xdr:cNvPr id="494" name="テキスト ボックス 493">
          <a:extLst>
            <a:ext uri="{FF2B5EF4-FFF2-40B4-BE49-F238E27FC236}">
              <a16:creationId xmlns:a16="http://schemas.microsoft.com/office/drawing/2014/main" id="{A5D8485B-BBFF-40C0-A049-FE74706C9000}"/>
            </a:ext>
          </a:extLst>
        </xdr:cNvPr>
        <xdr:cNvSpPr txBox="1"/>
      </xdr:nvSpPr>
      <xdr:spPr>
        <a:xfrm>
          <a:off x="6705111" y="165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2458A5-A157-43D1-B6A1-B813E9A6013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96A74540-582D-4D22-9D44-A466C2734BD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BB389904-6E0D-408B-810A-C90E95C32DC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AF92882-4279-4253-9E0A-6467177DFE1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936629EA-C5ED-454C-AC34-C9AEAFE9DCF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8D9D1416-68AD-4C76-8F4A-A9C040C417C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A3BF4998-E38B-49ED-8C67-5602FED30E4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57FB2CCE-3308-43F1-BD32-F2DC76E2815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C17A3AAA-6B12-4CF3-89EB-93FEAB790DE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4653B888-6BCE-46FE-B443-5BFBE8EAA75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C0BE3555-847F-427E-A69E-FC542E1DCFF2}"/>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1F383A0C-FF49-48B7-A792-2CBCFB63D1E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17C1D00A-3BA8-4213-92B8-CB97BED9AF0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F19C5FF6-B7FC-4AF4-8C78-7238AC97F8EE}"/>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3B10E963-62FA-4A85-AAE1-0C05B949532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C575066D-265F-401C-A7BA-1114ACCA7E8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8B99BF21-E79B-4866-8E54-2CC5C1837AB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792F5F83-39EA-4522-8F75-4AE2DF1AA029}"/>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A16325A3-F8F0-4FE1-8920-940155ABA44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77C7A6E3-3254-4A24-8F2C-99E0EA8C22DB}"/>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E22DECA5-13F2-4E2E-BEEF-713573A2A8D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34FE65D0-F7F1-4A91-91C8-3A260B9A1A4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69D037CA-E23A-49A9-8CBB-AE781D04639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F6DD9761-7A87-4C3A-AFD4-0A2B96C59DA3}"/>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EDE57628-25BB-4FB5-8688-23ABD557F938}"/>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D051F3F7-AF64-4FF7-B728-B096D626DC32}"/>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5C3F9B7D-201F-4792-9293-6AA86622CA6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9CE350A5-3EE6-4870-BABF-09B3B09467DD}"/>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143929</xdr:rowOff>
    </xdr:from>
    <xdr:to>
      <xdr:col>85</xdr:col>
      <xdr:colOff>127000</xdr:colOff>
      <xdr:row>37</xdr:row>
      <xdr:rowOff>23724</xdr:rowOff>
    </xdr:to>
    <xdr:cxnSp macro="">
      <xdr:nvCxnSpPr>
        <xdr:cNvPr id="523" name="直線コネクタ 522">
          <a:extLst>
            <a:ext uri="{FF2B5EF4-FFF2-40B4-BE49-F238E27FC236}">
              <a16:creationId xmlns:a16="http://schemas.microsoft.com/office/drawing/2014/main" id="{F68AAFC1-EE91-4B72-9A8A-21C210554751}"/>
            </a:ext>
          </a:extLst>
        </xdr:cNvPr>
        <xdr:cNvCxnSpPr/>
      </xdr:nvCxnSpPr>
      <xdr:spPr>
        <a:xfrm flipV="1">
          <a:off x="15481300" y="6316129"/>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8DB260B4-1A94-4275-A677-44B4A678D0C3}"/>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9B22278A-0296-4927-BA62-35CB1ED1F78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23724</xdr:rowOff>
    </xdr:from>
    <xdr:to>
      <xdr:col>81</xdr:col>
      <xdr:colOff>50800</xdr:colOff>
      <xdr:row>38</xdr:row>
      <xdr:rowOff>128156</xdr:rowOff>
    </xdr:to>
    <xdr:cxnSp macro="">
      <xdr:nvCxnSpPr>
        <xdr:cNvPr id="526" name="直線コネクタ 525">
          <a:extLst>
            <a:ext uri="{FF2B5EF4-FFF2-40B4-BE49-F238E27FC236}">
              <a16:creationId xmlns:a16="http://schemas.microsoft.com/office/drawing/2014/main" id="{F3B36FC0-F6FE-4289-8C36-93EC14D25A47}"/>
            </a:ext>
          </a:extLst>
        </xdr:cNvPr>
        <xdr:cNvCxnSpPr/>
      </xdr:nvCxnSpPr>
      <xdr:spPr>
        <a:xfrm flipV="1">
          <a:off x="14592300" y="6367374"/>
          <a:ext cx="889000" cy="27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178B45DD-8381-4200-9976-DFE21948997C}"/>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4E828551-3A40-4766-A23B-DE66A1B35EF4}"/>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128156</xdr:rowOff>
    </xdr:from>
    <xdr:to>
      <xdr:col>76</xdr:col>
      <xdr:colOff>114300</xdr:colOff>
      <xdr:row>39</xdr:row>
      <xdr:rowOff>42393</xdr:rowOff>
    </xdr:to>
    <xdr:cxnSp macro="">
      <xdr:nvCxnSpPr>
        <xdr:cNvPr id="529" name="直線コネクタ 528">
          <a:extLst>
            <a:ext uri="{FF2B5EF4-FFF2-40B4-BE49-F238E27FC236}">
              <a16:creationId xmlns:a16="http://schemas.microsoft.com/office/drawing/2014/main" id="{06369225-BCC7-4835-AAFD-80A517431B16}"/>
            </a:ext>
          </a:extLst>
        </xdr:cNvPr>
        <xdr:cNvCxnSpPr/>
      </xdr:nvCxnSpPr>
      <xdr:spPr>
        <a:xfrm flipV="1">
          <a:off x="13703300" y="6643256"/>
          <a:ext cx="889000" cy="8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699DB2E0-197A-4B79-95A5-F1CA29056AC4}"/>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B854EFE7-D6F5-452C-995F-B987177B1374}"/>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88417</xdr:rowOff>
    </xdr:from>
    <xdr:to>
      <xdr:col>71</xdr:col>
      <xdr:colOff>177800</xdr:colOff>
      <xdr:row>39</xdr:row>
      <xdr:rowOff>42393</xdr:rowOff>
    </xdr:to>
    <xdr:cxnSp macro="">
      <xdr:nvCxnSpPr>
        <xdr:cNvPr id="532" name="直線コネクタ 531">
          <a:extLst>
            <a:ext uri="{FF2B5EF4-FFF2-40B4-BE49-F238E27FC236}">
              <a16:creationId xmlns:a16="http://schemas.microsoft.com/office/drawing/2014/main" id="{D6B4C52E-65D2-4E64-8074-2F1F170F219C}"/>
            </a:ext>
          </a:extLst>
        </xdr:cNvPr>
        <xdr:cNvCxnSpPr/>
      </xdr:nvCxnSpPr>
      <xdr:spPr>
        <a:xfrm>
          <a:off x="12814300" y="6603517"/>
          <a:ext cx="889000" cy="12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54B51075-73CC-4553-BEAA-01F970C7911A}"/>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857A92FA-0DEA-4189-A500-C227689DE03B}"/>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5" name="フローチャート: 判断 534">
          <a:extLst>
            <a:ext uri="{FF2B5EF4-FFF2-40B4-BE49-F238E27FC236}">
              <a16:creationId xmlns:a16="http://schemas.microsoft.com/office/drawing/2014/main" id="{1808393F-593E-4A34-BC62-CEB099EB4C7C}"/>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6" name="テキスト ボックス 535">
          <a:extLst>
            <a:ext uri="{FF2B5EF4-FFF2-40B4-BE49-F238E27FC236}">
              <a16:creationId xmlns:a16="http://schemas.microsoft.com/office/drawing/2014/main" id="{A6E9B2D9-F50E-4696-9FA4-FACF79567D77}"/>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0B6DD96-95DE-443A-AE0D-E6D88AAFE1C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21A1C57-740D-4CE0-A329-E62E1791073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7A66F597-9B89-4B71-993B-2CA3244611C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848CAEC-B19C-440F-9D92-541CD14304D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2909FD0-7FBB-4C1E-9A5D-4B5F24421F4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93129</xdr:rowOff>
    </xdr:from>
    <xdr:to>
      <xdr:col>85</xdr:col>
      <xdr:colOff>177800</xdr:colOff>
      <xdr:row>37</xdr:row>
      <xdr:rowOff>23279</xdr:rowOff>
    </xdr:to>
    <xdr:sp macro="" textlink="">
      <xdr:nvSpPr>
        <xdr:cNvPr id="542" name="楕円 541">
          <a:extLst>
            <a:ext uri="{FF2B5EF4-FFF2-40B4-BE49-F238E27FC236}">
              <a16:creationId xmlns:a16="http://schemas.microsoft.com/office/drawing/2014/main" id="{A0A751D9-2E25-4D03-A23F-409E86ED802D}"/>
            </a:ext>
          </a:extLst>
        </xdr:cNvPr>
        <xdr:cNvSpPr/>
      </xdr:nvSpPr>
      <xdr:spPr>
        <a:xfrm>
          <a:off x="16268700" y="626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116006</xdr:rowOff>
    </xdr:from>
    <xdr:ext cx="534377" cy="259045"/>
    <xdr:sp macro="" textlink="">
      <xdr:nvSpPr>
        <xdr:cNvPr id="543" name="災害復旧事業費該当値テキスト">
          <a:extLst>
            <a:ext uri="{FF2B5EF4-FFF2-40B4-BE49-F238E27FC236}">
              <a16:creationId xmlns:a16="http://schemas.microsoft.com/office/drawing/2014/main" id="{B5584846-12A0-41CA-A036-8D0A443632DE}"/>
            </a:ext>
          </a:extLst>
        </xdr:cNvPr>
        <xdr:cNvSpPr txBox="1"/>
      </xdr:nvSpPr>
      <xdr:spPr>
        <a:xfrm>
          <a:off x="16370300" y="61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144374</xdr:rowOff>
    </xdr:from>
    <xdr:to>
      <xdr:col>81</xdr:col>
      <xdr:colOff>101600</xdr:colOff>
      <xdr:row>37</xdr:row>
      <xdr:rowOff>74524</xdr:rowOff>
    </xdr:to>
    <xdr:sp macro="" textlink="">
      <xdr:nvSpPr>
        <xdr:cNvPr id="544" name="楕円 543">
          <a:extLst>
            <a:ext uri="{FF2B5EF4-FFF2-40B4-BE49-F238E27FC236}">
              <a16:creationId xmlns:a16="http://schemas.microsoft.com/office/drawing/2014/main" id="{F8AAD08B-F9D0-4C5D-ABF3-54F2847EC65B}"/>
            </a:ext>
          </a:extLst>
        </xdr:cNvPr>
        <xdr:cNvSpPr/>
      </xdr:nvSpPr>
      <xdr:spPr>
        <a:xfrm>
          <a:off x="15430500" y="631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91051</xdr:rowOff>
    </xdr:from>
    <xdr:ext cx="469744" cy="259045"/>
    <xdr:sp macro="" textlink="">
      <xdr:nvSpPr>
        <xdr:cNvPr id="545" name="テキスト ボックス 544">
          <a:extLst>
            <a:ext uri="{FF2B5EF4-FFF2-40B4-BE49-F238E27FC236}">
              <a16:creationId xmlns:a16="http://schemas.microsoft.com/office/drawing/2014/main" id="{B95264A1-7447-441A-8BC6-1D4313739B9D}"/>
            </a:ext>
          </a:extLst>
        </xdr:cNvPr>
        <xdr:cNvSpPr txBox="1"/>
      </xdr:nvSpPr>
      <xdr:spPr>
        <a:xfrm>
          <a:off x="15246428" y="609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77356</xdr:rowOff>
    </xdr:from>
    <xdr:to>
      <xdr:col>76</xdr:col>
      <xdr:colOff>165100</xdr:colOff>
      <xdr:row>39</xdr:row>
      <xdr:rowOff>7506</xdr:rowOff>
    </xdr:to>
    <xdr:sp macro="" textlink="">
      <xdr:nvSpPr>
        <xdr:cNvPr id="546" name="楕円 545">
          <a:extLst>
            <a:ext uri="{FF2B5EF4-FFF2-40B4-BE49-F238E27FC236}">
              <a16:creationId xmlns:a16="http://schemas.microsoft.com/office/drawing/2014/main" id="{7B5862CE-14EB-470A-A63B-307E93C4D104}"/>
            </a:ext>
          </a:extLst>
        </xdr:cNvPr>
        <xdr:cNvSpPr/>
      </xdr:nvSpPr>
      <xdr:spPr>
        <a:xfrm>
          <a:off x="14541500" y="65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170083</xdr:rowOff>
    </xdr:from>
    <xdr:ext cx="469744" cy="259045"/>
    <xdr:sp macro="" textlink="">
      <xdr:nvSpPr>
        <xdr:cNvPr id="547" name="テキスト ボックス 546">
          <a:extLst>
            <a:ext uri="{FF2B5EF4-FFF2-40B4-BE49-F238E27FC236}">
              <a16:creationId xmlns:a16="http://schemas.microsoft.com/office/drawing/2014/main" id="{8D1E8C0D-0562-4631-9974-212D6C51B25F}"/>
            </a:ext>
          </a:extLst>
        </xdr:cNvPr>
        <xdr:cNvSpPr txBox="1"/>
      </xdr:nvSpPr>
      <xdr:spPr>
        <a:xfrm>
          <a:off x="14357428" y="66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163043</xdr:rowOff>
    </xdr:from>
    <xdr:to>
      <xdr:col>72</xdr:col>
      <xdr:colOff>38100</xdr:colOff>
      <xdr:row>39</xdr:row>
      <xdr:rowOff>93193</xdr:rowOff>
    </xdr:to>
    <xdr:sp macro="" textlink="">
      <xdr:nvSpPr>
        <xdr:cNvPr id="548" name="楕円 547">
          <a:extLst>
            <a:ext uri="{FF2B5EF4-FFF2-40B4-BE49-F238E27FC236}">
              <a16:creationId xmlns:a16="http://schemas.microsoft.com/office/drawing/2014/main" id="{04948231-C8F7-4604-AC0B-26ABA2E5D7A5}"/>
            </a:ext>
          </a:extLst>
        </xdr:cNvPr>
        <xdr:cNvSpPr/>
      </xdr:nvSpPr>
      <xdr:spPr>
        <a:xfrm>
          <a:off x="13652500" y="66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84320</xdr:rowOff>
    </xdr:from>
    <xdr:ext cx="313932" cy="259045"/>
    <xdr:sp macro="" textlink="">
      <xdr:nvSpPr>
        <xdr:cNvPr id="549" name="テキスト ボックス 548">
          <a:extLst>
            <a:ext uri="{FF2B5EF4-FFF2-40B4-BE49-F238E27FC236}">
              <a16:creationId xmlns:a16="http://schemas.microsoft.com/office/drawing/2014/main" id="{741C534F-485E-4F1E-BBF1-365236045A7C}"/>
            </a:ext>
          </a:extLst>
        </xdr:cNvPr>
        <xdr:cNvSpPr txBox="1"/>
      </xdr:nvSpPr>
      <xdr:spPr>
        <a:xfrm>
          <a:off x="13546333" y="6770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37617</xdr:rowOff>
    </xdr:from>
    <xdr:to>
      <xdr:col>67</xdr:col>
      <xdr:colOff>101600</xdr:colOff>
      <xdr:row>38</xdr:row>
      <xdr:rowOff>139217</xdr:rowOff>
    </xdr:to>
    <xdr:sp macro="" textlink="">
      <xdr:nvSpPr>
        <xdr:cNvPr id="550" name="楕円 549">
          <a:extLst>
            <a:ext uri="{FF2B5EF4-FFF2-40B4-BE49-F238E27FC236}">
              <a16:creationId xmlns:a16="http://schemas.microsoft.com/office/drawing/2014/main" id="{D820F218-3596-4C3F-91E0-CB09C218B88D}"/>
            </a:ext>
          </a:extLst>
        </xdr:cNvPr>
        <xdr:cNvSpPr/>
      </xdr:nvSpPr>
      <xdr:spPr>
        <a:xfrm>
          <a:off x="12763500" y="65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130344</xdr:rowOff>
    </xdr:from>
    <xdr:ext cx="469744" cy="259045"/>
    <xdr:sp macro="" textlink="">
      <xdr:nvSpPr>
        <xdr:cNvPr id="551" name="テキスト ボックス 550">
          <a:extLst>
            <a:ext uri="{FF2B5EF4-FFF2-40B4-BE49-F238E27FC236}">
              <a16:creationId xmlns:a16="http://schemas.microsoft.com/office/drawing/2014/main" id="{6DB1E10C-656B-4DF3-9E7A-47F7AC57E939}"/>
            </a:ext>
          </a:extLst>
        </xdr:cNvPr>
        <xdr:cNvSpPr txBox="1"/>
      </xdr:nvSpPr>
      <xdr:spPr>
        <a:xfrm>
          <a:off x="12579428" y="664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C94696A2-6652-49E9-9CDD-01DCA0AC59B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8EEBCC61-FEF6-4DEF-B7AC-CAF47D5445D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FD92B31A-6664-4EC1-982B-38026A1ACE4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5E79266-042B-4016-B671-DC1BB08B381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69C4FFFB-3028-48B8-95A8-74F39BC7DCC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3AACBCEA-285E-415A-AAF8-4BA3C64796D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2C3755E4-20E3-4854-9213-633BC86463B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9A2E0358-6E77-4BF7-B769-96C2BE3DD20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47B9EF76-5A50-4BB7-98E3-4450DC60ABD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69BFB783-7801-413D-A60A-4B0ED694518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29BFBF59-3A82-4790-88FA-008528F75569}"/>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5E3B18BD-D02C-40B5-878C-09F35DDC5D7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B1AAA784-D3B2-47D5-9A38-FD79C337BA4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CE0B0412-761F-4647-8891-F8DC314A1517}"/>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2FFC761D-BD70-4766-B190-5562247B2B6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55358CF2-CBC4-44CD-AC3E-A3521F2A4CF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42EEE39F-FB19-4C74-A6E2-0907B19E9C7C}"/>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C56D301B-07D1-41EA-876C-D6981CE3B38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5C2B0815-D091-442F-822A-FD6AD71F40D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1616C2EC-F96E-455F-9AA2-5CB59908691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F476EE7-6D7A-42FF-9184-05F040624DFB}"/>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BE77CAFE-E073-424E-8249-C32FF6BD74C7}"/>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5FAE2E9-D651-4771-A6A0-BC4852E856D6}"/>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EA4AFFC7-1F0E-4449-9518-60AC92363EA2}"/>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F24AEE1E-F86B-418E-8867-A3BC6CEAF2A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B933FB81-EE34-42E3-A513-6C5C552C4FFA}"/>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50653371-005A-47A2-A61E-9DEAF4C8188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ADAE41A0-4178-4A30-BFB8-6C86A9FACC2B}"/>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1C37982C-D93A-4125-9666-548CC06F4982}"/>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F136F405-FBCE-43F5-B74B-1C9B8B7D9CF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D7793927-BCA8-478E-B6EF-A9AF8C1DF09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CA73A176-3D75-44A5-9D36-DB296292E16B}"/>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377A84A-2A2E-4C8B-BF40-0212ED2B2EDD}"/>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216405BC-E843-4F55-943F-62E2F6AA7548}"/>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DBDF7248-8AE5-4CED-BD4B-F3F86CB7E62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A249273-C629-44E8-9635-CA7F94F9E86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78B61190-2170-44C1-A36F-59881D98794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CF46695-630B-4930-8444-1654E8801D3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6129E125-BDFE-4D1D-BC48-063CF412C85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B3089B10-0A61-4F59-AB8B-FA0193E7C739}"/>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9100228D-BFD9-4CC3-8EFE-72994DD2114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2A143EF6-CDA4-491C-9D44-B762B5832A2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2B2EA5B0-BF4D-4464-87FD-B3CE02BFEA0C}"/>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ACF6FAD5-F885-4D9E-8AA3-004A03FAB33B}"/>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B648CCE9-0788-458C-A444-E0457C32983C}"/>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1A47EAE1-B142-435D-ABFA-868053E65AB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DC485DB-ECCA-464D-9451-225525073AC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D4FA7BC8-4AA5-4A7A-BEE2-57A38160699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CFEEB5DE-4DEE-488F-A2E4-47F7FB79DB4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35A4ADE0-6C6C-4191-A7F3-B097DF12B8E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5535FC95-A9F3-43FB-A66B-BF2DBB2CD10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12695D07-6EC6-4C9A-BDCA-64E7B6713C1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93BC28AC-A33F-4D19-813F-73C68336E2E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8900019A-68E6-439A-AE06-9007687A86E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6546945E-844F-46AC-BD10-A7E1B249C38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D964CD36-0E71-4D7C-9F33-4E81F2DF481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C659826D-C65A-4D9B-915F-A9ABE8C712E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762AA2BE-F6EB-43D1-ADF9-DEBF2C3BAC7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334F7FBD-5591-421B-A9FD-E8D0D402FCE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8C332ED4-D64B-4F44-BCDF-1538AD51CDE8}"/>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26624BA9-3209-4E95-83F0-A29E8FD683F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160BBBF4-965A-4FF0-A371-D076401498EB}"/>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D2C5F4F2-09C6-4114-B82C-DC2FC4DCCC8C}"/>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015D189-A4A5-4803-BAD7-89D7433AC681}"/>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92391F8-AC52-4EEF-B40F-0FC2B924449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4BE308E1-BA26-48EE-B196-71607FAF1585}"/>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B829A426-051C-4282-B25E-E69E483A4923}"/>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F69DC848-31A1-4AFE-A66C-10BD29EDC8CB}"/>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622E5BE5-7973-41B9-B206-2EAF31A92792}"/>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A290A094-D8A3-40FB-B8FB-59386EC8A9C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DB59A22B-BD71-483D-9B45-8B2EC3F8370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DBBC562-E79F-48F0-8F0E-1BF3F1F3DF5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29E01793-5D62-4779-AFD3-3993D3F6FCB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E8BFCD1-44DC-453C-9539-EAC8DDA4FE0C}"/>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D63607F3-28B9-4F63-AEC9-41AAA42EBC3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978B179D-4129-47A2-8218-F7659922DD2F}"/>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5AF8377B-4F9C-4F19-9D57-0CF444954381}"/>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33C716CB-F2CA-47C6-A9BA-822179CCFD5B}"/>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AD1DD616-E2AA-4560-B082-5619C3A573F5}"/>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9963640-251A-44C2-A90F-4EDEFB35022F}"/>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91825</xdr:rowOff>
    </xdr:from>
    <xdr:to>
      <xdr:col>85</xdr:col>
      <xdr:colOff>127000</xdr:colOff>
      <xdr:row>77</xdr:row>
      <xdr:rowOff>131339</xdr:rowOff>
    </xdr:to>
    <xdr:cxnSp macro="">
      <xdr:nvCxnSpPr>
        <xdr:cNvPr id="632" name="直線コネクタ 631">
          <a:extLst>
            <a:ext uri="{FF2B5EF4-FFF2-40B4-BE49-F238E27FC236}">
              <a16:creationId xmlns:a16="http://schemas.microsoft.com/office/drawing/2014/main" id="{9AEE4E7A-8339-48DE-A7B7-D65474593D03}"/>
            </a:ext>
          </a:extLst>
        </xdr:cNvPr>
        <xdr:cNvCxnSpPr/>
      </xdr:nvCxnSpPr>
      <xdr:spPr>
        <a:xfrm flipV="1">
          <a:off x="15481300" y="13293475"/>
          <a:ext cx="8382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27288C82-7495-40CB-8A9C-F2C63CD97FD1}"/>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6C073CDF-6B83-4A26-B725-D49B6B3E50A3}"/>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75986</xdr:rowOff>
    </xdr:from>
    <xdr:to>
      <xdr:col>81</xdr:col>
      <xdr:colOff>50800</xdr:colOff>
      <xdr:row>77</xdr:row>
      <xdr:rowOff>131339</xdr:rowOff>
    </xdr:to>
    <xdr:cxnSp macro="">
      <xdr:nvCxnSpPr>
        <xdr:cNvPr id="635" name="直線コネクタ 634">
          <a:extLst>
            <a:ext uri="{FF2B5EF4-FFF2-40B4-BE49-F238E27FC236}">
              <a16:creationId xmlns:a16="http://schemas.microsoft.com/office/drawing/2014/main" id="{83FED6F9-336D-46E0-ADD1-BC5FFCF04C0E}"/>
            </a:ext>
          </a:extLst>
        </xdr:cNvPr>
        <xdr:cNvCxnSpPr/>
      </xdr:nvCxnSpPr>
      <xdr:spPr>
        <a:xfrm>
          <a:off x="14592300" y="13277636"/>
          <a:ext cx="889000" cy="5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8D875365-75F7-4E26-A71A-7E147E727B3F}"/>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9CDBE8EE-8D15-46D3-9AA5-F36A4F70BD0D}"/>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75986</xdr:rowOff>
    </xdr:from>
    <xdr:to>
      <xdr:col>76</xdr:col>
      <xdr:colOff>114300</xdr:colOff>
      <xdr:row>77</xdr:row>
      <xdr:rowOff>106014</xdr:rowOff>
    </xdr:to>
    <xdr:cxnSp macro="">
      <xdr:nvCxnSpPr>
        <xdr:cNvPr id="638" name="直線コネクタ 637">
          <a:extLst>
            <a:ext uri="{FF2B5EF4-FFF2-40B4-BE49-F238E27FC236}">
              <a16:creationId xmlns:a16="http://schemas.microsoft.com/office/drawing/2014/main" id="{4CD4ECCE-229C-4059-8FAD-FBCAEEA54949}"/>
            </a:ext>
          </a:extLst>
        </xdr:cNvPr>
        <xdr:cNvCxnSpPr/>
      </xdr:nvCxnSpPr>
      <xdr:spPr>
        <a:xfrm flipV="1">
          <a:off x="13703300" y="13277636"/>
          <a:ext cx="889000" cy="3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957EE311-5297-49D9-A39E-D99F46BA98FD}"/>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EB550BCD-237A-4AA4-97F1-199EA55F027E}"/>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106014</xdr:rowOff>
    </xdr:from>
    <xdr:to>
      <xdr:col>71</xdr:col>
      <xdr:colOff>177800</xdr:colOff>
      <xdr:row>77</xdr:row>
      <xdr:rowOff>142232</xdr:rowOff>
    </xdr:to>
    <xdr:cxnSp macro="">
      <xdr:nvCxnSpPr>
        <xdr:cNvPr id="641" name="直線コネクタ 640">
          <a:extLst>
            <a:ext uri="{FF2B5EF4-FFF2-40B4-BE49-F238E27FC236}">
              <a16:creationId xmlns:a16="http://schemas.microsoft.com/office/drawing/2014/main" id="{BDEB5377-619C-490B-9A59-3C8C67F4FA1B}"/>
            </a:ext>
          </a:extLst>
        </xdr:cNvPr>
        <xdr:cNvCxnSpPr/>
      </xdr:nvCxnSpPr>
      <xdr:spPr>
        <a:xfrm flipV="1">
          <a:off x="12814300" y="13307664"/>
          <a:ext cx="889000" cy="3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9477A90D-F292-4C97-BFE0-5AFFF41300FF}"/>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DEC3E62F-9822-4749-B3A8-C39F59080CA1}"/>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4" name="フローチャート: 判断 643">
          <a:extLst>
            <a:ext uri="{FF2B5EF4-FFF2-40B4-BE49-F238E27FC236}">
              <a16:creationId xmlns:a16="http://schemas.microsoft.com/office/drawing/2014/main" id="{BD4C6E92-9033-4B81-ABFC-C8D61EE77D54}"/>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5" name="テキスト ボックス 644">
          <a:extLst>
            <a:ext uri="{FF2B5EF4-FFF2-40B4-BE49-F238E27FC236}">
              <a16:creationId xmlns:a16="http://schemas.microsoft.com/office/drawing/2014/main" id="{4933BA4A-F302-4C66-A3C3-4955F7CCF112}"/>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AC3B9650-15B6-400F-BE8E-E7AE2DD0215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BF3F426A-B422-4583-830D-DC677F206F5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BE6B0B8-3225-480A-82CB-95B491D4F02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82DFF88-C772-4178-9386-F782FA42748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A653CD0-881F-4507-AAD1-D27F238FEAF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41025</xdr:rowOff>
    </xdr:from>
    <xdr:to>
      <xdr:col>85</xdr:col>
      <xdr:colOff>177800</xdr:colOff>
      <xdr:row>77</xdr:row>
      <xdr:rowOff>142625</xdr:rowOff>
    </xdr:to>
    <xdr:sp macro="" textlink="">
      <xdr:nvSpPr>
        <xdr:cNvPr id="651" name="楕円 650">
          <a:extLst>
            <a:ext uri="{FF2B5EF4-FFF2-40B4-BE49-F238E27FC236}">
              <a16:creationId xmlns:a16="http://schemas.microsoft.com/office/drawing/2014/main" id="{4034D88E-B75D-4E1C-8E3B-5CC155976828}"/>
            </a:ext>
          </a:extLst>
        </xdr:cNvPr>
        <xdr:cNvSpPr/>
      </xdr:nvSpPr>
      <xdr:spPr>
        <a:xfrm>
          <a:off x="16268700" y="1324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19452</xdr:rowOff>
    </xdr:from>
    <xdr:ext cx="534377" cy="259045"/>
    <xdr:sp macro="" textlink="">
      <xdr:nvSpPr>
        <xdr:cNvPr id="652" name="公債費該当値テキスト">
          <a:extLst>
            <a:ext uri="{FF2B5EF4-FFF2-40B4-BE49-F238E27FC236}">
              <a16:creationId xmlns:a16="http://schemas.microsoft.com/office/drawing/2014/main" id="{21975C30-5352-444E-86DB-47F4F57A4E47}"/>
            </a:ext>
          </a:extLst>
        </xdr:cNvPr>
        <xdr:cNvSpPr txBox="1"/>
      </xdr:nvSpPr>
      <xdr:spPr>
        <a:xfrm>
          <a:off x="16370300" y="1322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80539</xdr:rowOff>
    </xdr:from>
    <xdr:to>
      <xdr:col>81</xdr:col>
      <xdr:colOff>101600</xdr:colOff>
      <xdr:row>78</xdr:row>
      <xdr:rowOff>10689</xdr:rowOff>
    </xdr:to>
    <xdr:sp macro="" textlink="">
      <xdr:nvSpPr>
        <xdr:cNvPr id="653" name="楕円 652">
          <a:extLst>
            <a:ext uri="{FF2B5EF4-FFF2-40B4-BE49-F238E27FC236}">
              <a16:creationId xmlns:a16="http://schemas.microsoft.com/office/drawing/2014/main" id="{CE6C93FC-12D6-4027-A955-DA6417A172EC}"/>
            </a:ext>
          </a:extLst>
        </xdr:cNvPr>
        <xdr:cNvSpPr/>
      </xdr:nvSpPr>
      <xdr:spPr>
        <a:xfrm>
          <a:off x="15430500" y="132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1816</xdr:rowOff>
    </xdr:from>
    <xdr:ext cx="534377" cy="259045"/>
    <xdr:sp macro="" textlink="">
      <xdr:nvSpPr>
        <xdr:cNvPr id="654" name="テキスト ボックス 653">
          <a:extLst>
            <a:ext uri="{FF2B5EF4-FFF2-40B4-BE49-F238E27FC236}">
              <a16:creationId xmlns:a16="http://schemas.microsoft.com/office/drawing/2014/main" id="{2CC51A11-8581-4EA6-ABE0-35C16F869BF9}"/>
            </a:ext>
          </a:extLst>
        </xdr:cNvPr>
        <xdr:cNvSpPr txBox="1"/>
      </xdr:nvSpPr>
      <xdr:spPr>
        <a:xfrm>
          <a:off x="15214111" y="1337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25186</xdr:rowOff>
    </xdr:from>
    <xdr:to>
      <xdr:col>76</xdr:col>
      <xdr:colOff>165100</xdr:colOff>
      <xdr:row>77</xdr:row>
      <xdr:rowOff>126786</xdr:rowOff>
    </xdr:to>
    <xdr:sp macro="" textlink="">
      <xdr:nvSpPr>
        <xdr:cNvPr id="655" name="楕円 654">
          <a:extLst>
            <a:ext uri="{FF2B5EF4-FFF2-40B4-BE49-F238E27FC236}">
              <a16:creationId xmlns:a16="http://schemas.microsoft.com/office/drawing/2014/main" id="{9E2F0E9C-33B3-4F3E-81D6-38395273CA00}"/>
            </a:ext>
          </a:extLst>
        </xdr:cNvPr>
        <xdr:cNvSpPr/>
      </xdr:nvSpPr>
      <xdr:spPr>
        <a:xfrm>
          <a:off x="14541500" y="132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117913</xdr:rowOff>
    </xdr:from>
    <xdr:ext cx="534377" cy="259045"/>
    <xdr:sp macro="" textlink="">
      <xdr:nvSpPr>
        <xdr:cNvPr id="656" name="テキスト ボックス 655">
          <a:extLst>
            <a:ext uri="{FF2B5EF4-FFF2-40B4-BE49-F238E27FC236}">
              <a16:creationId xmlns:a16="http://schemas.microsoft.com/office/drawing/2014/main" id="{1C12CA6B-A913-4E9B-9918-A34E3B115791}"/>
            </a:ext>
          </a:extLst>
        </xdr:cNvPr>
        <xdr:cNvSpPr txBox="1"/>
      </xdr:nvSpPr>
      <xdr:spPr>
        <a:xfrm>
          <a:off x="14325111" y="1331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55214</xdr:rowOff>
    </xdr:from>
    <xdr:to>
      <xdr:col>72</xdr:col>
      <xdr:colOff>38100</xdr:colOff>
      <xdr:row>77</xdr:row>
      <xdr:rowOff>156814</xdr:rowOff>
    </xdr:to>
    <xdr:sp macro="" textlink="">
      <xdr:nvSpPr>
        <xdr:cNvPr id="657" name="楕円 656">
          <a:extLst>
            <a:ext uri="{FF2B5EF4-FFF2-40B4-BE49-F238E27FC236}">
              <a16:creationId xmlns:a16="http://schemas.microsoft.com/office/drawing/2014/main" id="{1BE9A3F6-D8EB-498D-8545-C7FA2ED021AB}"/>
            </a:ext>
          </a:extLst>
        </xdr:cNvPr>
        <xdr:cNvSpPr/>
      </xdr:nvSpPr>
      <xdr:spPr>
        <a:xfrm>
          <a:off x="13652500" y="132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147941</xdr:rowOff>
    </xdr:from>
    <xdr:ext cx="534377" cy="259045"/>
    <xdr:sp macro="" textlink="">
      <xdr:nvSpPr>
        <xdr:cNvPr id="658" name="テキスト ボックス 657">
          <a:extLst>
            <a:ext uri="{FF2B5EF4-FFF2-40B4-BE49-F238E27FC236}">
              <a16:creationId xmlns:a16="http://schemas.microsoft.com/office/drawing/2014/main" id="{42B783F7-06FC-42B9-8FEE-E47BF92C75F5}"/>
            </a:ext>
          </a:extLst>
        </xdr:cNvPr>
        <xdr:cNvSpPr txBox="1"/>
      </xdr:nvSpPr>
      <xdr:spPr>
        <a:xfrm>
          <a:off x="13436111" y="133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91432</xdr:rowOff>
    </xdr:from>
    <xdr:to>
      <xdr:col>67</xdr:col>
      <xdr:colOff>101600</xdr:colOff>
      <xdr:row>78</xdr:row>
      <xdr:rowOff>21582</xdr:rowOff>
    </xdr:to>
    <xdr:sp macro="" textlink="">
      <xdr:nvSpPr>
        <xdr:cNvPr id="659" name="楕円 658">
          <a:extLst>
            <a:ext uri="{FF2B5EF4-FFF2-40B4-BE49-F238E27FC236}">
              <a16:creationId xmlns:a16="http://schemas.microsoft.com/office/drawing/2014/main" id="{A4F45BEB-BF21-4DFC-88D7-4543B6D6219F}"/>
            </a:ext>
          </a:extLst>
        </xdr:cNvPr>
        <xdr:cNvSpPr/>
      </xdr:nvSpPr>
      <xdr:spPr>
        <a:xfrm>
          <a:off x="12763500" y="1329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12709</xdr:rowOff>
    </xdr:from>
    <xdr:ext cx="534377" cy="259045"/>
    <xdr:sp macro="" textlink="">
      <xdr:nvSpPr>
        <xdr:cNvPr id="660" name="テキスト ボックス 659">
          <a:extLst>
            <a:ext uri="{FF2B5EF4-FFF2-40B4-BE49-F238E27FC236}">
              <a16:creationId xmlns:a16="http://schemas.microsoft.com/office/drawing/2014/main" id="{5BF88B85-89AC-4862-8600-3CA453B059D9}"/>
            </a:ext>
          </a:extLst>
        </xdr:cNvPr>
        <xdr:cNvSpPr txBox="1"/>
      </xdr:nvSpPr>
      <xdr:spPr>
        <a:xfrm>
          <a:off x="12547111" y="133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FE60DB0B-7EBF-4A7E-8482-449DDCE7758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9B9F668D-550C-4593-BBFE-A8901039C53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FB706DBD-3865-4FFA-9DFC-36417CA32B2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E8F548D4-3953-445A-9A9F-A1017773DCA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F1A3CEDD-FA5B-4FE8-8990-75A6E2FDAEF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4C900D18-9BE9-4452-A2DB-21F43B9092C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11152439-03AB-4F6D-95C1-CA36D1241BD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DC9C8F97-B01D-4110-93E3-E7BAF65CA6B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1D1B80E4-208B-4267-9441-A3158FB3ED4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EB76862D-0EAF-490C-9C5C-238D365ECCB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C9FEE928-1E9A-4EA9-A5A5-59C80CAFEFB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E0CF1038-C75A-45E1-9446-E013662065BE}"/>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92F86E9A-3320-47DE-941A-E1922395C9B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948EF3AD-888D-497A-B451-B1EFC24B37EF}"/>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70E8B8F7-8899-4E6D-A01F-CF6874477298}"/>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44E6FD2-E426-4F9A-B6D8-28E8FE2FDA3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520FC054-882A-4F64-A47C-6B8FA93632A6}"/>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ADDE5EA3-FCC8-46DB-BB26-51E68DCEB2C4}"/>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DF645CE4-F239-4E66-9317-FA3719F0F52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9CA3022E-933F-4B07-BC79-663B9EB041E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849FDD77-0C3B-4FBA-B190-9C984492F43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7F93F6AC-88E7-43A4-AD52-5E1D47FFB9B4}"/>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605C0D4A-7D08-474E-97C7-A86C4A0256A7}"/>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D1C0FA8-AE32-49D2-8B7A-E11FA393FEAC}"/>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565486F2-C82F-448B-81E4-7E7AC7B01C5E}"/>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2E4D0505-CA50-4977-84D9-3F8C975364CA}"/>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46084</xdr:rowOff>
    </xdr:from>
    <xdr:to>
      <xdr:col>85</xdr:col>
      <xdr:colOff>127000</xdr:colOff>
      <xdr:row>97</xdr:row>
      <xdr:rowOff>111930</xdr:rowOff>
    </xdr:to>
    <xdr:cxnSp macro="">
      <xdr:nvCxnSpPr>
        <xdr:cNvPr id="687" name="直線コネクタ 686">
          <a:extLst>
            <a:ext uri="{FF2B5EF4-FFF2-40B4-BE49-F238E27FC236}">
              <a16:creationId xmlns:a16="http://schemas.microsoft.com/office/drawing/2014/main" id="{6B64FC65-7309-46F6-B68D-58D6F11E34DC}"/>
            </a:ext>
          </a:extLst>
        </xdr:cNvPr>
        <xdr:cNvCxnSpPr/>
      </xdr:nvCxnSpPr>
      <xdr:spPr>
        <a:xfrm>
          <a:off x="15481300" y="16676734"/>
          <a:ext cx="838200" cy="6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F0E34420-1365-42DE-AFF5-24DACA159CFD}"/>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BD562E60-B126-4282-A985-AA7E5B6CF6AC}"/>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46084</xdr:rowOff>
    </xdr:from>
    <xdr:to>
      <xdr:col>81</xdr:col>
      <xdr:colOff>50800</xdr:colOff>
      <xdr:row>97</xdr:row>
      <xdr:rowOff>73306</xdr:rowOff>
    </xdr:to>
    <xdr:cxnSp macro="">
      <xdr:nvCxnSpPr>
        <xdr:cNvPr id="690" name="直線コネクタ 689">
          <a:extLst>
            <a:ext uri="{FF2B5EF4-FFF2-40B4-BE49-F238E27FC236}">
              <a16:creationId xmlns:a16="http://schemas.microsoft.com/office/drawing/2014/main" id="{E51B149A-F075-47A0-9C85-0BB0862A3B91}"/>
            </a:ext>
          </a:extLst>
        </xdr:cNvPr>
        <xdr:cNvCxnSpPr/>
      </xdr:nvCxnSpPr>
      <xdr:spPr>
        <a:xfrm flipV="1">
          <a:off x="14592300" y="16676734"/>
          <a:ext cx="889000" cy="2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304BB575-26ED-46AA-AECB-E40228C5EAD1}"/>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AA2AF53C-04F4-4673-9DB2-D50988AB0E9C}"/>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160356</xdr:rowOff>
    </xdr:from>
    <xdr:to>
      <xdr:col>76</xdr:col>
      <xdr:colOff>114300</xdr:colOff>
      <xdr:row>97</xdr:row>
      <xdr:rowOff>73306</xdr:rowOff>
    </xdr:to>
    <xdr:cxnSp macro="">
      <xdr:nvCxnSpPr>
        <xdr:cNvPr id="693" name="直線コネクタ 692">
          <a:extLst>
            <a:ext uri="{FF2B5EF4-FFF2-40B4-BE49-F238E27FC236}">
              <a16:creationId xmlns:a16="http://schemas.microsoft.com/office/drawing/2014/main" id="{19E4040D-51F3-44DA-ABAC-BF29F31BA970}"/>
            </a:ext>
          </a:extLst>
        </xdr:cNvPr>
        <xdr:cNvCxnSpPr/>
      </xdr:nvCxnSpPr>
      <xdr:spPr>
        <a:xfrm>
          <a:off x="13703300" y="16619556"/>
          <a:ext cx="889000" cy="8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62FB1ABD-CB51-40A9-A653-EF013A832649}"/>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AC14A557-A12E-4C1A-8BF2-8E9EDFBC9F6E}"/>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160356</xdr:rowOff>
    </xdr:from>
    <xdr:to>
      <xdr:col>71</xdr:col>
      <xdr:colOff>177800</xdr:colOff>
      <xdr:row>97</xdr:row>
      <xdr:rowOff>153215</xdr:rowOff>
    </xdr:to>
    <xdr:cxnSp macro="">
      <xdr:nvCxnSpPr>
        <xdr:cNvPr id="696" name="直線コネクタ 695">
          <a:extLst>
            <a:ext uri="{FF2B5EF4-FFF2-40B4-BE49-F238E27FC236}">
              <a16:creationId xmlns:a16="http://schemas.microsoft.com/office/drawing/2014/main" id="{9EB3053D-6177-4683-864C-B8607A200A08}"/>
            </a:ext>
          </a:extLst>
        </xdr:cNvPr>
        <xdr:cNvCxnSpPr/>
      </xdr:nvCxnSpPr>
      <xdr:spPr>
        <a:xfrm flipV="1">
          <a:off x="12814300" y="16619556"/>
          <a:ext cx="889000" cy="16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B9B3D1F-B44B-4A05-A230-07902DDB6D85}"/>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9C00C733-1701-42B1-8464-C32B47F2829D}"/>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9" name="フローチャート: 判断 698">
          <a:extLst>
            <a:ext uri="{FF2B5EF4-FFF2-40B4-BE49-F238E27FC236}">
              <a16:creationId xmlns:a16="http://schemas.microsoft.com/office/drawing/2014/main" id="{55BDFC9F-CBE4-47CB-A849-534790B895F8}"/>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0" name="テキスト ボックス 699">
          <a:extLst>
            <a:ext uri="{FF2B5EF4-FFF2-40B4-BE49-F238E27FC236}">
              <a16:creationId xmlns:a16="http://schemas.microsoft.com/office/drawing/2014/main" id="{DA06ABEB-F066-4506-AE62-444640A48E52}"/>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DAE4AEB-508D-449A-858E-AB54E7A031D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39057D59-885B-4A3C-AC2B-B60F956ACB6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79DAF4D9-F432-40D3-9162-96FF8458100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3FDCD037-9C5E-42B6-A8EA-BBD77334248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A56D7346-91B2-4CF5-B12B-ECBCED8858E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61130</xdr:rowOff>
    </xdr:from>
    <xdr:to>
      <xdr:col>85</xdr:col>
      <xdr:colOff>177800</xdr:colOff>
      <xdr:row>97</xdr:row>
      <xdr:rowOff>162730</xdr:rowOff>
    </xdr:to>
    <xdr:sp macro="" textlink="">
      <xdr:nvSpPr>
        <xdr:cNvPr id="706" name="楕円 705">
          <a:extLst>
            <a:ext uri="{FF2B5EF4-FFF2-40B4-BE49-F238E27FC236}">
              <a16:creationId xmlns:a16="http://schemas.microsoft.com/office/drawing/2014/main" id="{6FC907B6-15F1-429C-8D62-B76640479AF1}"/>
            </a:ext>
          </a:extLst>
        </xdr:cNvPr>
        <xdr:cNvSpPr/>
      </xdr:nvSpPr>
      <xdr:spPr>
        <a:xfrm>
          <a:off x="16268700" y="166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39557</xdr:rowOff>
    </xdr:from>
    <xdr:ext cx="534377" cy="259045"/>
    <xdr:sp macro="" textlink="">
      <xdr:nvSpPr>
        <xdr:cNvPr id="707" name="積立金該当値テキスト">
          <a:extLst>
            <a:ext uri="{FF2B5EF4-FFF2-40B4-BE49-F238E27FC236}">
              <a16:creationId xmlns:a16="http://schemas.microsoft.com/office/drawing/2014/main" id="{2255012B-9694-4885-8A31-1F96BD876BC4}"/>
            </a:ext>
          </a:extLst>
        </xdr:cNvPr>
        <xdr:cNvSpPr txBox="1"/>
      </xdr:nvSpPr>
      <xdr:spPr>
        <a:xfrm>
          <a:off x="16370300" y="1667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166734</xdr:rowOff>
    </xdr:from>
    <xdr:to>
      <xdr:col>81</xdr:col>
      <xdr:colOff>101600</xdr:colOff>
      <xdr:row>97</xdr:row>
      <xdr:rowOff>96884</xdr:rowOff>
    </xdr:to>
    <xdr:sp macro="" textlink="">
      <xdr:nvSpPr>
        <xdr:cNvPr id="708" name="楕円 707">
          <a:extLst>
            <a:ext uri="{FF2B5EF4-FFF2-40B4-BE49-F238E27FC236}">
              <a16:creationId xmlns:a16="http://schemas.microsoft.com/office/drawing/2014/main" id="{F66DC3B0-65DD-4A65-875B-2486653FD39A}"/>
            </a:ext>
          </a:extLst>
        </xdr:cNvPr>
        <xdr:cNvSpPr/>
      </xdr:nvSpPr>
      <xdr:spPr>
        <a:xfrm>
          <a:off x="15430500" y="1662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113411</xdr:rowOff>
    </xdr:from>
    <xdr:ext cx="534377" cy="259045"/>
    <xdr:sp macro="" textlink="">
      <xdr:nvSpPr>
        <xdr:cNvPr id="709" name="テキスト ボックス 708">
          <a:extLst>
            <a:ext uri="{FF2B5EF4-FFF2-40B4-BE49-F238E27FC236}">
              <a16:creationId xmlns:a16="http://schemas.microsoft.com/office/drawing/2014/main" id="{B8A5C5B3-898D-44B8-97D7-67A94A342EAF}"/>
            </a:ext>
          </a:extLst>
        </xdr:cNvPr>
        <xdr:cNvSpPr txBox="1"/>
      </xdr:nvSpPr>
      <xdr:spPr>
        <a:xfrm>
          <a:off x="15214111" y="1640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22506</xdr:rowOff>
    </xdr:from>
    <xdr:to>
      <xdr:col>76</xdr:col>
      <xdr:colOff>165100</xdr:colOff>
      <xdr:row>97</xdr:row>
      <xdr:rowOff>124106</xdr:rowOff>
    </xdr:to>
    <xdr:sp macro="" textlink="">
      <xdr:nvSpPr>
        <xdr:cNvPr id="710" name="楕円 709">
          <a:extLst>
            <a:ext uri="{FF2B5EF4-FFF2-40B4-BE49-F238E27FC236}">
              <a16:creationId xmlns:a16="http://schemas.microsoft.com/office/drawing/2014/main" id="{2BA78EAA-5D71-4C02-B5A2-E52DAD488C30}"/>
            </a:ext>
          </a:extLst>
        </xdr:cNvPr>
        <xdr:cNvSpPr/>
      </xdr:nvSpPr>
      <xdr:spPr>
        <a:xfrm>
          <a:off x="14541500" y="166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115233</xdr:rowOff>
    </xdr:from>
    <xdr:ext cx="534377" cy="259045"/>
    <xdr:sp macro="" textlink="">
      <xdr:nvSpPr>
        <xdr:cNvPr id="711" name="テキスト ボックス 710">
          <a:extLst>
            <a:ext uri="{FF2B5EF4-FFF2-40B4-BE49-F238E27FC236}">
              <a16:creationId xmlns:a16="http://schemas.microsoft.com/office/drawing/2014/main" id="{C539673E-D390-4E8E-B67E-AAB360E994BA}"/>
            </a:ext>
          </a:extLst>
        </xdr:cNvPr>
        <xdr:cNvSpPr txBox="1"/>
      </xdr:nvSpPr>
      <xdr:spPr>
        <a:xfrm>
          <a:off x="14325111" y="1674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109556</xdr:rowOff>
    </xdr:from>
    <xdr:to>
      <xdr:col>72</xdr:col>
      <xdr:colOff>38100</xdr:colOff>
      <xdr:row>97</xdr:row>
      <xdr:rowOff>39706</xdr:rowOff>
    </xdr:to>
    <xdr:sp macro="" textlink="">
      <xdr:nvSpPr>
        <xdr:cNvPr id="712" name="楕円 711">
          <a:extLst>
            <a:ext uri="{FF2B5EF4-FFF2-40B4-BE49-F238E27FC236}">
              <a16:creationId xmlns:a16="http://schemas.microsoft.com/office/drawing/2014/main" id="{E9142348-E777-4E56-A641-D0D98DF68B1E}"/>
            </a:ext>
          </a:extLst>
        </xdr:cNvPr>
        <xdr:cNvSpPr/>
      </xdr:nvSpPr>
      <xdr:spPr>
        <a:xfrm>
          <a:off x="13652500" y="165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56233</xdr:rowOff>
    </xdr:from>
    <xdr:ext cx="534377" cy="259045"/>
    <xdr:sp macro="" textlink="">
      <xdr:nvSpPr>
        <xdr:cNvPr id="713" name="テキスト ボックス 712">
          <a:extLst>
            <a:ext uri="{FF2B5EF4-FFF2-40B4-BE49-F238E27FC236}">
              <a16:creationId xmlns:a16="http://schemas.microsoft.com/office/drawing/2014/main" id="{AB1C514F-9D63-4A44-9F9E-CE4B49BD99CB}"/>
            </a:ext>
          </a:extLst>
        </xdr:cNvPr>
        <xdr:cNvSpPr txBox="1"/>
      </xdr:nvSpPr>
      <xdr:spPr>
        <a:xfrm>
          <a:off x="13436111" y="1634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102415</xdr:rowOff>
    </xdr:from>
    <xdr:to>
      <xdr:col>67</xdr:col>
      <xdr:colOff>101600</xdr:colOff>
      <xdr:row>98</xdr:row>
      <xdr:rowOff>32565</xdr:rowOff>
    </xdr:to>
    <xdr:sp macro="" textlink="">
      <xdr:nvSpPr>
        <xdr:cNvPr id="714" name="楕円 713">
          <a:extLst>
            <a:ext uri="{FF2B5EF4-FFF2-40B4-BE49-F238E27FC236}">
              <a16:creationId xmlns:a16="http://schemas.microsoft.com/office/drawing/2014/main" id="{7D3C13BE-5DD3-4205-AD84-AEF57390E7F3}"/>
            </a:ext>
          </a:extLst>
        </xdr:cNvPr>
        <xdr:cNvSpPr/>
      </xdr:nvSpPr>
      <xdr:spPr>
        <a:xfrm>
          <a:off x="12763500" y="1673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23692</xdr:rowOff>
    </xdr:from>
    <xdr:ext cx="534377" cy="259045"/>
    <xdr:sp macro="" textlink="">
      <xdr:nvSpPr>
        <xdr:cNvPr id="715" name="テキスト ボックス 714">
          <a:extLst>
            <a:ext uri="{FF2B5EF4-FFF2-40B4-BE49-F238E27FC236}">
              <a16:creationId xmlns:a16="http://schemas.microsoft.com/office/drawing/2014/main" id="{237E5E5F-9F46-4512-9C16-8C6707BE3F6B}"/>
            </a:ext>
          </a:extLst>
        </xdr:cNvPr>
        <xdr:cNvSpPr txBox="1"/>
      </xdr:nvSpPr>
      <xdr:spPr>
        <a:xfrm>
          <a:off x="12547111" y="1682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DBC7C841-2889-417C-8E76-8E922B7964C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FBC05890-2E27-4435-84DE-808AF28841C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E61C6CAE-5FB7-4203-A0FB-FCAB009A455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54ED716D-92E9-405A-8B51-A55C21C7AAC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5F3B2456-1268-47D6-A9EA-4748513A159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69551AE4-7530-4BBB-A5DE-4A90C0CE539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8DD3C81F-CF71-4FAC-A679-E43AE66413F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FD34D458-8EEC-4FB6-B5F2-90745140572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CCB4DB78-69FE-49BE-A0FD-A2DBCEF4A9C9}"/>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A8B8211C-0EE4-4F54-A200-4A06AC2777E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25117E9F-17AA-446F-9AAD-FDF83C4EEC12}"/>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CE6B1FD4-CEAE-40C8-AECB-6AC257D8F72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E93658A1-76B9-489A-B4D1-F58828EE998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E58FCF0C-8285-4179-AB90-2CA828B730A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27DBA12E-D6C3-4C7C-898B-B03CA3FBCEBD}"/>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ABC69BA1-D8C5-4DC4-83F9-7270837F92A1}"/>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383AB34C-40F7-4666-B204-965F6813587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460447E5-4B2D-498D-B13D-EE06EBCFBDF9}"/>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2996EF78-D762-4F0F-9BDB-77E0E901498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66FE699B-40F4-4E3C-99B3-EDF02AF3956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73E97236-8547-41F4-BF06-13C5835A1A4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EBE5D13B-3FD2-43FF-9B09-E7286794D85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CB0E34B6-DA33-48C9-AF91-224439B8141E}"/>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797EFDCC-9433-4689-BCAB-33156DC6041B}"/>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E1958DFB-D6A3-43E3-902B-BE8D69DD431E}"/>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242EF03F-2229-4B28-9A07-AC380BDF1071}"/>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345</xdr:rowOff>
    </xdr:from>
    <xdr:to>
      <xdr:col>116</xdr:col>
      <xdr:colOff>63500</xdr:colOff>
      <xdr:row>36</xdr:row>
      <xdr:rowOff>126624</xdr:rowOff>
    </xdr:to>
    <xdr:cxnSp macro="">
      <xdr:nvCxnSpPr>
        <xdr:cNvPr id="742" name="直線コネクタ 741">
          <a:extLst>
            <a:ext uri="{FF2B5EF4-FFF2-40B4-BE49-F238E27FC236}">
              <a16:creationId xmlns:a16="http://schemas.microsoft.com/office/drawing/2014/main" id="{56AF1306-E04D-445C-93CD-CE22E9B4213C}"/>
            </a:ext>
          </a:extLst>
        </xdr:cNvPr>
        <xdr:cNvCxnSpPr/>
      </xdr:nvCxnSpPr>
      <xdr:spPr>
        <a:xfrm>
          <a:off x="21323300" y="6172545"/>
          <a:ext cx="838200" cy="12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AA6480DC-B245-4CA7-A841-3C707F27F94D}"/>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E4189D6B-8246-43F3-9BA1-246B2E74A453}"/>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99329</xdr:rowOff>
    </xdr:from>
    <xdr:to>
      <xdr:col>111</xdr:col>
      <xdr:colOff>177800</xdr:colOff>
      <xdr:row>36</xdr:row>
      <xdr:rowOff>345</xdr:rowOff>
    </xdr:to>
    <xdr:cxnSp macro="">
      <xdr:nvCxnSpPr>
        <xdr:cNvPr id="745" name="直線コネクタ 744">
          <a:extLst>
            <a:ext uri="{FF2B5EF4-FFF2-40B4-BE49-F238E27FC236}">
              <a16:creationId xmlns:a16="http://schemas.microsoft.com/office/drawing/2014/main" id="{2636E0D4-5FA8-40A3-AB51-1A1AF516D83A}"/>
            </a:ext>
          </a:extLst>
        </xdr:cNvPr>
        <xdr:cNvCxnSpPr/>
      </xdr:nvCxnSpPr>
      <xdr:spPr>
        <a:xfrm>
          <a:off x="20434300" y="6100079"/>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2521B678-D873-41BA-9D0B-1F1B98C30616}"/>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6080A3EE-8A98-4E99-BF24-F967901FB014}"/>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99329</xdr:rowOff>
    </xdr:from>
    <xdr:to>
      <xdr:col>107</xdr:col>
      <xdr:colOff>50800</xdr:colOff>
      <xdr:row>36</xdr:row>
      <xdr:rowOff>45700</xdr:rowOff>
    </xdr:to>
    <xdr:cxnSp macro="">
      <xdr:nvCxnSpPr>
        <xdr:cNvPr id="748" name="直線コネクタ 747">
          <a:extLst>
            <a:ext uri="{FF2B5EF4-FFF2-40B4-BE49-F238E27FC236}">
              <a16:creationId xmlns:a16="http://schemas.microsoft.com/office/drawing/2014/main" id="{B4E49B37-92EE-487F-B829-D08A805CBBCF}"/>
            </a:ext>
          </a:extLst>
        </xdr:cNvPr>
        <xdr:cNvCxnSpPr/>
      </xdr:nvCxnSpPr>
      <xdr:spPr>
        <a:xfrm flipV="1">
          <a:off x="19545300" y="6100079"/>
          <a:ext cx="889000" cy="11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1239A5B2-9D48-4B6A-9A99-9D20ABC723EE}"/>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444BAAFD-270B-441D-BD86-BB929D7C8C54}"/>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45700</xdr:rowOff>
    </xdr:from>
    <xdr:to>
      <xdr:col>102</xdr:col>
      <xdr:colOff>114300</xdr:colOff>
      <xdr:row>37</xdr:row>
      <xdr:rowOff>17948</xdr:rowOff>
    </xdr:to>
    <xdr:cxnSp macro="">
      <xdr:nvCxnSpPr>
        <xdr:cNvPr id="751" name="直線コネクタ 750">
          <a:extLst>
            <a:ext uri="{FF2B5EF4-FFF2-40B4-BE49-F238E27FC236}">
              <a16:creationId xmlns:a16="http://schemas.microsoft.com/office/drawing/2014/main" id="{0C07E4EE-B868-43B3-9383-6CC0F27A0C42}"/>
            </a:ext>
          </a:extLst>
        </xdr:cNvPr>
        <xdr:cNvCxnSpPr/>
      </xdr:nvCxnSpPr>
      <xdr:spPr>
        <a:xfrm flipV="1">
          <a:off x="18656300" y="6217900"/>
          <a:ext cx="889000" cy="14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9ED167BE-7105-4544-B6F5-EB148167066C}"/>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12A4680A-7D4E-4843-B4A2-A0B427996BB3}"/>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4" name="フローチャート: 判断 753">
          <a:extLst>
            <a:ext uri="{FF2B5EF4-FFF2-40B4-BE49-F238E27FC236}">
              <a16:creationId xmlns:a16="http://schemas.microsoft.com/office/drawing/2014/main" id="{8B050214-2902-4BD2-853D-5ABEA35B4681}"/>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2679</xdr:rowOff>
    </xdr:from>
    <xdr:ext cx="469744" cy="259045"/>
    <xdr:sp macro="" textlink="">
      <xdr:nvSpPr>
        <xdr:cNvPr id="755" name="テキスト ボックス 754">
          <a:extLst>
            <a:ext uri="{FF2B5EF4-FFF2-40B4-BE49-F238E27FC236}">
              <a16:creationId xmlns:a16="http://schemas.microsoft.com/office/drawing/2014/main" id="{2187C804-9D85-4142-B709-4BD12BC19741}"/>
            </a:ext>
          </a:extLst>
        </xdr:cNvPr>
        <xdr:cNvSpPr txBox="1"/>
      </xdr:nvSpPr>
      <xdr:spPr>
        <a:xfrm>
          <a:off x="18421428" y="651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4C64C80-0795-480E-A754-3DB9A30EA69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C51AE916-6392-4A9F-B11B-C83CDC63B94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8EBCAE6-99BA-439E-84BA-BE88000918F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5825365E-3669-492B-88DF-3FA579186D1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7AB3CDCE-9146-498F-B54E-A11FC083D43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75824</xdr:rowOff>
    </xdr:from>
    <xdr:to>
      <xdr:col>116</xdr:col>
      <xdr:colOff>114300</xdr:colOff>
      <xdr:row>37</xdr:row>
      <xdr:rowOff>5974</xdr:rowOff>
    </xdr:to>
    <xdr:sp macro="" textlink="">
      <xdr:nvSpPr>
        <xdr:cNvPr id="761" name="楕円 760">
          <a:extLst>
            <a:ext uri="{FF2B5EF4-FFF2-40B4-BE49-F238E27FC236}">
              <a16:creationId xmlns:a16="http://schemas.microsoft.com/office/drawing/2014/main" id="{4F7AA3CD-1A86-4CAC-8624-2D08D73BAA55}"/>
            </a:ext>
          </a:extLst>
        </xdr:cNvPr>
        <xdr:cNvSpPr/>
      </xdr:nvSpPr>
      <xdr:spPr>
        <a:xfrm>
          <a:off x="22110700" y="624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98701</xdr:rowOff>
    </xdr:from>
    <xdr:ext cx="469744" cy="259045"/>
    <xdr:sp macro="" textlink="">
      <xdr:nvSpPr>
        <xdr:cNvPr id="762" name="投資及び出資金該当値テキスト">
          <a:extLst>
            <a:ext uri="{FF2B5EF4-FFF2-40B4-BE49-F238E27FC236}">
              <a16:creationId xmlns:a16="http://schemas.microsoft.com/office/drawing/2014/main" id="{AE27CD04-7BA5-48E9-86C5-4C280CB022D2}"/>
            </a:ext>
          </a:extLst>
        </xdr:cNvPr>
        <xdr:cNvSpPr txBox="1"/>
      </xdr:nvSpPr>
      <xdr:spPr>
        <a:xfrm>
          <a:off x="22212300" y="6099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120995</xdr:rowOff>
    </xdr:from>
    <xdr:to>
      <xdr:col>112</xdr:col>
      <xdr:colOff>38100</xdr:colOff>
      <xdr:row>36</xdr:row>
      <xdr:rowOff>51145</xdr:rowOff>
    </xdr:to>
    <xdr:sp macro="" textlink="">
      <xdr:nvSpPr>
        <xdr:cNvPr id="763" name="楕円 762">
          <a:extLst>
            <a:ext uri="{FF2B5EF4-FFF2-40B4-BE49-F238E27FC236}">
              <a16:creationId xmlns:a16="http://schemas.microsoft.com/office/drawing/2014/main" id="{0292DFFB-9510-4B86-931A-5A83A789607A}"/>
            </a:ext>
          </a:extLst>
        </xdr:cNvPr>
        <xdr:cNvSpPr/>
      </xdr:nvSpPr>
      <xdr:spPr>
        <a:xfrm>
          <a:off x="21272500" y="612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67672</xdr:rowOff>
    </xdr:from>
    <xdr:ext cx="534377" cy="259045"/>
    <xdr:sp macro="" textlink="">
      <xdr:nvSpPr>
        <xdr:cNvPr id="764" name="テキスト ボックス 763">
          <a:extLst>
            <a:ext uri="{FF2B5EF4-FFF2-40B4-BE49-F238E27FC236}">
              <a16:creationId xmlns:a16="http://schemas.microsoft.com/office/drawing/2014/main" id="{2CDCB3EA-3DD7-42ED-971F-36C8B8738219}"/>
            </a:ext>
          </a:extLst>
        </xdr:cNvPr>
        <xdr:cNvSpPr txBox="1"/>
      </xdr:nvSpPr>
      <xdr:spPr>
        <a:xfrm>
          <a:off x="21056111" y="589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48529</xdr:rowOff>
    </xdr:from>
    <xdr:to>
      <xdr:col>107</xdr:col>
      <xdr:colOff>101600</xdr:colOff>
      <xdr:row>35</xdr:row>
      <xdr:rowOff>150129</xdr:rowOff>
    </xdr:to>
    <xdr:sp macro="" textlink="">
      <xdr:nvSpPr>
        <xdr:cNvPr id="765" name="楕円 764">
          <a:extLst>
            <a:ext uri="{FF2B5EF4-FFF2-40B4-BE49-F238E27FC236}">
              <a16:creationId xmlns:a16="http://schemas.microsoft.com/office/drawing/2014/main" id="{4C3095C2-171F-4AE3-BF3A-B68DBC6BBAE0}"/>
            </a:ext>
          </a:extLst>
        </xdr:cNvPr>
        <xdr:cNvSpPr/>
      </xdr:nvSpPr>
      <xdr:spPr>
        <a:xfrm>
          <a:off x="20383500" y="604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166656</xdr:rowOff>
    </xdr:from>
    <xdr:ext cx="534377" cy="259045"/>
    <xdr:sp macro="" textlink="">
      <xdr:nvSpPr>
        <xdr:cNvPr id="766" name="テキスト ボックス 765">
          <a:extLst>
            <a:ext uri="{FF2B5EF4-FFF2-40B4-BE49-F238E27FC236}">
              <a16:creationId xmlns:a16="http://schemas.microsoft.com/office/drawing/2014/main" id="{C294E832-C7ED-4913-BA17-D1D8245F715B}"/>
            </a:ext>
          </a:extLst>
        </xdr:cNvPr>
        <xdr:cNvSpPr txBox="1"/>
      </xdr:nvSpPr>
      <xdr:spPr>
        <a:xfrm>
          <a:off x="20167111" y="582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166350</xdr:rowOff>
    </xdr:from>
    <xdr:to>
      <xdr:col>102</xdr:col>
      <xdr:colOff>165100</xdr:colOff>
      <xdr:row>36</xdr:row>
      <xdr:rowOff>96500</xdr:rowOff>
    </xdr:to>
    <xdr:sp macro="" textlink="">
      <xdr:nvSpPr>
        <xdr:cNvPr id="767" name="楕円 766">
          <a:extLst>
            <a:ext uri="{FF2B5EF4-FFF2-40B4-BE49-F238E27FC236}">
              <a16:creationId xmlns:a16="http://schemas.microsoft.com/office/drawing/2014/main" id="{74A8F2D6-E02E-4502-87A3-A4B43F992032}"/>
            </a:ext>
          </a:extLst>
        </xdr:cNvPr>
        <xdr:cNvSpPr/>
      </xdr:nvSpPr>
      <xdr:spPr>
        <a:xfrm>
          <a:off x="19494500" y="61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113027</xdr:rowOff>
    </xdr:from>
    <xdr:ext cx="469744" cy="259045"/>
    <xdr:sp macro="" textlink="">
      <xdr:nvSpPr>
        <xdr:cNvPr id="768" name="テキスト ボックス 767">
          <a:extLst>
            <a:ext uri="{FF2B5EF4-FFF2-40B4-BE49-F238E27FC236}">
              <a16:creationId xmlns:a16="http://schemas.microsoft.com/office/drawing/2014/main" id="{D262D50E-E021-4736-A40C-B6588447FCC6}"/>
            </a:ext>
          </a:extLst>
        </xdr:cNvPr>
        <xdr:cNvSpPr txBox="1"/>
      </xdr:nvSpPr>
      <xdr:spPr>
        <a:xfrm>
          <a:off x="19310428" y="594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138598</xdr:rowOff>
    </xdr:from>
    <xdr:to>
      <xdr:col>98</xdr:col>
      <xdr:colOff>38100</xdr:colOff>
      <xdr:row>37</xdr:row>
      <xdr:rowOff>68748</xdr:rowOff>
    </xdr:to>
    <xdr:sp macro="" textlink="">
      <xdr:nvSpPr>
        <xdr:cNvPr id="769" name="楕円 768">
          <a:extLst>
            <a:ext uri="{FF2B5EF4-FFF2-40B4-BE49-F238E27FC236}">
              <a16:creationId xmlns:a16="http://schemas.microsoft.com/office/drawing/2014/main" id="{DBC1E3E8-D513-47C7-A5DF-13A0C6471AE5}"/>
            </a:ext>
          </a:extLst>
        </xdr:cNvPr>
        <xdr:cNvSpPr/>
      </xdr:nvSpPr>
      <xdr:spPr>
        <a:xfrm>
          <a:off x="18605500" y="631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85275</xdr:rowOff>
    </xdr:from>
    <xdr:ext cx="469744" cy="259045"/>
    <xdr:sp macro="" textlink="">
      <xdr:nvSpPr>
        <xdr:cNvPr id="770" name="テキスト ボックス 769">
          <a:extLst>
            <a:ext uri="{FF2B5EF4-FFF2-40B4-BE49-F238E27FC236}">
              <a16:creationId xmlns:a16="http://schemas.microsoft.com/office/drawing/2014/main" id="{0FFA9D24-D6B5-47D1-9525-B372EAD0A8BD}"/>
            </a:ext>
          </a:extLst>
        </xdr:cNvPr>
        <xdr:cNvSpPr txBox="1"/>
      </xdr:nvSpPr>
      <xdr:spPr>
        <a:xfrm>
          <a:off x="18421428" y="608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16E92D0A-8AE9-486A-A394-C08B6B3F9A3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A54BD3C1-BED7-4C39-9A30-1A76DAF5A68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A76577BD-61C4-4D0D-9D31-652FD22A170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B622F188-501E-43F1-A46F-966D52E80D1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174B7A89-4893-468E-8825-2B210C860D7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110A4D84-22DD-42A4-9265-CAA350D1E58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C742F7EE-28B6-426A-BC65-B2D9175C33E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D22D1B00-9336-4BE7-8B2D-EA125842C9D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2673F6C1-A1B5-4E79-9C64-3F329D810E0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D6F395DA-6883-45D4-9EE8-F5368221D14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6F08B451-B94D-4FD1-A556-24D1A3091997}"/>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C66AEB24-EF12-4D39-A1EC-701CAA589A84}"/>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AA1D90CE-B523-4535-AB8A-A37DBF0988F4}"/>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11E0E1B8-F86A-4F44-BC19-BB3E8548B60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6FA34730-8553-4B49-8178-EAA87E69F9C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A9E8F160-3F1B-4CED-BF2F-839BC8E3861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12B0A420-8063-4A7F-8C6B-0209682094D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B372F9F-4F4E-461C-B489-D4842D1E34A5}"/>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87053405-C4B8-4DF5-9AA6-A05D34D7427B}"/>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23C10E16-6C38-4912-9C93-EB75EC608F4A}"/>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F7F12B0E-AB19-4B00-B271-1F17ED84309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2B374665-CF12-4DD0-A701-42CCEE1000F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86996B09-206F-49EA-867A-529C7223626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579F9570-665D-4D3B-9593-16322A1DAF03}"/>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EDD1ABB1-FA1A-4F68-8B84-CEA8B6AE33B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EDACF93-4E9B-47B9-B0B3-181774B2C2B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522AADB7-8A04-4B5A-BCAB-97C2143AB252}"/>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BEE21AFC-42BC-49B2-96EA-1EBEA8E8E85C}"/>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21171</xdr:rowOff>
    </xdr:from>
    <xdr:to>
      <xdr:col>116</xdr:col>
      <xdr:colOff>63500</xdr:colOff>
      <xdr:row>59</xdr:row>
      <xdr:rowOff>23152</xdr:rowOff>
    </xdr:to>
    <xdr:cxnSp macro="">
      <xdr:nvCxnSpPr>
        <xdr:cNvPr id="799" name="直線コネクタ 798">
          <a:extLst>
            <a:ext uri="{FF2B5EF4-FFF2-40B4-BE49-F238E27FC236}">
              <a16:creationId xmlns:a16="http://schemas.microsoft.com/office/drawing/2014/main" id="{4467F891-D34D-4AC6-8FFC-E2A28F9EB504}"/>
            </a:ext>
          </a:extLst>
        </xdr:cNvPr>
        <xdr:cNvCxnSpPr/>
      </xdr:nvCxnSpPr>
      <xdr:spPr>
        <a:xfrm>
          <a:off x="21323300" y="10136721"/>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26309ECD-40CE-47FB-B10B-08EDFD964B32}"/>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6B933A13-6C8D-488F-B325-79DD2D16E362}"/>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20828</xdr:rowOff>
    </xdr:from>
    <xdr:to>
      <xdr:col>111</xdr:col>
      <xdr:colOff>177800</xdr:colOff>
      <xdr:row>59</xdr:row>
      <xdr:rowOff>21171</xdr:rowOff>
    </xdr:to>
    <xdr:cxnSp macro="">
      <xdr:nvCxnSpPr>
        <xdr:cNvPr id="802" name="直線コネクタ 801">
          <a:extLst>
            <a:ext uri="{FF2B5EF4-FFF2-40B4-BE49-F238E27FC236}">
              <a16:creationId xmlns:a16="http://schemas.microsoft.com/office/drawing/2014/main" id="{01F8CFF1-99E7-4202-BE44-D3253ADA3C6C}"/>
            </a:ext>
          </a:extLst>
        </xdr:cNvPr>
        <xdr:cNvCxnSpPr/>
      </xdr:nvCxnSpPr>
      <xdr:spPr>
        <a:xfrm>
          <a:off x="20434300" y="10136378"/>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1123032E-3B7D-496A-9726-C1BDA7041869}"/>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61744781-7F6D-48E1-818B-BB765336E09E}"/>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20828</xdr:rowOff>
    </xdr:from>
    <xdr:to>
      <xdr:col>107</xdr:col>
      <xdr:colOff>50800</xdr:colOff>
      <xdr:row>59</xdr:row>
      <xdr:rowOff>22009</xdr:rowOff>
    </xdr:to>
    <xdr:cxnSp macro="">
      <xdr:nvCxnSpPr>
        <xdr:cNvPr id="805" name="直線コネクタ 804">
          <a:extLst>
            <a:ext uri="{FF2B5EF4-FFF2-40B4-BE49-F238E27FC236}">
              <a16:creationId xmlns:a16="http://schemas.microsoft.com/office/drawing/2014/main" id="{10278EF2-C164-48AB-A453-55EA8139D819}"/>
            </a:ext>
          </a:extLst>
        </xdr:cNvPr>
        <xdr:cNvCxnSpPr/>
      </xdr:nvCxnSpPr>
      <xdr:spPr>
        <a:xfrm flipV="1">
          <a:off x="19545300" y="10136378"/>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E0F9AA7-105B-42A5-98A0-A4564E025975}"/>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505C95B0-1859-4A89-84C7-441BA7971244}"/>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3493</xdr:rowOff>
    </xdr:from>
    <xdr:to>
      <xdr:col>102</xdr:col>
      <xdr:colOff>114300</xdr:colOff>
      <xdr:row>59</xdr:row>
      <xdr:rowOff>22009</xdr:rowOff>
    </xdr:to>
    <xdr:cxnSp macro="">
      <xdr:nvCxnSpPr>
        <xdr:cNvPr id="808" name="直線コネクタ 807">
          <a:extLst>
            <a:ext uri="{FF2B5EF4-FFF2-40B4-BE49-F238E27FC236}">
              <a16:creationId xmlns:a16="http://schemas.microsoft.com/office/drawing/2014/main" id="{3C32AA6E-6E74-4F01-B55F-18BEE0275FBF}"/>
            </a:ext>
          </a:extLst>
        </xdr:cNvPr>
        <xdr:cNvCxnSpPr/>
      </xdr:nvCxnSpPr>
      <xdr:spPr>
        <a:xfrm>
          <a:off x="18656300" y="10119043"/>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EF95AAA8-D808-4AE1-AE71-B25970CA8FC3}"/>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669C75DF-58C6-45A3-A9E7-1E540078F512}"/>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1" name="フローチャート: 判断 810">
          <a:extLst>
            <a:ext uri="{FF2B5EF4-FFF2-40B4-BE49-F238E27FC236}">
              <a16:creationId xmlns:a16="http://schemas.microsoft.com/office/drawing/2014/main" id="{DA7AAE2D-D735-4369-B41C-73C4E77DD3C7}"/>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2" name="テキスト ボックス 811">
          <a:extLst>
            <a:ext uri="{FF2B5EF4-FFF2-40B4-BE49-F238E27FC236}">
              <a16:creationId xmlns:a16="http://schemas.microsoft.com/office/drawing/2014/main" id="{3CD9DE5F-4E8B-4156-9CBE-AA153091A365}"/>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A6C36B8A-2FB8-45C9-9D09-6A2B4F2394D5}"/>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08E1620-01EE-4267-BB8C-0BC72B65C3A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91AD0F2-083B-4A62-9CB3-67CED6BA3CC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73D4AA4-B7F4-4F51-8C4A-05B13F97A8F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A39F89F4-1EEB-4F93-84A1-E0B7C0132FC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143802</xdr:rowOff>
    </xdr:from>
    <xdr:to>
      <xdr:col>116</xdr:col>
      <xdr:colOff>114300</xdr:colOff>
      <xdr:row>59</xdr:row>
      <xdr:rowOff>73952</xdr:rowOff>
    </xdr:to>
    <xdr:sp macro="" textlink="">
      <xdr:nvSpPr>
        <xdr:cNvPr id="818" name="楕円 817">
          <a:extLst>
            <a:ext uri="{FF2B5EF4-FFF2-40B4-BE49-F238E27FC236}">
              <a16:creationId xmlns:a16="http://schemas.microsoft.com/office/drawing/2014/main" id="{7AC88A76-9286-4176-B7AC-937FDA63741E}"/>
            </a:ext>
          </a:extLst>
        </xdr:cNvPr>
        <xdr:cNvSpPr/>
      </xdr:nvSpPr>
      <xdr:spPr>
        <a:xfrm>
          <a:off x="22110700" y="100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58729</xdr:rowOff>
    </xdr:from>
    <xdr:ext cx="378565" cy="259045"/>
    <xdr:sp macro="" textlink="">
      <xdr:nvSpPr>
        <xdr:cNvPr id="819" name="貸付金該当値テキスト">
          <a:extLst>
            <a:ext uri="{FF2B5EF4-FFF2-40B4-BE49-F238E27FC236}">
              <a16:creationId xmlns:a16="http://schemas.microsoft.com/office/drawing/2014/main" id="{6A283783-B425-4F04-A650-886E0A6C9D9D}"/>
            </a:ext>
          </a:extLst>
        </xdr:cNvPr>
        <xdr:cNvSpPr txBox="1"/>
      </xdr:nvSpPr>
      <xdr:spPr>
        <a:xfrm>
          <a:off x="22212300" y="10002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141821</xdr:rowOff>
    </xdr:from>
    <xdr:to>
      <xdr:col>112</xdr:col>
      <xdr:colOff>38100</xdr:colOff>
      <xdr:row>59</xdr:row>
      <xdr:rowOff>71971</xdr:rowOff>
    </xdr:to>
    <xdr:sp macro="" textlink="">
      <xdr:nvSpPr>
        <xdr:cNvPr id="820" name="楕円 819">
          <a:extLst>
            <a:ext uri="{FF2B5EF4-FFF2-40B4-BE49-F238E27FC236}">
              <a16:creationId xmlns:a16="http://schemas.microsoft.com/office/drawing/2014/main" id="{EC31350C-400E-4135-B7BE-CE2EC98F1E26}"/>
            </a:ext>
          </a:extLst>
        </xdr:cNvPr>
        <xdr:cNvSpPr/>
      </xdr:nvSpPr>
      <xdr:spPr>
        <a:xfrm>
          <a:off x="21272500" y="1008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63098</xdr:rowOff>
    </xdr:from>
    <xdr:ext cx="378565" cy="259045"/>
    <xdr:sp macro="" textlink="">
      <xdr:nvSpPr>
        <xdr:cNvPr id="821" name="テキスト ボックス 820">
          <a:extLst>
            <a:ext uri="{FF2B5EF4-FFF2-40B4-BE49-F238E27FC236}">
              <a16:creationId xmlns:a16="http://schemas.microsoft.com/office/drawing/2014/main" id="{34737C80-8154-4B68-92F3-405B59DDAA10}"/>
            </a:ext>
          </a:extLst>
        </xdr:cNvPr>
        <xdr:cNvSpPr txBox="1"/>
      </xdr:nvSpPr>
      <xdr:spPr>
        <a:xfrm>
          <a:off x="21134017" y="10178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141478</xdr:rowOff>
    </xdr:from>
    <xdr:to>
      <xdr:col>107</xdr:col>
      <xdr:colOff>101600</xdr:colOff>
      <xdr:row>59</xdr:row>
      <xdr:rowOff>71628</xdr:rowOff>
    </xdr:to>
    <xdr:sp macro="" textlink="">
      <xdr:nvSpPr>
        <xdr:cNvPr id="822" name="楕円 821">
          <a:extLst>
            <a:ext uri="{FF2B5EF4-FFF2-40B4-BE49-F238E27FC236}">
              <a16:creationId xmlns:a16="http://schemas.microsoft.com/office/drawing/2014/main" id="{4385177A-9EAD-4850-8235-1667E399F33A}"/>
            </a:ext>
          </a:extLst>
        </xdr:cNvPr>
        <xdr:cNvSpPr/>
      </xdr:nvSpPr>
      <xdr:spPr>
        <a:xfrm>
          <a:off x="20383500" y="1008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62755</xdr:rowOff>
    </xdr:from>
    <xdr:ext cx="378565" cy="259045"/>
    <xdr:sp macro="" textlink="">
      <xdr:nvSpPr>
        <xdr:cNvPr id="823" name="テキスト ボックス 822">
          <a:extLst>
            <a:ext uri="{FF2B5EF4-FFF2-40B4-BE49-F238E27FC236}">
              <a16:creationId xmlns:a16="http://schemas.microsoft.com/office/drawing/2014/main" id="{8E5AAD05-87B7-4983-AFCC-624E36BF027C}"/>
            </a:ext>
          </a:extLst>
        </xdr:cNvPr>
        <xdr:cNvSpPr txBox="1"/>
      </xdr:nvSpPr>
      <xdr:spPr>
        <a:xfrm>
          <a:off x="20245017" y="10178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142659</xdr:rowOff>
    </xdr:from>
    <xdr:to>
      <xdr:col>102</xdr:col>
      <xdr:colOff>165100</xdr:colOff>
      <xdr:row>59</xdr:row>
      <xdr:rowOff>72809</xdr:rowOff>
    </xdr:to>
    <xdr:sp macro="" textlink="">
      <xdr:nvSpPr>
        <xdr:cNvPr id="824" name="楕円 823">
          <a:extLst>
            <a:ext uri="{FF2B5EF4-FFF2-40B4-BE49-F238E27FC236}">
              <a16:creationId xmlns:a16="http://schemas.microsoft.com/office/drawing/2014/main" id="{B17CDF66-B3E3-49FA-8441-059C8EE7A0C6}"/>
            </a:ext>
          </a:extLst>
        </xdr:cNvPr>
        <xdr:cNvSpPr/>
      </xdr:nvSpPr>
      <xdr:spPr>
        <a:xfrm>
          <a:off x="19494500" y="1008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63936</xdr:rowOff>
    </xdr:from>
    <xdr:ext cx="378565" cy="259045"/>
    <xdr:sp macro="" textlink="">
      <xdr:nvSpPr>
        <xdr:cNvPr id="825" name="テキスト ボックス 824">
          <a:extLst>
            <a:ext uri="{FF2B5EF4-FFF2-40B4-BE49-F238E27FC236}">
              <a16:creationId xmlns:a16="http://schemas.microsoft.com/office/drawing/2014/main" id="{F3E5B92A-AC6D-4FF0-A4F3-2E8EFAE0CC21}"/>
            </a:ext>
          </a:extLst>
        </xdr:cNvPr>
        <xdr:cNvSpPr txBox="1"/>
      </xdr:nvSpPr>
      <xdr:spPr>
        <a:xfrm>
          <a:off x="19356017" y="10179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124143</xdr:rowOff>
    </xdr:from>
    <xdr:to>
      <xdr:col>98</xdr:col>
      <xdr:colOff>38100</xdr:colOff>
      <xdr:row>59</xdr:row>
      <xdr:rowOff>54293</xdr:rowOff>
    </xdr:to>
    <xdr:sp macro="" textlink="">
      <xdr:nvSpPr>
        <xdr:cNvPr id="826" name="楕円 825">
          <a:extLst>
            <a:ext uri="{FF2B5EF4-FFF2-40B4-BE49-F238E27FC236}">
              <a16:creationId xmlns:a16="http://schemas.microsoft.com/office/drawing/2014/main" id="{8F846578-B91A-4C24-8E99-0CCA84607957}"/>
            </a:ext>
          </a:extLst>
        </xdr:cNvPr>
        <xdr:cNvSpPr/>
      </xdr:nvSpPr>
      <xdr:spPr>
        <a:xfrm>
          <a:off x="18605500" y="100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45420</xdr:rowOff>
    </xdr:from>
    <xdr:ext cx="469744" cy="259045"/>
    <xdr:sp macro="" textlink="">
      <xdr:nvSpPr>
        <xdr:cNvPr id="827" name="テキスト ボックス 826">
          <a:extLst>
            <a:ext uri="{FF2B5EF4-FFF2-40B4-BE49-F238E27FC236}">
              <a16:creationId xmlns:a16="http://schemas.microsoft.com/office/drawing/2014/main" id="{C2CCA837-A639-4C1F-95F5-F2F62EA9B0F8}"/>
            </a:ext>
          </a:extLst>
        </xdr:cNvPr>
        <xdr:cNvSpPr txBox="1"/>
      </xdr:nvSpPr>
      <xdr:spPr>
        <a:xfrm>
          <a:off x="18421428" y="1016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7120BC59-DDA1-450F-A3BC-2AC8AA949AD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3AFDF82C-4144-4CE4-951A-D23CDB14921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27F86261-EA84-4837-AC9F-DEAF76E2D621}"/>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EF3FCBE2-1B29-4A5C-B510-A554D6809E8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8251BF9A-610B-4CE8-9F5A-909CEF1E8A8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4F30086D-3D3C-4B3D-9DA5-9A3AE9DE13C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9CA984F7-6861-4121-B52F-08F42910EBB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210E6361-B835-4F6D-85EF-3D9BA6C8A7F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B592EADC-E357-4B2B-8A72-518A0BEC47CC}"/>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5DD41189-F0C0-4C71-8C77-A5065C16A63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84ABC36E-A5FD-44FC-9F28-6BA54EB6946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B93941F2-82BE-42CF-8386-347BA6BC2F9E}"/>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B7E0BB84-A60A-49BF-8BCD-F1655EA0CC84}"/>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726C51A-D4C6-4025-AA03-A4869028D044}"/>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C6BEDF63-B696-413B-A51A-59CC00492521}"/>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DDB29278-59C1-469A-8BD1-193FB310897B}"/>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45801B14-2E69-4B00-AB11-28E0869C6988}"/>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1FD225DE-D65F-4F3D-BD67-FBED55C14B0D}"/>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A9DB97F1-934A-4F14-B9BB-A64EA3DD6AE3}"/>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AC672705-2379-4E66-BFC8-8B516E5B7FA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925A81C6-58E9-49A0-BD3E-AE731BDEC93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D7325057-5C7D-4640-86BE-998ED52842F6}"/>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85F90A0E-F8B9-4984-8F0B-E6770C8DBFCF}"/>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88D1D643-9D8D-4A12-90C4-A6CB05FD3671}"/>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12E77F38-E601-4970-B76B-F45722C985BA}"/>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75D8CCE-30E6-4198-BB00-1D09FC269391}"/>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9BA8FC43-01D8-4E7E-999A-FDBD96DCA625}"/>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38384</xdr:rowOff>
    </xdr:from>
    <xdr:to>
      <xdr:col>116</xdr:col>
      <xdr:colOff>63500</xdr:colOff>
      <xdr:row>74</xdr:row>
      <xdr:rowOff>98209</xdr:rowOff>
    </xdr:to>
    <xdr:cxnSp macro="">
      <xdr:nvCxnSpPr>
        <xdr:cNvPr id="855" name="直線コネクタ 854">
          <a:extLst>
            <a:ext uri="{FF2B5EF4-FFF2-40B4-BE49-F238E27FC236}">
              <a16:creationId xmlns:a16="http://schemas.microsoft.com/office/drawing/2014/main" id="{55206EDE-2B43-46F7-A619-7382D6AA1DFE}"/>
            </a:ext>
          </a:extLst>
        </xdr:cNvPr>
        <xdr:cNvCxnSpPr/>
      </xdr:nvCxnSpPr>
      <xdr:spPr>
        <a:xfrm flipV="1">
          <a:off x="21323300" y="12725684"/>
          <a:ext cx="838200" cy="5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51666877-3A6A-4DA9-A131-633CB8DD2F4D}"/>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2DEC85E-5453-48FD-AFB0-1C70756CE6BE}"/>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98209</xdr:rowOff>
    </xdr:from>
    <xdr:to>
      <xdr:col>111</xdr:col>
      <xdr:colOff>177800</xdr:colOff>
      <xdr:row>74</xdr:row>
      <xdr:rowOff>130853</xdr:rowOff>
    </xdr:to>
    <xdr:cxnSp macro="">
      <xdr:nvCxnSpPr>
        <xdr:cNvPr id="858" name="直線コネクタ 857">
          <a:extLst>
            <a:ext uri="{FF2B5EF4-FFF2-40B4-BE49-F238E27FC236}">
              <a16:creationId xmlns:a16="http://schemas.microsoft.com/office/drawing/2014/main" id="{CF548DA6-836F-4B3C-8B3F-99E72522DD71}"/>
            </a:ext>
          </a:extLst>
        </xdr:cNvPr>
        <xdr:cNvCxnSpPr/>
      </xdr:nvCxnSpPr>
      <xdr:spPr>
        <a:xfrm flipV="1">
          <a:off x="20434300" y="12785509"/>
          <a:ext cx="8890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28C6D5D1-56ED-4C8B-B02D-97BB936AD98F}"/>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1536A276-407C-4BDA-9F4D-3701F86A8CBF}"/>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126761</xdr:rowOff>
    </xdr:from>
    <xdr:to>
      <xdr:col>107</xdr:col>
      <xdr:colOff>50800</xdr:colOff>
      <xdr:row>74</xdr:row>
      <xdr:rowOff>130853</xdr:rowOff>
    </xdr:to>
    <xdr:cxnSp macro="">
      <xdr:nvCxnSpPr>
        <xdr:cNvPr id="861" name="直線コネクタ 860">
          <a:extLst>
            <a:ext uri="{FF2B5EF4-FFF2-40B4-BE49-F238E27FC236}">
              <a16:creationId xmlns:a16="http://schemas.microsoft.com/office/drawing/2014/main" id="{02288666-45B7-410F-9AEE-82629266F9CB}"/>
            </a:ext>
          </a:extLst>
        </xdr:cNvPr>
        <xdr:cNvCxnSpPr/>
      </xdr:nvCxnSpPr>
      <xdr:spPr>
        <a:xfrm>
          <a:off x="19545300" y="12814061"/>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54F71CD1-EF7D-432E-A1D7-996F52A222E4}"/>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FCBDB0F9-05EE-4FA5-B137-BDAD9F39AE85}"/>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126761</xdr:rowOff>
    </xdr:from>
    <xdr:to>
      <xdr:col>102</xdr:col>
      <xdr:colOff>114300</xdr:colOff>
      <xdr:row>74</xdr:row>
      <xdr:rowOff>136820</xdr:rowOff>
    </xdr:to>
    <xdr:cxnSp macro="">
      <xdr:nvCxnSpPr>
        <xdr:cNvPr id="864" name="直線コネクタ 863">
          <a:extLst>
            <a:ext uri="{FF2B5EF4-FFF2-40B4-BE49-F238E27FC236}">
              <a16:creationId xmlns:a16="http://schemas.microsoft.com/office/drawing/2014/main" id="{B71B1E61-EDE6-44F1-8FF3-E9644A25FAF2}"/>
            </a:ext>
          </a:extLst>
        </xdr:cNvPr>
        <xdr:cNvCxnSpPr/>
      </xdr:nvCxnSpPr>
      <xdr:spPr>
        <a:xfrm flipV="1">
          <a:off x="18656300" y="12814061"/>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1C3DC0E4-A412-414E-89FE-01D09DF59F81}"/>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B2AACEB8-A44D-4E64-A39A-EDD87C7A9856}"/>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DF12D778-6857-4616-8A61-91D260E90397}"/>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208D9D88-47AC-498E-9514-6235DEC7A3E3}"/>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9ADA5FD1-690C-4CA6-9108-3BD629FDDB1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9DCC7741-2E70-4E99-B3A3-C0F1A930A2C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D4FE257-9C4A-43EE-B32A-E9B45FDE3925}"/>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54497290-16C4-4769-B1CA-E104E1166B9F}"/>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31FD3501-63DB-4ADA-B24F-BA4F4548989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159034</xdr:rowOff>
    </xdr:from>
    <xdr:to>
      <xdr:col>116</xdr:col>
      <xdr:colOff>114300</xdr:colOff>
      <xdr:row>74</xdr:row>
      <xdr:rowOff>89184</xdr:rowOff>
    </xdr:to>
    <xdr:sp macro="" textlink="">
      <xdr:nvSpPr>
        <xdr:cNvPr id="874" name="楕円 873">
          <a:extLst>
            <a:ext uri="{FF2B5EF4-FFF2-40B4-BE49-F238E27FC236}">
              <a16:creationId xmlns:a16="http://schemas.microsoft.com/office/drawing/2014/main" id="{5A0DD6A9-6620-414D-B400-7C6E2BB3238B}"/>
            </a:ext>
          </a:extLst>
        </xdr:cNvPr>
        <xdr:cNvSpPr/>
      </xdr:nvSpPr>
      <xdr:spPr>
        <a:xfrm>
          <a:off x="22110700" y="1267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10461</xdr:rowOff>
    </xdr:from>
    <xdr:ext cx="534377" cy="259045"/>
    <xdr:sp macro="" textlink="">
      <xdr:nvSpPr>
        <xdr:cNvPr id="875" name="繰出金該当値テキスト">
          <a:extLst>
            <a:ext uri="{FF2B5EF4-FFF2-40B4-BE49-F238E27FC236}">
              <a16:creationId xmlns:a16="http://schemas.microsoft.com/office/drawing/2014/main" id="{7EF3ABC1-97EA-4EC2-9261-9FAD322D050C}"/>
            </a:ext>
          </a:extLst>
        </xdr:cNvPr>
        <xdr:cNvSpPr txBox="1"/>
      </xdr:nvSpPr>
      <xdr:spPr>
        <a:xfrm>
          <a:off x="22212300" y="1252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47409</xdr:rowOff>
    </xdr:from>
    <xdr:to>
      <xdr:col>112</xdr:col>
      <xdr:colOff>38100</xdr:colOff>
      <xdr:row>74</xdr:row>
      <xdr:rowOff>149009</xdr:rowOff>
    </xdr:to>
    <xdr:sp macro="" textlink="">
      <xdr:nvSpPr>
        <xdr:cNvPr id="876" name="楕円 875">
          <a:extLst>
            <a:ext uri="{FF2B5EF4-FFF2-40B4-BE49-F238E27FC236}">
              <a16:creationId xmlns:a16="http://schemas.microsoft.com/office/drawing/2014/main" id="{6162E46D-B4D9-48A5-8F96-9482D6B8E1CB}"/>
            </a:ext>
          </a:extLst>
        </xdr:cNvPr>
        <xdr:cNvSpPr/>
      </xdr:nvSpPr>
      <xdr:spPr>
        <a:xfrm>
          <a:off x="21272500" y="1273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165536</xdr:rowOff>
    </xdr:from>
    <xdr:ext cx="534377" cy="259045"/>
    <xdr:sp macro="" textlink="">
      <xdr:nvSpPr>
        <xdr:cNvPr id="877" name="テキスト ボックス 876">
          <a:extLst>
            <a:ext uri="{FF2B5EF4-FFF2-40B4-BE49-F238E27FC236}">
              <a16:creationId xmlns:a16="http://schemas.microsoft.com/office/drawing/2014/main" id="{C7248058-0F97-4C30-A9F5-D47DF40D9CCD}"/>
            </a:ext>
          </a:extLst>
        </xdr:cNvPr>
        <xdr:cNvSpPr txBox="1"/>
      </xdr:nvSpPr>
      <xdr:spPr>
        <a:xfrm>
          <a:off x="21056111" y="1250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80053</xdr:rowOff>
    </xdr:from>
    <xdr:to>
      <xdr:col>107</xdr:col>
      <xdr:colOff>101600</xdr:colOff>
      <xdr:row>75</xdr:row>
      <xdr:rowOff>10203</xdr:rowOff>
    </xdr:to>
    <xdr:sp macro="" textlink="">
      <xdr:nvSpPr>
        <xdr:cNvPr id="878" name="楕円 877">
          <a:extLst>
            <a:ext uri="{FF2B5EF4-FFF2-40B4-BE49-F238E27FC236}">
              <a16:creationId xmlns:a16="http://schemas.microsoft.com/office/drawing/2014/main" id="{E399A3EF-64CB-49F2-8701-AA98882ABDFD}"/>
            </a:ext>
          </a:extLst>
        </xdr:cNvPr>
        <xdr:cNvSpPr/>
      </xdr:nvSpPr>
      <xdr:spPr>
        <a:xfrm>
          <a:off x="20383500" y="1276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26730</xdr:rowOff>
    </xdr:from>
    <xdr:ext cx="534377" cy="259045"/>
    <xdr:sp macro="" textlink="">
      <xdr:nvSpPr>
        <xdr:cNvPr id="879" name="テキスト ボックス 878">
          <a:extLst>
            <a:ext uri="{FF2B5EF4-FFF2-40B4-BE49-F238E27FC236}">
              <a16:creationId xmlns:a16="http://schemas.microsoft.com/office/drawing/2014/main" id="{91D90CF0-1360-4914-A863-BF34548A9F0F}"/>
            </a:ext>
          </a:extLst>
        </xdr:cNvPr>
        <xdr:cNvSpPr txBox="1"/>
      </xdr:nvSpPr>
      <xdr:spPr>
        <a:xfrm>
          <a:off x="20167111" y="1254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75961</xdr:rowOff>
    </xdr:from>
    <xdr:to>
      <xdr:col>102</xdr:col>
      <xdr:colOff>165100</xdr:colOff>
      <xdr:row>75</xdr:row>
      <xdr:rowOff>6111</xdr:rowOff>
    </xdr:to>
    <xdr:sp macro="" textlink="">
      <xdr:nvSpPr>
        <xdr:cNvPr id="880" name="楕円 879">
          <a:extLst>
            <a:ext uri="{FF2B5EF4-FFF2-40B4-BE49-F238E27FC236}">
              <a16:creationId xmlns:a16="http://schemas.microsoft.com/office/drawing/2014/main" id="{FE630543-1961-4499-B145-6187893E78A9}"/>
            </a:ext>
          </a:extLst>
        </xdr:cNvPr>
        <xdr:cNvSpPr/>
      </xdr:nvSpPr>
      <xdr:spPr>
        <a:xfrm>
          <a:off x="19494500" y="127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22638</xdr:rowOff>
    </xdr:from>
    <xdr:ext cx="534377" cy="259045"/>
    <xdr:sp macro="" textlink="">
      <xdr:nvSpPr>
        <xdr:cNvPr id="881" name="テキスト ボックス 880">
          <a:extLst>
            <a:ext uri="{FF2B5EF4-FFF2-40B4-BE49-F238E27FC236}">
              <a16:creationId xmlns:a16="http://schemas.microsoft.com/office/drawing/2014/main" id="{E15A66A5-1CA5-42C7-B561-707223F60BB5}"/>
            </a:ext>
          </a:extLst>
        </xdr:cNvPr>
        <xdr:cNvSpPr txBox="1"/>
      </xdr:nvSpPr>
      <xdr:spPr>
        <a:xfrm>
          <a:off x="19278111" y="1253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86020</xdr:rowOff>
    </xdr:from>
    <xdr:to>
      <xdr:col>98</xdr:col>
      <xdr:colOff>38100</xdr:colOff>
      <xdr:row>75</xdr:row>
      <xdr:rowOff>16170</xdr:rowOff>
    </xdr:to>
    <xdr:sp macro="" textlink="">
      <xdr:nvSpPr>
        <xdr:cNvPr id="882" name="楕円 881">
          <a:extLst>
            <a:ext uri="{FF2B5EF4-FFF2-40B4-BE49-F238E27FC236}">
              <a16:creationId xmlns:a16="http://schemas.microsoft.com/office/drawing/2014/main" id="{B673BEE3-DDC0-431D-856E-49B02B601FF2}"/>
            </a:ext>
          </a:extLst>
        </xdr:cNvPr>
        <xdr:cNvSpPr/>
      </xdr:nvSpPr>
      <xdr:spPr>
        <a:xfrm>
          <a:off x="18605500" y="127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7297</xdr:rowOff>
    </xdr:from>
    <xdr:ext cx="534377" cy="259045"/>
    <xdr:sp macro="" textlink="">
      <xdr:nvSpPr>
        <xdr:cNvPr id="883" name="テキスト ボックス 882">
          <a:extLst>
            <a:ext uri="{FF2B5EF4-FFF2-40B4-BE49-F238E27FC236}">
              <a16:creationId xmlns:a16="http://schemas.microsoft.com/office/drawing/2014/main" id="{C670335B-1EA3-42B1-9360-6B10DE071EC5}"/>
            </a:ext>
          </a:extLst>
        </xdr:cNvPr>
        <xdr:cNvSpPr txBox="1"/>
      </xdr:nvSpPr>
      <xdr:spPr>
        <a:xfrm>
          <a:off x="18389111" y="1286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FF8E7550-CE3A-43DA-8BEA-DF8FCC665B3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A83927BF-0A75-4EE6-92A4-349BD44B555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B7201BD4-E30C-415D-A2E3-F443C1826622}"/>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FF085239-CBCB-4EFA-A162-7B74FF8D752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1811399F-39B1-4B6A-8375-C8899C5FEE4E}"/>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32CF2174-401E-4FCC-847B-1B89A300081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E9D90626-3FE6-436A-972A-0051F8F9814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727F4EE0-2259-406A-8A46-EF9AC2CC9B1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35A78B5-18DF-4501-A184-37657CBDC95E}"/>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C22FB0A5-8C36-4332-B108-68DAFF07A6F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76074F60-7B8B-432A-8C6E-4D5ACC00FD53}"/>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285DCCB8-A4F1-49B5-B4CA-BB1E7476EBF7}"/>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BA5E3DB8-311A-469A-9940-E4B35174FB4A}"/>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3ECCC75D-0AB6-4B3C-B8BF-B3AB3533BDD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5E03C267-19A7-41B3-B098-9B0E32ADED39}"/>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F1798C86-7651-46E5-A8A3-32FC653DC8DA}"/>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F2229834-B440-4E0E-AB4E-0AB55DFEAFF2}"/>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3D423F06-AF91-4207-84A0-C2DF60AEEE7D}"/>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3CF961C0-4394-4800-BB43-664A88AAA24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6A73DF1C-8C0A-4CE9-86DE-175DA75CEE5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4453DC8C-503B-4992-94CD-C0B00F3C25E6}"/>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81526F9A-CF1B-445A-A03F-3B3C73CEB5C5}"/>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740B34D4-2461-4948-827B-28D66FB2E795}"/>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E24E6AB9-F5AC-4E6F-B438-864A1063FEB4}"/>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1218168-5CF1-4912-B0C3-F919EFCD113E}"/>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2CB80BC8-1AD9-42D8-B5CA-1EFFF8A343D9}"/>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B016D760-E11D-497E-8DC9-3AA12C9324BC}"/>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99E24C91-C38B-4410-AF8B-3C52E31DE1E3}"/>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E67716F9-97C6-4E7C-B1FF-7A46FCC83398}"/>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68BE9C-82B9-41F0-93F0-45BBD26317DE}"/>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9D32FD74-B84C-4DC1-9A06-BA012E249E35}"/>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D9369762-AA19-45EF-AE48-5BE97FE889F8}"/>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E2ECFD13-181C-483C-B1E1-75C1D18FF0D7}"/>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7AD7DB35-559E-4523-9D90-AC5745125B8D}"/>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B0CA424F-0698-4778-82E3-24D2583014C2}"/>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13ADE528-F832-49E3-9572-21D03F6FCBC8}"/>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36A2115E-BE99-4F38-B2C3-E2B55E5B6D18}"/>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D0DBBC8-2E75-46F3-BE5D-3F8D98AF9C8A}"/>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70019540-AEA9-45ED-8496-005403217B6C}"/>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A23B4C0E-C423-4D4E-9967-1AC2DF974C8B}"/>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2884A53D-9E7A-4C54-8B24-0C9F08B4942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FA03F195-59E1-45FF-A9B2-49F1E708349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E821DA11-A0EB-4ABB-A96F-EDB2DB22ADB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C86F9CA0-6966-415E-B200-8909FD1B076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A2049E52-CEF0-458E-9E6B-8B892D9934DD}"/>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AACDC316-1B71-4C59-A900-2E0D62978351}"/>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A29CB071-DF99-4CDF-A0D6-8BA9BFBA9ABE}"/>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621DB3D0-1723-4B27-9CAF-5A928DC1CF7A}"/>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C1AFBB06-2BE4-421F-A88C-BEDC96DB6D9A}"/>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9ECE64BE-0D40-47F2-8D5A-6EAA93DD333D}"/>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6D8FE6FC-8C9A-40AB-A4F1-5E3FBB3C5CE9}"/>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F81CB26A-B545-4084-8616-B3E257FD81D8}"/>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10DEC8B8-D99C-4CB4-B5B1-ECAA9D16085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97EDC324-8236-4E6E-8886-28B90965427B}"/>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A8E50269-9174-4A2A-B2A8-9DE4389FE7BD}"/>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CD4E6576-CFC9-4B62-9395-ADA287DC7B6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95B32302-81CD-4628-AC2A-40472DBF31A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9D89A89D-7369-4264-A7E4-ADECD14E85F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652,690</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8,669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主な構成項目のうち大きく変動のあったものについて、人件費は、住民一人当たり</a:t>
          </a:r>
          <a:r>
            <a:rPr kumimoji="1" lang="en-US" altLang="ja-JP" sz="1300">
              <a:latin typeface="ＭＳ Ｐゴシック" panose="020B0600070205080204" pitchFamily="50" charset="-128"/>
              <a:ea typeface="ＭＳ Ｐゴシック" panose="020B0600070205080204" pitchFamily="50" charset="-128"/>
            </a:rPr>
            <a:t>132,708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14,498</a:t>
          </a:r>
          <a:r>
            <a:rPr kumimoji="1" lang="ja-JP" altLang="en-US" sz="1300">
              <a:latin typeface="ＭＳ Ｐゴシック" panose="020B0600070205080204" pitchFamily="50" charset="-128"/>
              <a:ea typeface="ＭＳ Ｐゴシック" panose="020B0600070205080204" pitchFamily="50" charset="-128"/>
            </a:rPr>
            <a:t>円の増となった。これは、給与改定や会計年度任用職員経費が増となったためである。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126,807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5,865</a:t>
          </a:r>
          <a:r>
            <a:rPr kumimoji="1" lang="ja-JP" altLang="en-US" sz="1300">
              <a:latin typeface="ＭＳ Ｐゴシック" panose="020B0600070205080204" pitchFamily="50" charset="-128"/>
              <a:ea typeface="ＭＳ Ｐゴシック" panose="020B0600070205080204" pitchFamily="50" charset="-128"/>
            </a:rPr>
            <a:t>円の増となった。これは、定額減税補足給付金を支給するための経費が増となったためである。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74,003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22,938</a:t>
          </a:r>
          <a:r>
            <a:rPr kumimoji="1" lang="ja-JP" altLang="en-US" sz="1300">
              <a:latin typeface="ＭＳ Ｐゴシック" panose="020B0600070205080204" pitchFamily="50" charset="-128"/>
              <a:ea typeface="ＭＳ Ｐゴシック" panose="020B0600070205080204" pitchFamily="50" charset="-128"/>
            </a:rPr>
            <a:t>円の減となっている。普通建設事業費のうち新規整備については、住民一人当たり</a:t>
          </a:r>
          <a:r>
            <a:rPr kumimoji="1" lang="en-US" altLang="ja-JP" sz="1300">
              <a:latin typeface="ＭＳ Ｐゴシック" panose="020B0600070205080204" pitchFamily="50" charset="-128"/>
              <a:ea typeface="ＭＳ Ｐゴシック" panose="020B0600070205080204" pitchFamily="50" charset="-128"/>
            </a:rPr>
            <a:t>18,346</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19,758</a:t>
          </a:r>
          <a:r>
            <a:rPr kumimoji="1" lang="ja-JP" altLang="en-US" sz="1300">
              <a:latin typeface="ＭＳ Ｐゴシック" panose="020B0600070205080204" pitchFamily="50" charset="-128"/>
              <a:ea typeface="ＭＳ Ｐゴシック" panose="020B0600070205080204" pitchFamily="50" charset="-128"/>
            </a:rPr>
            <a:t>円の減となっている。また、更新整備については、住民一人当たり</a:t>
          </a:r>
          <a:r>
            <a:rPr kumimoji="1" lang="en-US" altLang="ja-JP" sz="1300">
              <a:latin typeface="ＭＳ Ｐゴシック" panose="020B0600070205080204" pitchFamily="50" charset="-128"/>
              <a:ea typeface="ＭＳ Ｐゴシック" panose="020B0600070205080204" pitchFamily="50" charset="-128"/>
            </a:rPr>
            <a:t>50,597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3,539</a:t>
          </a:r>
          <a:r>
            <a:rPr kumimoji="1" lang="ja-JP" altLang="en-US" sz="1300">
              <a:latin typeface="ＭＳ Ｐゴシック" panose="020B0600070205080204" pitchFamily="50" charset="-128"/>
              <a:ea typeface="ＭＳ Ｐゴシック" panose="020B0600070205080204" pitchFamily="50" charset="-128"/>
            </a:rPr>
            <a:t>円の増となっている。減少の原因としては、駅北複合施設整備事業等が減となったためである。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その他の項目については、概ね類似団体平均に近い数値を示している。今後は更なる事業費の見直しや補助費等の抑制を図り、健全で持続可能な財政運営に努めていく必要がある。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1C3542-7B76-4C53-B0E5-03E2DAF502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2AD35EB-7F99-4C56-88FC-807DD926490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52826F0-2BD9-492C-9544-97D5F6C2DBF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8F16579-9A5C-43C3-90F8-589C8BE9E2E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5FB746-6F25-4E98-86A8-E2C2FDA5CE8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3536C6-ACD9-4F0A-A1ED-17DC8B373B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D5894FF-B5C6-402A-936F-541B240AD43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ABFE00-8090-42BD-9AD8-3894A81363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F416EED-3EB0-4E5D-A702-F1A5521E002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985F4B0-100C-4C29-941A-9B51D2683F8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1E3148-AC04-4D43-8445-44233D7ACF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113D56-EBCB-4B26-9492-E79E64708B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F2665A-F711-4580-B256-24D5743F2D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E6AF58-A013-4E5E-805C-8D189B3949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314DE6-A87C-4DEA-82AC-E78AB243FD9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09162C0-6EB4-4962-A002-0EE3EED9FCE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063E1F1-42AB-45A4-984D-80CAB3E2A41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6E0AAE2-67E3-4E71-B54C-D36B9ED8917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3B3AE0F-C71F-4511-AB31-2EBB28AD21B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DFBC03-A314-48C0-82AF-FF66442D1F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616C176-8363-4B2D-AFAC-66FF62CF08F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003A9A0-8DC5-4FA8-811B-70D49F1A33E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311642B-3ECB-4C87-9F85-2DB1D98BA44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652DE64-5155-44A8-9E6E-18609DAFB92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20D112-AE21-446A-BC01-44023408FC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742B93B-8829-45F8-AC2A-53A332CAA6E4}"/>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B976EA-B44F-4457-BEEF-91475223D1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B11030D-F82C-45D2-A235-7B239E774F8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FBAAA21-BD4D-40F7-84C9-BEC10B0F926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47CB041-32B2-4C3B-B8CA-AA4E87A9226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3D88113-679C-4947-B415-9AFC56CEB0A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117FFBC-E57F-4227-9B5F-1FF33099973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E83C819-10DE-4A96-B301-8053E5CEFA0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BB15778-DC88-4100-B771-C92EC305B6B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21F6CFC-35CC-4CFA-8FFB-ABFF9ADFDE2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CAAE044-806B-44EC-8822-A1F1F19FB29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B5D8656-DD0F-4E41-88A6-A1911CC9895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DF4C2D9-C74C-4754-9A2F-982A1FD34E5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36AB8A0-4927-4C76-AB5E-7BF83968022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6C3EC80-270F-41E4-A0F3-B3BD45838E1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B7B6E670-AD5E-419E-A36C-4B6EB07A309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7340B41-1378-495B-AA53-6F11A30A281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BB1B5C4-9A0D-4A4A-B6C9-FC7308248374}"/>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6E08943-7C94-43CF-BACD-832A00C19026}"/>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94A6D543-5CC2-45BF-B116-8E6BF6B2EBA7}"/>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25A00A1-30AA-4406-B290-7477DD7B64C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40657D1-7F3D-438B-9B0B-BFDA57B876A5}"/>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1524819-1542-483C-8E87-34C8543393EB}"/>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D320EF59-FF2F-4421-A8BA-393A05FEDB69}"/>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ADB01A1-6FB4-4F31-991A-FD9A5D73D66E}"/>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C6B25E87-2949-4D0C-9F29-0F7A381213F8}"/>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C1A0ED0-B72E-4869-A2F5-0DFCC20AE19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191CA359-9D6B-4E48-B180-E6630EC2F9F3}"/>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2D56EFBE-4EF2-4619-834A-16B01681D0E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E48B11F-1A74-49F8-99E8-EB298910D1FF}"/>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80E986EB-73C4-40B0-8BCA-458D58E659EE}"/>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C42EF76D-3862-408C-9EDF-2F840C5A7248}"/>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E4D9E7B7-BEAC-4670-B114-44636AC38838}"/>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298F1A12-C1A3-4DB7-AF82-70E275329527}"/>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445</xdr:rowOff>
    </xdr:from>
    <xdr:to>
      <xdr:col>24</xdr:col>
      <xdr:colOff>63500</xdr:colOff>
      <xdr:row>35</xdr:row>
      <xdr:rowOff>17971</xdr:rowOff>
    </xdr:to>
    <xdr:cxnSp macro="">
      <xdr:nvCxnSpPr>
        <xdr:cNvPr id="61" name="直線コネクタ 60">
          <a:extLst>
            <a:ext uri="{FF2B5EF4-FFF2-40B4-BE49-F238E27FC236}">
              <a16:creationId xmlns:a16="http://schemas.microsoft.com/office/drawing/2014/main" id="{B26C513B-BCF5-4C1C-835B-25A1A601D3FC}"/>
            </a:ext>
          </a:extLst>
        </xdr:cNvPr>
        <xdr:cNvCxnSpPr/>
      </xdr:nvCxnSpPr>
      <xdr:spPr>
        <a:xfrm flipV="1">
          <a:off x="3797300" y="6001195"/>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212F6AB3-92B3-479D-B73B-6BC326D20132}"/>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A279101D-16F5-45D6-A548-43D8B8ED0C0F}"/>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17971</xdr:rowOff>
    </xdr:from>
    <xdr:to>
      <xdr:col>19</xdr:col>
      <xdr:colOff>177800</xdr:colOff>
      <xdr:row>35</xdr:row>
      <xdr:rowOff>63119</xdr:rowOff>
    </xdr:to>
    <xdr:cxnSp macro="">
      <xdr:nvCxnSpPr>
        <xdr:cNvPr id="64" name="直線コネクタ 63">
          <a:extLst>
            <a:ext uri="{FF2B5EF4-FFF2-40B4-BE49-F238E27FC236}">
              <a16:creationId xmlns:a16="http://schemas.microsoft.com/office/drawing/2014/main" id="{1CD932D6-3308-48BD-9F7C-21BF83550C97}"/>
            </a:ext>
          </a:extLst>
        </xdr:cNvPr>
        <xdr:cNvCxnSpPr/>
      </xdr:nvCxnSpPr>
      <xdr:spPr>
        <a:xfrm flipV="1">
          <a:off x="2908300" y="6018721"/>
          <a:ext cx="8890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778E0263-A4D3-400A-AEC2-63294712087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DA799E2-8F6B-44CE-AB24-861874F82064}"/>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63119</xdr:rowOff>
    </xdr:from>
    <xdr:to>
      <xdr:col>15</xdr:col>
      <xdr:colOff>50800</xdr:colOff>
      <xdr:row>35</xdr:row>
      <xdr:rowOff>93028</xdr:rowOff>
    </xdr:to>
    <xdr:cxnSp macro="">
      <xdr:nvCxnSpPr>
        <xdr:cNvPr id="67" name="直線コネクタ 66">
          <a:extLst>
            <a:ext uri="{FF2B5EF4-FFF2-40B4-BE49-F238E27FC236}">
              <a16:creationId xmlns:a16="http://schemas.microsoft.com/office/drawing/2014/main" id="{06D9C388-8908-4DE1-966C-DDF6A7F7E057}"/>
            </a:ext>
          </a:extLst>
        </xdr:cNvPr>
        <xdr:cNvCxnSpPr/>
      </xdr:nvCxnSpPr>
      <xdr:spPr>
        <a:xfrm flipV="1">
          <a:off x="2019300" y="6063869"/>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F7535EC2-C314-445A-A4E6-D697456BA677}"/>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830725C2-69C3-451B-96C0-B51D96E45938}"/>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93028</xdr:rowOff>
    </xdr:from>
    <xdr:to>
      <xdr:col>10</xdr:col>
      <xdr:colOff>114300</xdr:colOff>
      <xdr:row>35</xdr:row>
      <xdr:rowOff>107696</xdr:rowOff>
    </xdr:to>
    <xdr:cxnSp macro="">
      <xdr:nvCxnSpPr>
        <xdr:cNvPr id="70" name="直線コネクタ 69">
          <a:extLst>
            <a:ext uri="{FF2B5EF4-FFF2-40B4-BE49-F238E27FC236}">
              <a16:creationId xmlns:a16="http://schemas.microsoft.com/office/drawing/2014/main" id="{3DC42AB4-2A02-4882-9040-2411D338C79E}"/>
            </a:ext>
          </a:extLst>
        </xdr:cNvPr>
        <xdr:cNvCxnSpPr/>
      </xdr:nvCxnSpPr>
      <xdr:spPr>
        <a:xfrm flipV="1">
          <a:off x="1130300" y="6093778"/>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EEF73513-BD5E-45A6-88C9-4E16F49A17C1}"/>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120F9D96-E117-42A1-8FCB-A3A07AD3A75F}"/>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19C2E1BB-8A00-4DF5-BB54-D3D24458C841}"/>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46943</xdr:rowOff>
    </xdr:from>
    <xdr:ext cx="469744" cy="259045"/>
    <xdr:sp macro="" textlink="">
      <xdr:nvSpPr>
        <xdr:cNvPr id="74" name="テキスト ボックス 73">
          <a:extLst>
            <a:ext uri="{FF2B5EF4-FFF2-40B4-BE49-F238E27FC236}">
              <a16:creationId xmlns:a16="http://schemas.microsoft.com/office/drawing/2014/main" id="{A548A32B-ECDC-41CB-8F92-71E4B12ABE78}"/>
            </a:ext>
          </a:extLst>
        </xdr:cNvPr>
        <xdr:cNvSpPr txBox="1"/>
      </xdr:nvSpPr>
      <xdr:spPr>
        <a:xfrm>
          <a:off x="895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43F5778-294B-44D2-9B7D-B46C38DD006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79EB23D-F5A7-433E-9FA3-96936C3E6C7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CC6EBF7-26A8-4682-AF48-023DB242E9E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AC1E761-ACAF-47FB-8CDE-E6DB26015E9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28754AA-4E9F-48E9-BB14-34990619381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121095</xdr:rowOff>
    </xdr:from>
    <xdr:to>
      <xdr:col>24</xdr:col>
      <xdr:colOff>114300</xdr:colOff>
      <xdr:row>35</xdr:row>
      <xdr:rowOff>51245</xdr:rowOff>
    </xdr:to>
    <xdr:sp macro="" textlink="">
      <xdr:nvSpPr>
        <xdr:cNvPr id="80" name="楕円 79">
          <a:extLst>
            <a:ext uri="{FF2B5EF4-FFF2-40B4-BE49-F238E27FC236}">
              <a16:creationId xmlns:a16="http://schemas.microsoft.com/office/drawing/2014/main" id="{7250E00F-9097-4136-986E-2BCD1ADD2805}"/>
            </a:ext>
          </a:extLst>
        </xdr:cNvPr>
        <xdr:cNvSpPr/>
      </xdr:nvSpPr>
      <xdr:spPr>
        <a:xfrm>
          <a:off x="4584700" y="595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143972</xdr:rowOff>
    </xdr:from>
    <xdr:ext cx="469744" cy="259045"/>
    <xdr:sp macro="" textlink="">
      <xdr:nvSpPr>
        <xdr:cNvPr id="81" name="議会費該当値テキスト">
          <a:extLst>
            <a:ext uri="{FF2B5EF4-FFF2-40B4-BE49-F238E27FC236}">
              <a16:creationId xmlns:a16="http://schemas.microsoft.com/office/drawing/2014/main" id="{D44D4AFC-2428-4FF4-B327-0D4F31809698}"/>
            </a:ext>
          </a:extLst>
        </xdr:cNvPr>
        <xdr:cNvSpPr txBox="1"/>
      </xdr:nvSpPr>
      <xdr:spPr>
        <a:xfrm>
          <a:off x="4686300" y="580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138621</xdr:rowOff>
    </xdr:from>
    <xdr:to>
      <xdr:col>20</xdr:col>
      <xdr:colOff>38100</xdr:colOff>
      <xdr:row>35</xdr:row>
      <xdr:rowOff>68771</xdr:rowOff>
    </xdr:to>
    <xdr:sp macro="" textlink="">
      <xdr:nvSpPr>
        <xdr:cNvPr id="82" name="楕円 81">
          <a:extLst>
            <a:ext uri="{FF2B5EF4-FFF2-40B4-BE49-F238E27FC236}">
              <a16:creationId xmlns:a16="http://schemas.microsoft.com/office/drawing/2014/main" id="{FE98FE23-7BF2-4E3B-87BA-A72D4C577423}"/>
            </a:ext>
          </a:extLst>
        </xdr:cNvPr>
        <xdr:cNvSpPr/>
      </xdr:nvSpPr>
      <xdr:spPr>
        <a:xfrm>
          <a:off x="3746500" y="596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85298</xdr:rowOff>
    </xdr:from>
    <xdr:ext cx="469744" cy="259045"/>
    <xdr:sp macro="" textlink="">
      <xdr:nvSpPr>
        <xdr:cNvPr id="83" name="テキスト ボックス 82">
          <a:extLst>
            <a:ext uri="{FF2B5EF4-FFF2-40B4-BE49-F238E27FC236}">
              <a16:creationId xmlns:a16="http://schemas.microsoft.com/office/drawing/2014/main" id="{B976835D-6146-4FA1-96A2-EA642596FA95}"/>
            </a:ext>
          </a:extLst>
        </xdr:cNvPr>
        <xdr:cNvSpPr txBox="1"/>
      </xdr:nvSpPr>
      <xdr:spPr>
        <a:xfrm>
          <a:off x="3562428" y="574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12319</xdr:rowOff>
    </xdr:from>
    <xdr:to>
      <xdr:col>15</xdr:col>
      <xdr:colOff>101600</xdr:colOff>
      <xdr:row>35</xdr:row>
      <xdr:rowOff>113919</xdr:rowOff>
    </xdr:to>
    <xdr:sp macro="" textlink="">
      <xdr:nvSpPr>
        <xdr:cNvPr id="84" name="楕円 83">
          <a:extLst>
            <a:ext uri="{FF2B5EF4-FFF2-40B4-BE49-F238E27FC236}">
              <a16:creationId xmlns:a16="http://schemas.microsoft.com/office/drawing/2014/main" id="{4ADF7BFA-C38D-41BE-9F1C-6F85C6599DDC}"/>
            </a:ext>
          </a:extLst>
        </xdr:cNvPr>
        <xdr:cNvSpPr/>
      </xdr:nvSpPr>
      <xdr:spPr>
        <a:xfrm>
          <a:off x="2857500" y="60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130446</xdr:rowOff>
    </xdr:from>
    <xdr:ext cx="469744" cy="259045"/>
    <xdr:sp macro="" textlink="">
      <xdr:nvSpPr>
        <xdr:cNvPr id="85" name="テキスト ボックス 84">
          <a:extLst>
            <a:ext uri="{FF2B5EF4-FFF2-40B4-BE49-F238E27FC236}">
              <a16:creationId xmlns:a16="http://schemas.microsoft.com/office/drawing/2014/main" id="{B708EEBC-8625-4209-87F0-06F048443DAA}"/>
            </a:ext>
          </a:extLst>
        </xdr:cNvPr>
        <xdr:cNvSpPr txBox="1"/>
      </xdr:nvSpPr>
      <xdr:spPr>
        <a:xfrm>
          <a:off x="2673428" y="578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42228</xdr:rowOff>
    </xdr:from>
    <xdr:to>
      <xdr:col>10</xdr:col>
      <xdr:colOff>165100</xdr:colOff>
      <xdr:row>35</xdr:row>
      <xdr:rowOff>143828</xdr:rowOff>
    </xdr:to>
    <xdr:sp macro="" textlink="">
      <xdr:nvSpPr>
        <xdr:cNvPr id="86" name="楕円 85">
          <a:extLst>
            <a:ext uri="{FF2B5EF4-FFF2-40B4-BE49-F238E27FC236}">
              <a16:creationId xmlns:a16="http://schemas.microsoft.com/office/drawing/2014/main" id="{9D4B4406-0D46-4070-9597-E8943F88BFBC}"/>
            </a:ext>
          </a:extLst>
        </xdr:cNvPr>
        <xdr:cNvSpPr/>
      </xdr:nvSpPr>
      <xdr:spPr>
        <a:xfrm>
          <a:off x="1968500" y="604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160355</xdr:rowOff>
    </xdr:from>
    <xdr:ext cx="469744" cy="259045"/>
    <xdr:sp macro="" textlink="">
      <xdr:nvSpPr>
        <xdr:cNvPr id="87" name="テキスト ボックス 86">
          <a:extLst>
            <a:ext uri="{FF2B5EF4-FFF2-40B4-BE49-F238E27FC236}">
              <a16:creationId xmlns:a16="http://schemas.microsoft.com/office/drawing/2014/main" id="{AA54508E-9E4B-43B2-B1B0-573175A8053A}"/>
            </a:ext>
          </a:extLst>
        </xdr:cNvPr>
        <xdr:cNvSpPr txBox="1"/>
      </xdr:nvSpPr>
      <xdr:spPr>
        <a:xfrm>
          <a:off x="1784428" y="581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56896</xdr:rowOff>
    </xdr:from>
    <xdr:to>
      <xdr:col>6</xdr:col>
      <xdr:colOff>38100</xdr:colOff>
      <xdr:row>35</xdr:row>
      <xdr:rowOff>158496</xdr:rowOff>
    </xdr:to>
    <xdr:sp macro="" textlink="">
      <xdr:nvSpPr>
        <xdr:cNvPr id="88" name="楕円 87">
          <a:extLst>
            <a:ext uri="{FF2B5EF4-FFF2-40B4-BE49-F238E27FC236}">
              <a16:creationId xmlns:a16="http://schemas.microsoft.com/office/drawing/2014/main" id="{66A31FC9-5C16-4879-8034-12175FBD283F}"/>
            </a:ext>
          </a:extLst>
        </xdr:cNvPr>
        <xdr:cNvSpPr/>
      </xdr:nvSpPr>
      <xdr:spPr>
        <a:xfrm>
          <a:off x="10795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3573</xdr:rowOff>
    </xdr:from>
    <xdr:ext cx="469744" cy="259045"/>
    <xdr:sp macro="" textlink="">
      <xdr:nvSpPr>
        <xdr:cNvPr id="89" name="テキスト ボックス 88">
          <a:extLst>
            <a:ext uri="{FF2B5EF4-FFF2-40B4-BE49-F238E27FC236}">
              <a16:creationId xmlns:a16="http://schemas.microsoft.com/office/drawing/2014/main" id="{20CC8C50-C51E-44B1-B863-F69A8AFB4872}"/>
            </a:ext>
          </a:extLst>
        </xdr:cNvPr>
        <xdr:cNvSpPr txBox="1"/>
      </xdr:nvSpPr>
      <xdr:spPr>
        <a:xfrm>
          <a:off x="895428" y="583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E971440-863E-4FBE-93C3-CEC4D1180C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46E5879-7AE3-47B6-8BF8-CB90BE965DA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6AAADE1-825E-461F-B894-39B5D44E7DC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B45FE4F0-2A0E-4963-8328-C6A55B8CF7C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4C86DAB-AC51-4E44-A07D-F3DA477E924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C5DFE2F-983F-4E5A-BFA4-BFBC8B288B8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AA49487-10A2-4E00-B3F3-B679262EDF3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1D93CF3-265D-48F3-8D47-BDB231FA6BAE}"/>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B413BF3-BEF8-4E7C-8217-8D60785CEBC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5ACA1AC8-26CC-4095-8B45-334F9469D6A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03321C3-45F2-4F0B-9C76-0DE4B1AB293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997908B8-A7E8-408B-9421-7B5FC2B8D9CD}"/>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79100945-ED42-4B8A-9A37-6B7BCED6AA11}"/>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FE7B733-EF63-45D8-9A62-A6CB4E32C1E7}"/>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2A4AD35E-412E-4BBD-B099-292841EE2E73}"/>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111D3CFA-6366-4876-9A3E-FB4CA58949F8}"/>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4E634B5D-1DE1-4A74-9257-706B33A8EDA3}"/>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0CBE992-699B-495F-978C-FC744F24F8D6}"/>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5A6500BB-42E4-4CEA-B462-05C354F7DC2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2ECF552D-D21E-4A41-97FB-CCF0400746FA}"/>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88975FD-5EA0-400B-8D09-4D61E13DF1F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4672480-F497-46E3-A0DB-8EABC590B75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DA7D936A-4DEC-4C6F-8D1A-E41CF9F7089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702935BD-9FAB-443F-85BA-7572FD325E08}"/>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F31039AC-4C73-460F-ACCE-704868BFC7F4}"/>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90DCF30E-40B4-4A2A-9C96-B7A354CBB608}"/>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A9ADD43-607B-45C1-B408-37DDC4EA7B49}"/>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4277E3BA-B872-4E26-8B9D-F24B11A378B6}"/>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154277</xdr:rowOff>
    </xdr:from>
    <xdr:to>
      <xdr:col>24</xdr:col>
      <xdr:colOff>63500</xdr:colOff>
      <xdr:row>56</xdr:row>
      <xdr:rowOff>164823</xdr:rowOff>
    </xdr:to>
    <xdr:cxnSp macro="">
      <xdr:nvCxnSpPr>
        <xdr:cNvPr id="118" name="直線コネクタ 117">
          <a:extLst>
            <a:ext uri="{FF2B5EF4-FFF2-40B4-BE49-F238E27FC236}">
              <a16:creationId xmlns:a16="http://schemas.microsoft.com/office/drawing/2014/main" id="{80223565-ECC6-4DD2-A740-C5E9B62AD4BE}"/>
            </a:ext>
          </a:extLst>
        </xdr:cNvPr>
        <xdr:cNvCxnSpPr/>
      </xdr:nvCxnSpPr>
      <xdr:spPr>
        <a:xfrm>
          <a:off x="3797300" y="9755477"/>
          <a:ext cx="838200" cy="1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ED7FC0B5-484E-4CB9-87DA-DBA56ECF72DA}"/>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276F1A3B-E7D6-4796-9304-B1AB23FDE5F1}"/>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154277</xdr:rowOff>
    </xdr:from>
    <xdr:to>
      <xdr:col>19</xdr:col>
      <xdr:colOff>177800</xdr:colOff>
      <xdr:row>56</xdr:row>
      <xdr:rowOff>159638</xdr:rowOff>
    </xdr:to>
    <xdr:cxnSp macro="">
      <xdr:nvCxnSpPr>
        <xdr:cNvPr id="121" name="直線コネクタ 120">
          <a:extLst>
            <a:ext uri="{FF2B5EF4-FFF2-40B4-BE49-F238E27FC236}">
              <a16:creationId xmlns:a16="http://schemas.microsoft.com/office/drawing/2014/main" id="{C9FE8BA3-03E4-4E16-B6D9-6725144D1A53}"/>
            </a:ext>
          </a:extLst>
        </xdr:cNvPr>
        <xdr:cNvCxnSpPr/>
      </xdr:nvCxnSpPr>
      <xdr:spPr>
        <a:xfrm flipV="1">
          <a:off x="2908300" y="9755477"/>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EA15CB54-669C-488B-822D-5CEF6EE38E12}"/>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98C9F5EF-C108-430E-8872-098D53E0659A}"/>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159638</xdr:rowOff>
    </xdr:from>
    <xdr:to>
      <xdr:col>15</xdr:col>
      <xdr:colOff>50800</xdr:colOff>
      <xdr:row>57</xdr:row>
      <xdr:rowOff>23727</xdr:rowOff>
    </xdr:to>
    <xdr:cxnSp macro="">
      <xdr:nvCxnSpPr>
        <xdr:cNvPr id="124" name="直線コネクタ 123">
          <a:extLst>
            <a:ext uri="{FF2B5EF4-FFF2-40B4-BE49-F238E27FC236}">
              <a16:creationId xmlns:a16="http://schemas.microsoft.com/office/drawing/2014/main" id="{C16A5609-65AD-4B5C-B5C9-619B06128BCF}"/>
            </a:ext>
          </a:extLst>
        </xdr:cNvPr>
        <xdr:cNvCxnSpPr/>
      </xdr:nvCxnSpPr>
      <xdr:spPr>
        <a:xfrm flipV="1">
          <a:off x="2019300" y="9760838"/>
          <a:ext cx="889000" cy="3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636E091D-DD17-4EBD-ABBA-200F080A027E}"/>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8F51DD3A-AB7A-4E3E-8209-05E48F07B48E}"/>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69265</xdr:rowOff>
    </xdr:from>
    <xdr:to>
      <xdr:col>10</xdr:col>
      <xdr:colOff>114300</xdr:colOff>
      <xdr:row>57</xdr:row>
      <xdr:rowOff>23727</xdr:rowOff>
    </xdr:to>
    <xdr:cxnSp macro="">
      <xdr:nvCxnSpPr>
        <xdr:cNvPr id="127" name="直線コネクタ 126">
          <a:extLst>
            <a:ext uri="{FF2B5EF4-FFF2-40B4-BE49-F238E27FC236}">
              <a16:creationId xmlns:a16="http://schemas.microsoft.com/office/drawing/2014/main" id="{40573D88-C663-495B-8E5B-BAB205CB0B9E}"/>
            </a:ext>
          </a:extLst>
        </xdr:cNvPr>
        <xdr:cNvCxnSpPr/>
      </xdr:nvCxnSpPr>
      <xdr:spPr>
        <a:xfrm>
          <a:off x="1130300" y="9499015"/>
          <a:ext cx="889000" cy="29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BB12E052-B873-4E37-B3C7-AF7390112332}"/>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4D3B6073-BE59-48CC-90DE-9C0820F12687}"/>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8EF4A98-C386-4910-89AE-AD930ED7B832}"/>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2E9B13A0-A336-4037-B588-B9C5FD1FA3BB}"/>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D221A58-B0B3-4698-8FA2-21D33625275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33A6B4A-09FD-4B2B-BC7E-992272EE55A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D611859-DBA3-44E0-82D0-483AF0AA374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7F7CA55-F30A-4051-8454-80E88F09FA2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3D0486D-6B9B-423D-AF07-6ECC1FB4C61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114023</xdr:rowOff>
    </xdr:from>
    <xdr:to>
      <xdr:col>24</xdr:col>
      <xdr:colOff>114300</xdr:colOff>
      <xdr:row>57</xdr:row>
      <xdr:rowOff>44173</xdr:rowOff>
    </xdr:to>
    <xdr:sp macro="" textlink="">
      <xdr:nvSpPr>
        <xdr:cNvPr id="137" name="楕円 136">
          <a:extLst>
            <a:ext uri="{FF2B5EF4-FFF2-40B4-BE49-F238E27FC236}">
              <a16:creationId xmlns:a16="http://schemas.microsoft.com/office/drawing/2014/main" id="{D9FE5087-9AD7-4597-97EE-F3B7DEAF7E52}"/>
            </a:ext>
          </a:extLst>
        </xdr:cNvPr>
        <xdr:cNvSpPr/>
      </xdr:nvSpPr>
      <xdr:spPr>
        <a:xfrm>
          <a:off x="4584700" y="97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136900</xdr:rowOff>
    </xdr:from>
    <xdr:ext cx="599010" cy="259045"/>
    <xdr:sp macro="" textlink="">
      <xdr:nvSpPr>
        <xdr:cNvPr id="138" name="総務費該当値テキスト">
          <a:extLst>
            <a:ext uri="{FF2B5EF4-FFF2-40B4-BE49-F238E27FC236}">
              <a16:creationId xmlns:a16="http://schemas.microsoft.com/office/drawing/2014/main" id="{0AA62111-5395-42FA-8A16-643BB2802C68}"/>
            </a:ext>
          </a:extLst>
        </xdr:cNvPr>
        <xdr:cNvSpPr txBox="1"/>
      </xdr:nvSpPr>
      <xdr:spPr>
        <a:xfrm>
          <a:off x="4686300" y="9566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103477</xdr:rowOff>
    </xdr:from>
    <xdr:to>
      <xdr:col>20</xdr:col>
      <xdr:colOff>38100</xdr:colOff>
      <xdr:row>57</xdr:row>
      <xdr:rowOff>33627</xdr:rowOff>
    </xdr:to>
    <xdr:sp macro="" textlink="">
      <xdr:nvSpPr>
        <xdr:cNvPr id="139" name="楕円 138">
          <a:extLst>
            <a:ext uri="{FF2B5EF4-FFF2-40B4-BE49-F238E27FC236}">
              <a16:creationId xmlns:a16="http://schemas.microsoft.com/office/drawing/2014/main" id="{88E1A568-3DA9-4DEE-8C0C-47323F7C9EFF}"/>
            </a:ext>
          </a:extLst>
        </xdr:cNvPr>
        <xdr:cNvSpPr/>
      </xdr:nvSpPr>
      <xdr:spPr>
        <a:xfrm>
          <a:off x="3746500" y="970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50154</xdr:rowOff>
    </xdr:from>
    <xdr:ext cx="599010" cy="259045"/>
    <xdr:sp macro="" textlink="">
      <xdr:nvSpPr>
        <xdr:cNvPr id="140" name="テキスト ボックス 139">
          <a:extLst>
            <a:ext uri="{FF2B5EF4-FFF2-40B4-BE49-F238E27FC236}">
              <a16:creationId xmlns:a16="http://schemas.microsoft.com/office/drawing/2014/main" id="{AADA196B-0806-48A8-B53B-F3CCDA1ED8DC}"/>
            </a:ext>
          </a:extLst>
        </xdr:cNvPr>
        <xdr:cNvSpPr txBox="1"/>
      </xdr:nvSpPr>
      <xdr:spPr>
        <a:xfrm>
          <a:off x="3497795" y="947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108838</xdr:rowOff>
    </xdr:from>
    <xdr:to>
      <xdr:col>15</xdr:col>
      <xdr:colOff>101600</xdr:colOff>
      <xdr:row>57</xdr:row>
      <xdr:rowOff>38988</xdr:rowOff>
    </xdr:to>
    <xdr:sp macro="" textlink="">
      <xdr:nvSpPr>
        <xdr:cNvPr id="141" name="楕円 140">
          <a:extLst>
            <a:ext uri="{FF2B5EF4-FFF2-40B4-BE49-F238E27FC236}">
              <a16:creationId xmlns:a16="http://schemas.microsoft.com/office/drawing/2014/main" id="{9D745C3D-BF4C-45C9-BB1B-E2717383D808}"/>
            </a:ext>
          </a:extLst>
        </xdr:cNvPr>
        <xdr:cNvSpPr/>
      </xdr:nvSpPr>
      <xdr:spPr>
        <a:xfrm>
          <a:off x="2857500" y="971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55515</xdr:rowOff>
    </xdr:from>
    <xdr:ext cx="599010" cy="259045"/>
    <xdr:sp macro="" textlink="">
      <xdr:nvSpPr>
        <xdr:cNvPr id="142" name="テキスト ボックス 141">
          <a:extLst>
            <a:ext uri="{FF2B5EF4-FFF2-40B4-BE49-F238E27FC236}">
              <a16:creationId xmlns:a16="http://schemas.microsoft.com/office/drawing/2014/main" id="{12D854CC-68BE-4B1A-82A1-7EE58A3D6619}"/>
            </a:ext>
          </a:extLst>
        </xdr:cNvPr>
        <xdr:cNvSpPr txBox="1"/>
      </xdr:nvSpPr>
      <xdr:spPr>
        <a:xfrm>
          <a:off x="2608795" y="948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144377</xdr:rowOff>
    </xdr:from>
    <xdr:to>
      <xdr:col>10</xdr:col>
      <xdr:colOff>165100</xdr:colOff>
      <xdr:row>57</xdr:row>
      <xdr:rowOff>74527</xdr:rowOff>
    </xdr:to>
    <xdr:sp macro="" textlink="">
      <xdr:nvSpPr>
        <xdr:cNvPr id="143" name="楕円 142">
          <a:extLst>
            <a:ext uri="{FF2B5EF4-FFF2-40B4-BE49-F238E27FC236}">
              <a16:creationId xmlns:a16="http://schemas.microsoft.com/office/drawing/2014/main" id="{E2C8E23E-8A2F-4D3A-BADB-CC3F85F176B0}"/>
            </a:ext>
          </a:extLst>
        </xdr:cNvPr>
        <xdr:cNvSpPr/>
      </xdr:nvSpPr>
      <xdr:spPr>
        <a:xfrm>
          <a:off x="1968500" y="974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91054</xdr:rowOff>
    </xdr:from>
    <xdr:ext cx="534377" cy="259045"/>
    <xdr:sp macro="" textlink="">
      <xdr:nvSpPr>
        <xdr:cNvPr id="144" name="テキスト ボックス 143">
          <a:extLst>
            <a:ext uri="{FF2B5EF4-FFF2-40B4-BE49-F238E27FC236}">
              <a16:creationId xmlns:a16="http://schemas.microsoft.com/office/drawing/2014/main" id="{E8CE1897-C100-4288-A554-17B6BA620447}"/>
            </a:ext>
          </a:extLst>
        </xdr:cNvPr>
        <xdr:cNvSpPr txBox="1"/>
      </xdr:nvSpPr>
      <xdr:spPr>
        <a:xfrm>
          <a:off x="1752111" y="952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18465</xdr:rowOff>
    </xdr:from>
    <xdr:to>
      <xdr:col>6</xdr:col>
      <xdr:colOff>38100</xdr:colOff>
      <xdr:row>55</xdr:row>
      <xdr:rowOff>120065</xdr:rowOff>
    </xdr:to>
    <xdr:sp macro="" textlink="">
      <xdr:nvSpPr>
        <xdr:cNvPr id="145" name="楕円 144">
          <a:extLst>
            <a:ext uri="{FF2B5EF4-FFF2-40B4-BE49-F238E27FC236}">
              <a16:creationId xmlns:a16="http://schemas.microsoft.com/office/drawing/2014/main" id="{D75BB743-E02B-4892-8E27-B6CE59624573}"/>
            </a:ext>
          </a:extLst>
        </xdr:cNvPr>
        <xdr:cNvSpPr/>
      </xdr:nvSpPr>
      <xdr:spPr>
        <a:xfrm>
          <a:off x="1079500" y="94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111192</xdr:rowOff>
    </xdr:from>
    <xdr:ext cx="599010" cy="259045"/>
    <xdr:sp macro="" textlink="">
      <xdr:nvSpPr>
        <xdr:cNvPr id="146" name="テキスト ボックス 145">
          <a:extLst>
            <a:ext uri="{FF2B5EF4-FFF2-40B4-BE49-F238E27FC236}">
              <a16:creationId xmlns:a16="http://schemas.microsoft.com/office/drawing/2014/main" id="{46B6EEF7-4A13-4291-AFE7-6377514B36BC}"/>
            </a:ext>
          </a:extLst>
        </xdr:cNvPr>
        <xdr:cNvSpPr txBox="1"/>
      </xdr:nvSpPr>
      <xdr:spPr>
        <a:xfrm>
          <a:off x="830795" y="9540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A69737AC-D035-464A-BD27-D834F18CB41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0076A19-074D-4971-A170-AA90E143F17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FD7C3A83-C176-43FD-8FF3-957A336244E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60E728B2-32C5-4E36-BEA4-AF8055AE134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FC938C9-39D3-4133-9537-5EC7196E4B0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72CECC91-B7E2-40BA-849F-37A06381E31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1887DB0E-CA03-49DE-8DBC-FA9E3383F54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AA3BCDB6-2B15-499C-B3A0-5BCDCA3F9DC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8972967-A974-4EC1-9C40-BCB1ED4B65B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7A606F73-94DE-4D8E-BDDF-7D16DD1D8E7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262189EE-33F6-48D1-8C30-5960283C8705}"/>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F3C196D6-3F72-452A-A5FC-7F020144DA7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FAF7983D-C3BD-475F-98AF-D1E2292432C5}"/>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D5B8F4D-A7BF-4EBF-8C2B-63ABAE02321B}"/>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C74C7874-F90E-45DB-9388-B5E60F6D25F6}"/>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9792A1E1-24DE-4B8E-A655-F25D772D3BE1}"/>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243BD1DD-182B-4A0A-89F6-D27CB799D756}"/>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7C74F2F6-E298-4D1D-90EE-DA42BB62A142}"/>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5217DA47-F715-483C-8844-10E228E590B7}"/>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52A96D0B-7ED8-43B6-B812-4D3136960A32}"/>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4BD92934-6526-4B24-8952-285461F6A6CB}"/>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69E028D4-6A4C-48C7-A0DF-8F35BB95D3C4}"/>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BE3A8AC8-4D44-43A6-A12A-855CB3D489C8}"/>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5C7F3382-6921-4246-B952-057D24F2C91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4DCC1250-E5B2-4865-9EA8-648E7F2F35F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B28BBBBD-AE91-4F33-AF19-EB39BD4ABAC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66B11B69-0B8E-4F47-8F42-CF7BDF5C5123}"/>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4D31BB20-D4CF-41D3-94FF-1242000C2A81}"/>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9F6E9133-B492-4003-A532-CF59A36602D4}"/>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3159E01D-CCDB-4925-AFEF-0DBB13116BEE}"/>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A5D06DE8-FF1F-41B4-977B-BDD748878B81}"/>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19086</xdr:rowOff>
    </xdr:from>
    <xdr:to>
      <xdr:col>24</xdr:col>
      <xdr:colOff>63500</xdr:colOff>
      <xdr:row>75</xdr:row>
      <xdr:rowOff>99075</xdr:rowOff>
    </xdr:to>
    <xdr:cxnSp macro="">
      <xdr:nvCxnSpPr>
        <xdr:cNvPr id="178" name="直線コネクタ 177">
          <a:extLst>
            <a:ext uri="{FF2B5EF4-FFF2-40B4-BE49-F238E27FC236}">
              <a16:creationId xmlns:a16="http://schemas.microsoft.com/office/drawing/2014/main" id="{99A877D8-F7D0-4DB5-991F-DCD949FEC235}"/>
            </a:ext>
          </a:extLst>
        </xdr:cNvPr>
        <xdr:cNvCxnSpPr/>
      </xdr:nvCxnSpPr>
      <xdr:spPr>
        <a:xfrm flipV="1">
          <a:off x="3797300" y="12706386"/>
          <a:ext cx="838200" cy="25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A859F707-58AE-4DA9-9888-A0F77817AE6A}"/>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A43DD74D-AA56-4373-B3A7-747FE7B3C99B}"/>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99075</xdr:rowOff>
    </xdr:from>
    <xdr:to>
      <xdr:col>19</xdr:col>
      <xdr:colOff>177800</xdr:colOff>
      <xdr:row>76</xdr:row>
      <xdr:rowOff>47803</xdr:rowOff>
    </xdr:to>
    <xdr:cxnSp macro="">
      <xdr:nvCxnSpPr>
        <xdr:cNvPr id="181" name="直線コネクタ 180">
          <a:extLst>
            <a:ext uri="{FF2B5EF4-FFF2-40B4-BE49-F238E27FC236}">
              <a16:creationId xmlns:a16="http://schemas.microsoft.com/office/drawing/2014/main" id="{9F483AAF-EF6B-4B17-A0EB-120B6B0D84F4}"/>
            </a:ext>
          </a:extLst>
        </xdr:cNvPr>
        <xdr:cNvCxnSpPr/>
      </xdr:nvCxnSpPr>
      <xdr:spPr>
        <a:xfrm flipV="1">
          <a:off x="2908300" y="12957825"/>
          <a:ext cx="889000" cy="12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6E503011-3187-4E70-ADBA-56278EE2A8B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F51DD302-A9AA-4C1B-A64D-0FE839F6F4E6}"/>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xdr:rowOff>
    </xdr:from>
    <xdr:to>
      <xdr:col>15</xdr:col>
      <xdr:colOff>50800</xdr:colOff>
      <xdr:row>76</xdr:row>
      <xdr:rowOff>47803</xdr:rowOff>
    </xdr:to>
    <xdr:cxnSp macro="">
      <xdr:nvCxnSpPr>
        <xdr:cNvPr id="184" name="直線コネクタ 183">
          <a:extLst>
            <a:ext uri="{FF2B5EF4-FFF2-40B4-BE49-F238E27FC236}">
              <a16:creationId xmlns:a16="http://schemas.microsoft.com/office/drawing/2014/main" id="{471D5AF1-B4B8-47C6-BDB8-F7D2F856F323}"/>
            </a:ext>
          </a:extLst>
        </xdr:cNvPr>
        <xdr:cNvCxnSpPr/>
      </xdr:nvCxnSpPr>
      <xdr:spPr>
        <a:xfrm>
          <a:off x="2019300" y="13030268"/>
          <a:ext cx="889000" cy="4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F6C1C2CA-E326-43A0-8845-AB610B77F819}"/>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1A067766-5FBE-457B-AE32-F63ED5A3143F}"/>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xdr:rowOff>
    </xdr:from>
    <xdr:to>
      <xdr:col>10</xdr:col>
      <xdr:colOff>114300</xdr:colOff>
      <xdr:row>77</xdr:row>
      <xdr:rowOff>88689</xdr:rowOff>
    </xdr:to>
    <xdr:cxnSp macro="">
      <xdr:nvCxnSpPr>
        <xdr:cNvPr id="187" name="直線コネクタ 186">
          <a:extLst>
            <a:ext uri="{FF2B5EF4-FFF2-40B4-BE49-F238E27FC236}">
              <a16:creationId xmlns:a16="http://schemas.microsoft.com/office/drawing/2014/main" id="{485A97C1-F9D1-44BE-B976-ED4B7B89DE90}"/>
            </a:ext>
          </a:extLst>
        </xdr:cNvPr>
        <xdr:cNvCxnSpPr/>
      </xdr:nvCxnSpPr>
      <xdr:spPr>
        <a:xfrm flipV="1">
          <a:off x="1130300" y="13030268"/>
          <a:ext cx="889000" cy="2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1B8D3AC8-EFDF-40D6-8280-60A8E7844AC3}"/>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17F9FEE4-857C-41F8-976C-BE3210CB59F7}"/>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61B9CFCE-C4FF-4004-9E63-5EFC1943E141}"/>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87502</xdr:rowOff>
    </xdr:from>
    <xdr:ext cx="599010" cy="259045"/>
    <xdr:sp macro="" textlink="">
      <xdr:nvSpPr>
        <xdr:cNvPr id="191" name="テキスト ボックス 190">
          <a:extLst>
            <a:ext uri="{FF2B5EF4-FFF2-40B4-BE49-F238E27FC236}">
              <a16:creationId xmlns:a16="http://schemas.microsoft.com/office/drawing/2014/main" id="{4B2A1977-700C-462D-B7B7-6D4D688618E8}"/>
            </a:ext>
          </a:extLst>
        </xdr:cNvPr>
        <xdr:cNvSpPr txBox="1"/>
      </xdr:nvSpPr>
      <xdr:spPr>
        <a:xfrm>
          <a:off x="830795" y="1294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C5BF82F-54ED-45AE-931C-ADDA501EC8F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B8AEC8B-7F4C-4ABB-B43C-D080814C2B1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296EE95-29D0-47DF-87E3-E2C1B16D65E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1F14952-D4AF-4EF4-A48E-120047D13D9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D4F6AD1-AC08-44BE-B83A-DD12E84377C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139736</xdr:rowOff>
    </xdr:from>
    <xdr:to>
      <xdr:col>24</xdr:col>
      <xdr:colOff>114300</xdr:colOff>
      <xdr:row>74</xdr:row>
      <xdr:rowOff>69886</xdr:rowOff>
    </xdr:to>
    <xdr:sp macro="" textlink="">
      <xdr:nvSpPr>
        <xdr:cNvPr id="197" name="楕円 196">
          <a:extLst>
            <a:ext uri="{FF2B5EF4-FFF2-40B4-BE49-F238E27FC236}">
              <a16:creationId xmlns:a16="http://schemas.microsoft.com/office/drawing/2014/main" id="{8A08A21C-C208-4401-9179-684C61B67D43}"/>
            </a:ext>
          </a:extLst>
        </xdr:cNvPr>
        <xdr:cNvSpPr/>
      </xdr:nvSpPr>
      <xdr:spPr>
        <a:xfrm>
          <a:off x="4584700" y="1265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162613</xdr:rowOff>
    </xdr:from>
    <xdr:ext cx="599010" cy="259045"/>
    <xdr:sp macro="" textlink="">
      <xdr:nvSpPr>
        <xdr:cNvPr id="198" name="民生費該当値テキスト">
          <a:extLst>
            <a:ext uri="{FF2B5EF4-FFF2-40B4-BE49-F238E27FC236}">
              <a16:creationId xmlns:a16="http://schemas.microsoft.com/office/drawing/2014/main" id="{CDE55D88-5BDA-424B-A5FC-C293A97981FC}"/>
            </a:ext>
          </a:extLst>
        </xdr:cNvPr>
        <xdr:cNvSpPr txBox="1"/>
      </xdr:nvSpPr>
      <xdr:spPr>
        <a:xfrm>
          <a:off x="4686300" y="1250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48275</xdr:rowOff>
    </xdr:from>
    <xdr:to>
      <xdr:col>20</xdr:col>
      <xdr:colOff>38100</xdr:colOff>
      <xdr:row>75</xdr:row>
      <xdr:rowOff>149875</xdr:rowOff>
    </xdr:to>
    <xdr:sp macro="" textlink="">
      <xdr:nvSpPr>
        <xdr:cNvPr id="199" name="楕円 198">
          <a:extLst>
            <a:ext uri="{FF2B5EF4-FFF2-40B4-BE49-F238E27FC236}">
              <a16:creationId xmlns:a16="http://schemas.microsoft.com/office/drawing/2014/main" id="{E2668B8C-97C2-485E-AA12-4F36D777B9BA}"/>
            </a:ext>
          </a:extLst>
        </xdr:cNvPr>
        <xdr:cNvSpPr/>
      </xdr:nvSpPr>
      <xdr:spPr>
        <a:xfrm>
          <a:off x="3746500" y="1290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166402</xdr:rowOff>
    </xdr:from>
    <xdr:ext cx="599010" cy="259045"/>
    <xdr:sp macro="" textlink="">
      <xdr:nvSpPr>
        <xdr:cNvPr id="200" name="テキスト ボックス 199">
          <a:extLst>
            <a:ext uri="{FF2B5EF4-FFF2-40B4-BE49-F238E27FC236}">
              <a16:creationId xmlns:a16="http://schemas.microsoft.com/office/drawing/2014/main" id="{415C0B7C-BCC8-4360-9CD6-9CE19A310456}"/>
            </a:ext>
          </a:extLst>
        </xdr:cNvPr>
        <xdr:cNvSpPr txBox="1"/>
      </xdr:nvSpPr>
      <xdr:spPr>
        <a:xfrm>
          <a:off x="3497795" y="1268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168453</xdr:rowOff>
    </xdr:from>
    <xdr:to>
      <xdr:col>15</xdr:col>
      <xdr:colOff>101600</xdr:colOff>
      <xdr:row>76</xdr:row>
      <xdr:rowOff>98603</xdr:rowOff>
    </xdr:to>
    <xdr:sp macro="" textlink="">
      <xdr:nvSpPr>
        <xdr:cNvPr id="201" name="楕円 200">
          <a:extLst>
            <a:ext uri="{FF2B5EF4-FFF2-40B4-BE49-F238E27FC236}">
              <a16:creationId xmlns:a16="http://schemas.microsoft.com/office/drawing/2014/main" id="{B4F2C106-6896-4F1A-A2B4-B03D9EB9F1CD}"/>
            </a:ext>
          </a:extLst>
        </xdr:cNvPr>
        <xdr:cNvSpPr/>
      </xdr:nvSpPr>
      <xdr:spPr>
        <a:xfrm>
          <a:off x="2857500" y="1302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115130</xdr:rowOff>
    </xdr:from>
    <xdr:ext cx="599010" cy="259045"/>
    <xdr:sp macro="" textlink="">
      <xdr:nvSpPr>
        <xdr:cNvPr id="202" name="テキスト ボックス 201">
          <a:extLst>
            <a:ext uri="{FF2B5EF4-FFF2-40B4-BE49-F238E27FC236}">
              <a16:creationId xmlns:a16="http://schemas.microsoft.com/office/drawing/2014/main" id="{3163FCF1-F4C7-46E3-825C-BA51B14F54B9}"/>
            </a:ext>
          </a:extLst>
        </xdr:cNvPr>
        <xdr:cNvSpPr txBox="1"/>
      </xdr:nvSpPr>
      <xdr:spPr>
        <a:xfrm>
          <a:off x="2608795" y="1280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120719</xdr:rowOff>
    </xdr:from>
    <xdr:to>
      <xdr:col>10</xdr:col>
      <xdr:colOff>165100</xdr:colOff>
      <xdr:row>76</xdr:row>
      <xdr:rowOff>50868</xdr:rowOff>
    </xdr:to>
    <xdr:sp macro="" textlink="">
      <xdr:nvSpPr>
        <xdr:cNvPr id="203" name="楕円 202">
          <a:extLst>
            <a:ext uri="{FF2B5EF4-FFF2-40B4-BE49-F238E27FC236}">
              <a16:creationId xmlns:a16="http://schemas.microsoft.com/office/drawing/2014/main" id="{7BB2E72F-9686-4819-8FB7-A14FCDA41CF3}"/>
            </a:ext>
          </a:extLst>
        </xdr:cNvPr>
        <xdr:cNvSpPr/>
      </xdr:nvSpPr>
      <xdr:spPr>
        <a:xfrm>
          <a:off x="1968500" y="129794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67396</xdr:rowOff>
    </xdr:from>
    <xdr:ext cx="599010" cy="259045"/>
    <xdr:sp macro="" textlink="">
      <xdr:nvSpPr>
        <xdr:cNvPr id="204" name="テキスト ボックス 203">
          <a:extLst>
            <a:ext uri="{FF2B5EF4-FFF2-40B4-BE49-F238E27FC236}">
              <a16:creationId xmlns:a16="http://schemas.microsoft.com/office/drawing/2014/main" id="{2E6AA6C4-951C-45B0-AE7E-1762D919AD88}"/>
            </a:ext>
          </a:extLst>
        </xdr:cNvPr>
        <xdr:cNvSpPr txBox="1"/>
      </xdr:nvSpPr>
      <xdr:spPr>
        <a:xfrm>
          <a:off x="1719795" y="1275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37889</xdr:rowOff>
    </xdr:from>
    <xdr:to>
      <xdr:col>6</xdr:col>
      <xdr:colOff>38100</xdr:colOff>
      <xdr:row>77</xdr:row>
      <xdr:rowOff>139489</xdr:rowOff>
    </xdr:to>
    <xdr:sp macro="" textlink="">
      <xdr:nvSpPr>
        <xdr:cNvPr id="205" name="楕円 204">
          <a:extLst>
            <a:ext uri="{FF2B5EF4-FFF2-40B4-BE49-F238E27FC236}">
              <a16:creationId xmlns:a16="http://schemas.microsoft.com/office/drawing/2014/main" id="{F7F75A39-6ED2-4675-9C12-6FFB3B68F217}"/>
            </a:ext>
          </a:extLst>
        </xdr:cNvPr>
        <xdr:cNvSpPr/>
      </xdr:nvSpPr>
      <xdr:spPr>
        <a:xfrm>
          <a:off x="1079500" y="1323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130616</xdr:rowOff>
    </xdr:from>
    <xdr:ext cx="599010" cy="259045"/>
    <xdr:sp macro="" textlink="">
      <xdr:nvSpPr>
        <xdr:cNvPr id="206" name="テキスト ボックス 205">
          <a:extLst>
            <a:ext uri="{FF2B5EF4-FFF2-40B4-BE49-F238E27FC236}">
              <a16:creationId xmlns:a16="http://schemas.microsoft.com/office/drawing/2014/main" id="{17331E8F-5C6E-4097-89EE-9FF78A128634}"/>
            </a:ext>
          </a:extLst>
        </xdr:cNvPr>
        <xdr:cNvSpPr txBox="1"/>
      </xdr:nvSpPr>
      <xdr:spPr>
        <a:xfrm>
          <a:off x="830795" y="1333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2886E4B6-0F01-4384-9E15-A97D330CBEE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8FBC2910-4C41-48ED-9A46-7A503B68DBA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E458C4E1-BC61-46E1-A131-C6CE3DF9E7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D3206D64-5A10-4478-BB9B-8D735427EC1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DFD96165-7574-4DB7-9F51-1408C1C7B1F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8C59609C-3075-4156-86CD-DB777549D90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ECB5E750-A39C-42AF-A0AF-6714A0BFE79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1C585F2F-52AD-4FB0-A8D5-CD47E3E8349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9325C0B-F9A1-4E32-9C34-511A8E77848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43EF1D07-D395-4485-BE2D-5E610ABF751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AB18FBCE-9591-4EEE-866B-41C1E11422C8}"/>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3335B896-211D-465B-B5CB-C97D5A0C906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9A07187B-3676-465C-909C-4120227F3E19}"/>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52A29CB5-3891-4C40-9770-8F6A4E277FA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46D0DE5D-84DC-47DA-AA0C-844687F8A4B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9CF6434B-1C01-468E-B0C2-CE0719C3C36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563FCF04-068F-4085-8B24-B7DECF9C6C8D}"/>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4AEA69B6-4F1A-4589-981A-4ACC3383995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17AF9DF2-F489-40D3-B0EF-6E71B90134A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EE0B464A-D886-4F03-A354-D1218ADF705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20B07016-720B-4B64-957D-27DA03ED6A1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AEB3DC1A-3154-4477-B21C-911EF41EB5C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7215B704-8975-4602-BE88-E918BB37E55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791D9781-D229-491C-81F8-0239010F6D0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B026FB4B-2C00-4398-94C5-57D8A60A27CC}"/>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911806C0-4A87-49E8-AB7B-58583969906A}"/>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2286FB03-693B-4D03-A8FB-FC236A544416}"/>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1DD0A803-58C7-4CDA-80E2-F09CEB0EE6C8}"/>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45EC5093-6462-4759-A2F3-A41AF4FCCBD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59537</xdr:rowOff>
    </xdr:from>
    <xdr:to>
      <xdr:col>24</xdr:col>
      <xdr:colOff>63500</xdr:colOff>
      <xdr:row>95</xdr:row>
      <xdr:rowOff>113931</xdr:rowOff>
    </xdr:to>
    <xdr:cxnSp macro="">
      <xdr:nvCxnSpPr>
        <xdr:cNvPr id="236" name="直線コネクタ 235">
          <a:extLst>
            <a:ext uri="{FF2B5EF4-FFF2-40B4-BE49-F238E27FC236}">
              <a16:creationId xmlns:a16="http://schemas.microsoft.com/office/drawing/2014/main" id="{4CAFA119-076F-435A-93BB-D6DE8A6798C3}"/>
            </a:ext>
          </a:extLst>
        </xdr:cNvPr>
        <xdr:cNvCxnSpPr/>
      </xdr:nvCxnSpPr>
      <xdr:spPr>
        <a:xfrm flipV="1">
          <a:off x="3797300" y="16347287"/>
          <a:ext cx="838200" cy="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47686D04-F183-48D1-971C-90C190E2384F}"/>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B724C00C-E939-4065-9362-ECB0F6CB33EF}"/>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113931</xdr:rowOff>
    </xdr:from>
    <xdr:to>
      <xdr:col>19</xdr:col>
      <xdr:colOff>177800</xdr:colOff>
      <xdr:row>95</xdr:row>
      <xdr:rowOff>167284</xdr:rowOff>
    </xdr:to>
    <xdr:cxnSp macro="">
      <xdr:nvCxnSpPr>
        <xdr:cNvPr id="239" name="直線コネクタ 238">
          <a:extLst>
            <a:ext uri="{FF2B5EF4-FFF2-40B4-BE49-F238E27FC236}">
              <a16:creationId xmlns:a16="http://schemas.microsoft.com/office/drawing/2014/main" id="{65536201-B6CD-42BB-924D-D707C30EF775}"/>
            </a:ext>
          </a:extLst>
        </xdr:cNvPr>
        <xdr:cNvCxnSpPr/>
      </xdr:nvCxnSpPr>
      <xdr:spPr>
        <a:xfrm flipV="1">
          <a:off x="2908300" y="16401681"/>
          <a:ext cx="889000" cy="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936E00D8-8EB2-4D87-859A-41272A44B5C8}"/>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CF49123-E583-4B80-95B4-5A888BB2AF14}"/>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167284</xdr:rowOff>
    </xdr:from>
    <xdr:to>
      <xdr:col>15</xdr:col>
      <xdr:colOff>50800</xdr:colOff>
      <xdr:row>96</xdr:row>
      <xdr:rowOff>60998</xdr:rowOff>
    </xdr:to>
    <xdr:cxnSp macro="">
      <xdr:nvCxnSpPr>
        <xdr:cNvPr id="242" name="直線コネクタ 241">
          <a:extLst>
            <a:ext uri="{FF2B5EF4-FFF2-40B4-BE49-F238E27FC236}">
              <a16:creationId xmlns:a16="http://schemas.microsoft.com/office/drawing/2014/main" id="{A80CF7DE-0800-4D69-A8D2-DC179106856E}"/>
            </a:ext>
          </a:extLst>
        </xdr:cNvPr>
        <xdr:cNvCxnSpPr/>
      </xdr:nvCxnSpPr>
      <xdr:spPr>
        <a:xfrm flipV="1">
          <a:off x="2019300" y="16455034"/>
          <a:ext cx="889000" cy="6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D6FDD99B-29A2-423D-B581-46DC5478CA3B}"/>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6C64FCA6-5504-40B3-A6AE-AAF8F906897F}"/>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60998</xdr:rowOff>
    </xdr:from>
    <xdr:to>
      <xdr:col>10</xdr:col>
      <xdr:colOff>114300</xdr:colOff>
      <xdr:row>97</xdr:row>
      <xdr:rowOff>343</xdr:rowOff>
    </xdr:to>
    <xdr:cxnSp macro="">
      <xdr:nvCxnSpPr>
        <xdr:cNvPr id="245" name="直線コネクタ 244">
          <a:extLst>
            <a:ext uri="{FF2B5EF4-FFF2-40B4-BE49-F238E27FC236}">
              <a16:creationId xmlns:a16="http://schemas.microsoft.com/office/drawing/2014/main" id="{06A43C2D-0A3C-4F89-9EF6-B1F9A4491DF6}"/>
            </a:ext>
          </a:extLst>
        </xdr:cNvPr>
        <xdr:cNvCxnSpPr/>
      </xdr:nvCxnSpPr>
      <xdr:spPr>
        <a:xfrm flipV="1">
          <a:off x="1130300" y="16520198"/>
          <a:ext cx="889000" cy="1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8F4FBDAE-8469-44BF-9185-B18BBADAED58}"/>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CB48796E-4863-4D90-AB32-33503DA7CE9B}"/>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DBF3BB32-C769-46A4-83DC-636FF6485187}"/>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86289</xdr:rowOff>
    </xdr:from>
    <xdr:ext cx="534377" cy="259045"/>
    <xdr:sp macro="" textlink="">
      <xdr:nvSpPr>
        <xdr:cNvPr id="249" name="テキスト ボックス 248">
          <a:extLst>
            <a:ext uri="{FF2B5EF4-FFF2-40B4-BE49-F238E27FC236}">
              <a16:creationId xmlns:a16="http://schemas.microsoft.com/office/drawing/2014/main" id="{196CCC39-D606-4C84-9923-E9F90106701B}"/>
            </a:ext>
          </a:extLst>
        </xdr:cNvPr>
        <xdr:cNvSpPr txBox="1"/>
      </xdr:nvSpPr>
      <xdr:spPr>
        <a:xfrm>
          <a:off x="863111" y="1671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4F73A84-724D-41DE-AF31-E6E0D4E54F3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A8FBA52-A0E8-4123-B3FF-F8BFB27664D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2548388-7A6E-4761-A02D-EA2B9DBB94E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FEEBB07-6E5A-431A-A9AB-A02901D3B60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7A172DE-105B-425A-A8C1-C7CB5CE8D6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8737</xdr:rowOff>
    </xdr:from>
    <xdr:to>
      <xdr:col>24</xdr:col>
      <xdr:colOff>114300</xdr:colOff>
      <xdr:row>95</xdr:row>
      <xdr:rowOff>110337</xdr:rowOff>
    </xdr:to>
    <xdr:sp macro="" textlink="">
      <xdr:nvSpPr>
        <xdr:cNvPr id="255" name="楕円 254">
          <a:extLst>
            <a:ext uri="{FF2B5EF4-FFF2-40B4-BE49-F238E27FC236}">
              <a16:creationId xmlns:a16="http://schemas.microsoft.com/office/drawing/2014/main" id="{6DC91C9E-3B68-4EA1-AC1A-65520762FB00}"/>
            </a:ext>
          </a:extLst>
        </xdr:cNvPr>
        <xdr:cNvSpPr/>
      </xdr:nvSpPr>
      <xdr:spPr>
        <a:xfrm>
          <a:off x="4584700" y="162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31614</xdr:rowOff>
    </xdr:from>
    <xdr:ext cx="534377" cy="259045"/>
    <xdr:sp macro="" textlink="">
      <xdr:nvSpPr>
        <xdr:cNvPr id="256" name="衛生費該当値テキスト">
          <a:extLst>
            <a:ext uri="{FF2B5EF4-FFF2-40B4-BE49-F238E27FC236}">
              <a16:creationId xmlns:a16="http://schemas.microsoft.com/office/drawing/2014/main" id="{2A75DD13-2148-41DE-9BCA-B63AC10F643B}"/>
            </a:ext>
          </a:extLst>
        </xdr:cNvPr>
        <xdr:cNvSpPr txBox="1"/>
      </xdr:nvSpPr>
      <xdr:spPr>
        <a:xfrm>
          <a:off x="4686300" y="1614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63131</xdr:rowOff>
    </xdr:from>
    <xdr:to>
      <xdr:col>20</xdr:col>
      <xdr:colOff>38100</xdr:colOff>
      <xdr:row>95</xdr:row>
      <xdr:rowOff>164731</xdr:rowOff>
    </xdr:to>
    <xdr:sp macro="" textlink="">
      <xdr:nvSpPr>
        <xdr:cNvPr id="257" name="楕円 256">
          <a:extLst>
            <a:ext uri="{FF2B5EF4-FFF2-40B4-BE49-F238E27FC236}">
              <a16:creationId xmlns:a16="http://schemas.microsoft.com/office/drawing/2014/main" id="{7D338ECA-F532-4F05-8B74-6E7CF0AD8707}"/>
            </a:ext>
          </a:extLst>
        </xdr:cNvPr>
        <xdr:cNvSpPr/>
      </xdr:nvSpPr>
      <xdr:spPr>
        <a:xfrm>
          <a:off x="3746500" y="163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9808</xdr:rowOff>
    </xdr:from>
    <xdr:ext cx="534377" cy="259045"/>
    <xdr:sp macro="" textlink="">
      <xdr:nvSpPr>
        <xdr:cNvPr id="258" name="テキスト ボックス 257">
          <a:extLst>
            <a:ext uri="{FF2B5EF4-FFF2-40B4-BE49-F238E27FC236}">
              <a16:creationId xmlns:a16="http://schemas.microsoft.com/office/drawing/2014/main" id="{4F39AFE3-5789-40BC-8210-7C4A11BE4487}"/>
            </a:ext>
          </a:extLst>
        </xdr:cNvPr>
        <xdr:cNvSpPr txBox="1"/>
      </xdr:nvSpPr>
      <xdr:spPr>
        <a:xfrm>
          <a:off x="3530111" y="1612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116484</xdr:rowOff>
    </xdr:from>
    <xdr:to>
      <xdr:col>15</xdr:col>
      <xdr:colOff>101600</xdr:colOff>
      <xdr:row>96</xdr:row>
      <xdr:rowOff>46634</xdr:rowOff>
    </xdr:to>
    <xdr:sp macro="" textlink="">
      <xdr:nvSpPr>
        <xdr:cNvPr id="259" name="楕円 258">
          <a:extLst>
            <a:ext uri="{FF2B5EF4-FFF2-40B4-BE49-F238E27FC236}">
              <a16:creationId xmlns:a16="http://schemas.microsoft.com/office/drawing/2014/main" id="{BAD554DB-2788-4FA8-9DEE-DB8781FA008A}"/>
            </a:ext>
          </a:extLst>
        </xdr:cNvPr>
        <xdr:cNvSpPr/>
      </xdr:nvSpPr>
      <xdr:spPr>
        <a:xfrm>
          <a:off x="2857500" y="1640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63161</xdr:rowOff>
    </xdr:from>
    <xdr:ext cx="534377" cy="259045"/>
    <xdr:sp macro="" textlink="">
      <xdr:nvSpPr>
        <xdr:cNvPr id="260" name="テキスト ボックス 259">
          <a:extLst>
            <a:ext uri="{FF2B5EF4-FFF2-40B4-BE49-F238E27FC236}">
              <a16:creationId xmlns:a16="http://schemas.microsoft.com/office/drawing/2014/main" id="{60C802B0-D4BF-46D2-918C-45D225CE8DB6}"/>
            </a:ext>
          </a:extLst>
        </xdr:cNvPr>
        <xdr:cNvSpPr txBox="1"/>
      </xdr:nvSpPr>
      <xdr:spPr>
        <a:xfrm>
          <a:off x="2641111" y="1617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10198</xdr:rowOff>
    </xdr:from>
    <xdr:to>
      <xdr:col>10</xdr:col>
      <xdr:colOff>165100</xdr:colOff>
      <xdr:row>96</xdr:row>
      <xdr:rowOff>111798</xdr:rowOff>
    </xdr:to>
    <xdr:sp macro="" textlink="">
      <xdr:nvSpPr>
        <xdr:cNvPr id="261" name="楕円 260">
          <a:extLst>
            <a:ext uri="{FF2B5EF4-FFF2-40B4-BE49-F238E27FC236}">
              <a16:creationId xmlns:a16="http://schemas.microsoft.com/office/drawing/2014/main" id="{C7B31AD8-6C7F-47D2-9245-A7BD06A5043F}"/>
            </a:ext>
          </a:extLst>
        </xdr:cNvPr>
        <xdr:cNvSpPr/>
      </xdr:nvSpPr>
      <xdr:spPr>
        <a:xfrm>
          <a:off x="1968500" y="164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128325</xdr:rowOff>
    </xdr:from>
    <xdr:ext cx="534377" cy="259045"/>
    <xdr:sp macro="" textlink="">
      <xdr:nvSpPr>
        <xdr:cNvPr id="262" name="テキスト ボックス 261">
          <a:extLst>
            <a:ext uri="{FF2B5EF4-FFF2-40B4-BE49-F238E27FC236}">
              <a16:creationId xmlns:a16="http://schemas.microsoft.com/office/drawing/2014/main" id="{526AE054-A816-4C3C-A7D5-447E9BBE4554}"/>
            </a:ext>
          </a:extLst>
        </xdr:cNvPr>
        <xdr:cNvSpPr txBox="1"/>
      </xdr:nvSpPr>
      <xdr:spPr>
        <a:xfrm>
          <a:off x="1752111" y="1624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120993</xdr:rowOff>
    </xdr:from>
    <xdr:to>
      <xdr:col>6</xdr:col>
      <xdr:colOff>38100</xdr:colOff>
      <xdr:row>97</xdr:row>
      <xdr:rowOff>51143</xdr:rowOff>
    </xdr:to>
    <xdr:sp macro="" textlink="">
      <xdr:nvSpPr>
        <xdr:cNvPr id="263" name="楕円 262">
          <a:extLst>
            <a:ext uri="{FF2B5EF4-FFF2-40B4-BE49-F238E27FC236}">
              <a16:creationId xmlns:a16="http://schemas.microsoft.com/office/drawing/2014/main" id="{AB3E797C-6597-42C5-8649-7B0897ACF37A}"/>
            </a:ext>
          </a:extLst>
        </xdr:cNvPr>
        <xdr:cNvSpPr/>
      </xdr:nvSpPr>
      <xdr:spPr>
        <a:xfrm>
          <a:off x="1079500" y="165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67670</xdr:rowOff>
    </xdr:from>
    <xdr:ext cx="534377" cy="259045"/>
    <xdr:sp macro="" textlink="">
      <xdr:nvSpPr>
        <xdr:cNvPr id="264" name="テキスト ボックス 263">
          <a:extLst>
            <a:ext uri="{FF2B5EF4-FFF2-40B4-BE49-F238E27FC236}">
              <a16:creationId xmlns:a16="http://schemas.microsoft.com/office/drawing/2014/main" id="{6DB35F04-C34D-4265-8B8B-C020AAAD2E0B}"/>
            </a:ext>
          </a:extLst>
        </xdr:cNvPr>
        <xdr:cNvSpPr txBox="1"/>
      </xdr:nvSpPr>
      <xdr:spPr>
        <a:xfrm>
          <a:off x="863111" y="1635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667734B8-1EB2-482A-815F-F1016550F04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4276CFB9-5E9E-4233-AE31-BFB7156EE74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ABFB5884-3174-4301-BBFA-5CF8634A231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84309242-971E-41E8-9EC7-72CFF60D901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8A62A9DE-C168-4FDE-88BB-0197C6C816E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CB079A11-7201-4DF3-8920-2755AF9F639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5EA27CE3-6A2B-4F69-967F-23677A12BA1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2C16CBA9-251F-47FF-BAA1-6483C1ADA96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EA349B4-806D-4E5A-B392-1D3EAB5A155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6F941F46-BF57-4B63-B066-E8E458E4B54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D129FB4B-6CFF-4011-83A7-A6BA08A7DCE3}"/>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3B34DEE7-B6B0-4537-BAE3-D1A422C6E317}"/>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7C65D631-7B3D-4FA7-84AB-EA21B91A315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E514EC9-ED65-482A-BBA5-F870FF5FB404}"/>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5415B825-95BA-4438-95B9-AF6288FDBC1D}"/>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5F122B9A-8983-4229-9D66-90AEC94E1464}"/>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6A6D33F6-C3D1-42FA-B6B3-53ED4A711E0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C0E5B474-F65F-447B-886A-145BC1C81B67}"/>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6EBD507-FE4E-4E89-95C7-A93071CD1D5E}"/>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26989577-4375-41E8-AABA-FFB9069DEC88}"/>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7C5FE35-D826-4894-AA2A-B69AE5D32DA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4FA9886-7F6F-468B-A951-0B84A73324E1}"/>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B65DC233-AA0B-454B-A336-65C54CE8716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6C66AC15-DEC1-4BB5-9BCE-39480C83ECA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B8569E27-67CD-4468-BA9C-7462FBD1411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5A4F0757-9BFF-4870-A2E6-88D6BD20B646}"/>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FD161E24-0F71-40BD-AF0D-5E9C4CEE1658}"/>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C32014BD-CDBF-48C7-B7F6-BEE5BE821324}"/>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C8C93AFB-1DE8-4377-B57B-7B94DE87093E}"/>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F0E7BB4E-E797-40D7-AA8E-E672157C00A7}"/>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162234</xdr:rowOff>
    </xdr:from>
    <xdr:to>
      <xdr:col>55</xdr:col>
      <xdr:colOff>0</xdr:colOff>
      <xdr:row>38</xdr:row>
      <xdr:rowOff>25074</xdr:rowOff>
    </xdr:to>
    <xdr:cxnSp macro="">
      <xdr:nvCxnSpPr>
        <xdr:cNvPr id="295" name="直線コネクタ 294">
          <a:extLst>
            <a:ext uri="{FF2B5EF4-FFF2-40B4-BE49-F238E27FC236}">
              <a16:creationId xmlns:a16="http://schemas.microsoft.com/office/drawing/2014/main" id="{FB0C1C06-2555-45D8-9872-FA8A9C3DED8D}"/>
            </a:ext>
          </a:extLst>
        </xdr:cNvPr>
        <xdr:cNvCxnSpPr/>
      </xdr:nvCxnSpPr>
      <xdr:spPr>
        <a:xfrm flipV="1">
          <a:off x="9639300" y="650588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F17A1ED-03E1-449F-B333-4C3DD7CAD01D}"/>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66B16524-4CDD-4784-AC7E-86AFDED885C2}"/>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25074</xdr:rowOff>
    </xdr:from>
    <xdr:to>
      <xdr:col>50</xdr:col>
      <xdr:colOff>114300</xdr:colOff>
      <xdr:row>38</xdr:row>
      <xdr:rowOff>33238</xdr:rowOff>
    </xdr:to>
    <xdr:cxnSp macro="">
      <xdr:nvCxnSpPr>
        <xdr:cNvPr id="298" name="直線コネクタ 297">
          <a:extLst>
            <a:ext uri="{FF2B5EF4-FFF2-40B4-BE49-F238E27FC236}">
              <a16:creationId xmlns:a16="http://schemas.microsoft.com/office/drawing/2014/main" id="{75FC44B9-B33F-41D6-A935-EB918F3E0F76}"/>
            </a:ext>
          </a:extLst>
        </xdr:cNvPr>
        <xdr:cNvCxnSpPr/>
      </xdr:nvCxnSpPr>
      <xdr:spPr>
        <a:xfrm flipV="1">
          <a:off x="8750300" y="65401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CAABB71C-B4E1-40A7-9DA0-050210510EDB}"/>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D646BE4F-EAEF-4A0C-9F9E-8ED5BD2ECE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23114</xdr:rowOff>
    </xdr:from>
    <xdr:to>
      <xdr:col>45</xdr:col>
      <xdr:colOff>177800</xdr:colOff>
      <xdr:row>38</xdr:row>
      <xdr:rowOff>33238</xdr:rowOff>
    </xdr:to>
    <xdr:cxnSp macro="">
      <xdr:nvCxnSpPr>
        <xdr:cNvPr id="301" name="直線コネクタ 300">
          <a:extLst>
            <a:ext uri="{FF2B5EF4-FFF2-40B4-BE49-F238E27FC236}">
              <a16:creationId xmlns:a16="http://schemas.microsoft.com/office/drawing/2014/main" id="{A4B5BFF9-A4CF-4EE5-94B3-0BF9CB5ABE73}"/>
            </a:ext>
          </a:extLst>
        </xdr:cNvPr>
        <xdr:cNvCxnSpPr/>
      </xdr:nvCxnSpPr>
      <xdr:spPr>
        <a:xfrm>
          <a:off x="7861300" y="6538214"/>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74F781B9-A348-4483-A4F2-812D4A8428BC}"/>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C374CAC9-7D64-4DF0-BB6E-8CF344AE6F1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14950</xdr:rowOff>
    </xdr:from>
    <xdr:to>
      <xdr:col>41</xdr:col>
      <xdr:colOff>50800</xdr:colOff>
      <xdr:row>38</xdr:row>
      <xdr:rowOff>23114</xdr:rowOff>
    </xdr:to>
    <xdr:cxnSp macro="">
      <xdr:nvCxnSpPr>
        <xdr:cNvPr id="304" name="直線コネクタ 303">
          <a:extLst>
            <a:ext uri="{FF2B5EF4-FFF2-40B4-BE49-F238E27FC236}">
              <a16:creationId xmlns:a16="http://schemas.microsoft.com/office/drawing/2014/main" id="{ECBFAC7E-227C-4302-A280-E3F4C3253D95}"/>
            </a:ext>
          </a:extLst>
        </xdr:cNvPr>
        <xdr:cNvCxnSpPr/>
      </xdr:nvCxnSpPr>
      <xdr:spPr>
        <a:xfrm>
          <a:off x="6972300" y="6358600"/>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27E26FC9-AE82-4212-B03B-D99FD74DE1AA}"/>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6D49165E-9334-4A49-ADA7-0BB76B941416}"/>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A35617BC-F902-40CA-B68C-A0A54634D7B4}"/>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8" name="テキスト ボックス 307">
          <a:extLst>
            <a:ext uri="{FF2B5EF4-FFF2-40B4-BE49-F238E27FC236}">
              <a16:creationId xmlns:a16="http://schemas.microsoft.com/office/drawing/2014/main" id="{7D563637-E628-45A0-AE75-0903C1CFB301}"/>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CAB8E33-1726-4516-B901-061A6908EBA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23B59D79-899F-4C2B-81E1-A5D7F84309F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ED06AE7-3031-49A4-AC1E-A669AF3111B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F8989514-CE26-4F25-9876-76C5CCE546F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32ABDE26-D30C-46DB-BDAE-1781A370531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111434</xdr:rowOff>
    </xdr:from>
    <xdr:to>
      <xdr:col>55</xdr:col>
      <xdr:colOff>50800</xdr:colOff>
      <xdr:row>38</xdr:row>
      <xdr:rowOff>41584</xdr:rowOff>
    </xdr:to>
    <xdr:sp macro="" textlink="">
      <xdr:nvSpPr>
        <xdr:cNvPr id="314" name="楕円 313">
          <a:extLst>
            <a:ext uri="{FF2B5EF4-FFF2-40B4-BE49-F238E27FC236}">
              <a16:creationId xmlns:a16="http://schemas.microsoft.com/office/drawing/2014/main" id="{3B5B882B-CC43-4D79-86B9-900D0BD71BC4}"/>
            </a:ext>
          </a:extLst>
        </xdr:cNvPr>
        <xdr:cNvSpPr/>
      </xdr:nvSpPr>
      <xdr:spPr>
        <a:xfrm>
          <a:off x="10426700" y="64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89861</xdr:rowOff>
    </xdr:from>
    <xdr:ext cx="378565" cy="259045"/>
    <xdr:sp macro="" textlink="">
      <xdr:nvSpPr>
        <xdr:cNvPr id="315" name="労働費該当値テキスト">
          <a:extLst>
            <a:ext uri="{FF2B5EF4-FFF2-40B4-BE49-F238E27FC236}">
              <a16:creationId xmlns:a16="http://schemas.microsoft.com/office/drawing/2014/main" id="{C51582E8-9084-422A-9CD6-5D428992B31E}"/>
            </a:ext>
          </a:extLst>
        </xdr:cNvPr>
        <xdr:cNvSpPr txBox="1"/>
      </xdr:nvSpPr>
      <xdr:spPr>
        <a:xfrm>
          <a:off x="10528300" y="6433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145723</xdr:rowOff>
    </xdr:from>
    <xdr:to>
      <xdr:col>50</xdr:col>
      <xdr:colOff>165100</xdr:colOff>
      <xdr:row>38</xdr:row>
      <xdr:rowOff>75873</xdr:rowOff>
    </xdr:to>
    <xdr:sp macro="" textlink="">
      <xdr:nvSpPr>
        <xdr:cNvPr id="316" name="楕円 315">
          <a:extLst>
            <a:ext uri="{FF2B5EF4-FFF2-40B4-BE49-F238E27FC236}">
              <a16:creationId xmlns:a16="http://schemas.microsoft.com/office/drawing/2014/main" id="{22E8A83B-2AA3-43F7-80A1-8D87AB47190C}"/>
            </a:ext>
          </a:extLst>
        </xdr:cNvPr>
        <xdr:cNvSpPr/>
      </xdr:nvSpPr>
      <xdr:spPr>
        <a:xfrm>
          <a:off x="9588500" y="64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67001</xdr:rowOff>
    </xdr:from>
    <xdr:ext cx="378565" cy="259045"/>
    <xdr:sp macro="" textlink="">
      <xdr:nvSpPr>
        <xdr:cNvPr id="317" name="テキスト ボックス 316">
          <a:extLst>
            <a:ext uri="{FF2B5EF4-FFF2-40B4-BE49-F238E27FC236}">
              <a16:creationId xmlns:a16="http://schemas.microsoft.com/office/drawing/2014/main" id="{CC2568AD-F77F-4650-A223-B7CCAA64DFDD}"/>
            </a:ext>
          </a:extLst>
        </xdr:cNvPr>
        <xdr:cNvSpPr txBox="1"/>
      </xdr:nvSpPr>
      <xdr:spPr>
        <a:xfrm>
          <a:off x="9450017" y="6582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153888</xdr:rowOff>
    </xdr:from>
    <xdr:to>
      <xdr:col>46</xdr:col>
      <xdr:colOff>38100</xdr:colOff>
      <xdr:row>38</xdr:row>
      <xdr:rowOff>84038</xdr:rowOff>
    </xdr:to>
    <xdr:sp macro="" textlink="">
      <xdr:nvSpPr>
        <xdr:cNvPr id="318" name="楕円 317">
          <a:extLst>
            <a:ext uri="{FF2B5EF4-FFF2-40B4-BE49-F238E27FC236}">
              <a16:creationId xmlns:a16="http://schemas.microsoft.com/office/drawing/2014/main" id="{96BB6B69-F0A9-450B-9FB9-15C88AC4ED7B}"/>
            </a:ext>
          </a:extLst>
        </xdr:cNvPr>
        <xdr:cNvSpPr/>
      </xdr:nvSpPr>
      <xdr:spPr>
        <a:xfrm>
          <a:off x="8699500" y="649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75165</xdr:rowOff>
    </xdr:from>
    <xdr:ext cx="378565" cy="259045"/>
    <xdr:sp macro="" textlink="">
      <xdr:nvSpPr>
        <xdr:cNvPr id="319" name="テキスト ボックス 318">
          <a:extLst>
            <a:ext uri="{FF2B5EF4-FFF2-40B4-BE49-F238E27FC236}">
              <a16:creationId xmlns:a16="http://schemas.microsoft.com/office/drawing/2014/main" id="{AA4E18C2-9166-486A-B3B1-889AC9791F73}"/>
            </a:ext>
          </a:extLst>
        </xdr:cNvPr>
        <xdr:cNvSpPr txBox="1"/>
      </xdr:nvSpPr>
      <xdr:spPr>
        <a:xfrm>
          <a:off x="8561017" y="6590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143764</xdr:rowOff>
    </xdr:from>
    <xdr:to>
      <xdr:col>41</xdr:col>
      <xdr:colOff>101600</xdr:colOff>
      <xdr:row>38</xdr:row>
      <xdr:rowOff>73914</xdr:rowOff>
    </xdr:to>
    <xdr:sp macro="" textlink="">
      <xdr:nvSpPr>
        <xdr:cNvPr id="320" name="楕円 319">
          <a:extLst>
            <a:ext uri="{FF2B5EF4-FFF2-40B4-BE49-F238E27FC236}">
              <a16:creationId xmlns:a16="http://schemas.microsoft.com/office/drawing/2014/main" id="{4C256AA1-487B-4757-94A9-1923534B8A15}"/>
            </a:ext>
          </a:extLst>
        </xdr:cNvPr>
        <xdr:cNvSpPr/>
      </xdr:nvSpPr>
      <xdr:spPr>
        <a:xfrm>
          <a:off x="7810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65041</xdr:rowOff>
    </xdr:from>
    <xdr:ext cx="378565" cy="259045"/>
    <xdr:sp macro="" textlink="">
      <xdr:nvSpPr>
        <xdr:cNvPr id="321" name="テキスト ボックス 320">
          <a:extLst>
            <a:ext uri="{FF2B5EF4-FFF2-40B4-BE49-F238E27FC236}">
              <a16:creationId xmlns:a16="http://schemas.microsoft.com/office/drawing/2014/main" id="{C93CE0DD-533C-4424-AA1B-22C015A1A248}"/>
            </a:ext>
          </a:extLst>
        </xdr:cNvPr>
        <xdr:cNvSpPr txBox="1"/>
      </xdr:nvSpPr>
      <xdr:spPr>
        <a:xfrm>
          <a:off x="7672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135600</xdr:rowOff>
    </xdr:from>
    <xdr:to>
      <xdr:col>36</xdr:col>
      <xdr:colOff>165100</xdr:colOff>
      <xdr:row>37</xdr:row>
      <xdr:rowOff>65750</xdr:rowOff>
    </xdr:to>
    <xdr:sp macro="" textlink="">
      <xdr:nvSpPr>
        <xdr:cNvPr id="322" name="楕円 321">
          <a:extLst>
            <a:ext uri="{FF2B5EF4-FFF2-40B4-BE49-F238E27FC236}">
              <a16:creationId xmlns:a16="http://schemas.microsoft.com/office/drawing/2014/main" id="{2DB180FB-711C-4133-AA57-F3C9CABDF6CF}"/>
            </a:ext>
          </a:extLst>
        </xdr:cNvPr>
        <xdr:cNvSpPr/>
      </xdr:nvSpPr>
      <xdr:spPr>
        <a:xfrm>
          <a:off x="6921500" y="630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82277</xdr:rowOff>
    </xdr:from>
    <xdr:ext cx="469744" cy="259045"/>
    <xdr:sp macro="" textlink="">
      <xdr:nvSpPr>
        <xdr:cNvPr id="323" name="テキスト ボックス 322">
          <a:extLst>
            <a:ext uri="{FF2B5EF4-FFF2-40B4-BE49-F238E27FC236}">
              <a16:creationId xmlns:a16="http://schemas.microsoft.com/office/drawing/2014/main" id="{85A62734-C330-4DD3-BB0B-9D0CF8B27844}"/>
            </a:ext>
          </a:extLst>
        </xdr:cNvPr>
        <xdr:cNvSpPr txBox="1"/>
      </xdr:nvSpPr>
      <xdr:spPr>
        <a:xfrm>
          <a:off x="6737428" y="608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172DAA05-0037-4CE6-A169-BBB13B0D7FA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83655EB3-934B-4A65-A4D1-5A5A4359391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778E4E6F-B73A-4F4D-91E1-6CFF4D7E8EB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5CBCE373-4A86-4A92-B2D3-B7B080FE14D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FC6E3E09-4D52-4AE1-B523-207A047E699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F80A32D1-D582-492B-B7CE-A9C6FEB484B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EA916A6-F74E-4170-B189-3E5F43902B8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67B9DF8-25B5-43A2-85EE-39A866946A2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4D84E945-E1F5-4E05-90B3-18FA60AE4B0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456BF7EF-FE06-45A9-998F-405443BE14D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4AA55B41-35D4-4F7B-BCBA-9B2D2310162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5AF687D8-4044-46D5-927B-F487801D582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772FA67D-FC98-4DA5-AE54-FBC28D20BC95}"/>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6439E08F-079A-4B4C-99FF-ECF6FA89098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E8BC75D8-C839-4DCA-A4C9-536E03A9691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8B882241-5E1A-442E-ADFC-3A88FFCFE26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73E4ECE0-081F-41FF-87C6-46C61CDD143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49A2B9CC-CB4D-42B9-B4BF-024DEB89480E}"/>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8AC7CBBF-DF86-4528-AC3C-BE2E5199B462}"/>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997E7E24-186C-4331-BF63-A4B923DFE159}"/>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31A658C-6CFB-4D3B-81FD-092C658E1C7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A254467E-5C27-4236-BC1A-36EC834073C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1D7F19B1-CEF6-4C12-A3FA-4C4CC172A86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904C5A80-0ABC-4E81-91FF-7BFF24B173EA}"/>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4FDFC718-4956-407D-B6A2-BB09BF2AE3E9}"/>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D27B7214-8F2B-4E11-8ACC-A4773227811B}"/>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2FE244FC-6A8E-4887-9F09-FABE12AD81A8}"/>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D06A35AC-F2DE-4F60-8428-0A9165EA19CB}"/>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30582</xdr:rowOff>
    </xdr:from>
    <xdr:to>
      <xdr:col>55</xdr:col>
      <xdr:colOff>0</xdr:colOff>
      <xdr:row>56</xdr:row>
      <xdr:rowOff>75997</xdr:rowOff>
    </xdr:to>
    <xdr:cxnSp macro="">
      <xdr:nvCxnSpPr>
        <xdr:cNvPr id="352" name="直線コネクタ 351">
          <a:extLst>
            <a:ext uri="{FF2B5EF4-FFF2-40B4-BE49-F238E27FC236}">
              <a16:creationId xmlns:a16="http://schemas.microsoft.com/office/drawing/2014/main" id="{77C1650E-8CF1-4816-B8B4-089F50D35AA1}"/>
            </a:ext>
          </a:extLst>
        </xdr:cNvPr>
        <xdr:cNvCxnSpPr/>
      </xdr:nvCxnSpPr>
      <xdr:spPr>
        <a:xfrm>
          <a:off x="9639300" y="9631782"/>
          <a:ext cx="838200" cy="4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B19EC98-0A8D-46E8-8D7D-375473654BDE}"/>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EF0218B9-D0F0-4A8C-8E9F-15FA5A6074B9}"/>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17056</xdr:rowOff>
    </xdr:from>
    <xdr:to>
      <xdr:col>50</xdr:col>
      <xdr:colOff>114300</xdr:colOff>
      <xdr:row>56</xdr:row>
      <xdr:rowOff>30582</xdr:rowOff>
    </xdr:to>
    <xdr:cxnSp macro="">
      <xdr:nvCxnSpPr>
        <xdr:cNvPr id="355" name="直線コネクタ 354">
          <a:extLst>
            <a:ext uri="{FF2B5EF4-FFF2-40B4-BE49-F238E27FC236}">
              <a16:creationId xmlns:a16="http://schemas.microsoft.com/office/drawing/2014/main" id="{E49E4D41-759C-4363-ADE3-2D7B2C8AC40C}"/>
            </a:ext>
          </a:extLst>
        </xdr:cNvPr>
        <xdr:cNvCxnSpPr/>
      </xdr:nvCxnSpPr>
      <xdr:spPr>
        <a:xfrm>
          <a:off x="8750300" y="9618256"/>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66F48378-8DDF-4365-8881-1D137671A8C2}"/>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F4BE3F73-75CF-4351-9B5B-34100AC87B82}"/>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17056</xdr:rowOff>
    </xdr:from>
    <xdr:to>
      <xdr:col>45</xdr:col>
      <xdr:colOff>177800</xdr:colOff>
      <xdr:row>56</xdr:row>
      <xdr:rowOff>44145</xdr:rowOff>
    </xdr:to>
    <xdr:cxnSp macro="">
      <xdr:nvCxnSpPr>
        <xdr:cNvPr id="358" name="直線コネクタ 357">
          <a:extLst>
            <a:ext uri="{FF2B5EF4-FFF2-40B4-BE49-F238E27FC236}">
              <a16:creationId xmlns:a16="http://schemas.microsoft.com/office/drawing/2014/main" id="{7A26A51B-4B43-41AD-AF0D-799325E3CA16}"/>
            </a:ext>
          </a:extLst>
        </xdr:cNvPr>
        <xdr:cNvCxnSpPr/>
      </xdr:nvCxnSpPr>
      <xdr:spPr>
        <a:xfrm flipV="1">
          <a:off x="7861300" y="961825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C0355E9D-B4BA-46A1-9ABA-DA1938A854FD}"/>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E701DA0D-2EBB-4858-BE2F-B0BEC98FA726}"/>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41459</xdr:rowOff>
    </xdr:from>
    <xdr:to>
      <xdr:col>41</xdr:col>
      <xdr:colOff>50800</xdr:colOff>
      <xdr:row>56</xdr:row>
      <xdr:rowOff>44145</xdr:rowOff>
    </xdr:to>
    <xdr:cxnSp macro="">
      <xdr:nvCxnSpPr>
        <xdr:cNvPr id="361" name="直線コネクタ 360">
          <a:extLst>
            <a:ext uri="{FF2B5EF4-FFF2-40B4-BE49-F238E27FC236}">
              <a16:creationId xmlns:a16="http://schemas.microsoft.com/office/drawing/2014/main" id="{8876E90B-D553-4A18-84E3-3AE5FDE9BDA3}"/>
            </a:ext>
          </a:extLst>
        </xdr:cNvPr>
        <xdr:cNvCxnSpPr/>
      </xdr:nvCxnSpPr>
      <xdr:spPr>
        <a:xfrm>
          <a:off x="6972300" y="9642659"/>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7B26EFBF-44B9-4920-8AF0-FCED73954A82}"/>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506A5E22-8A04-4ADF-936E-7F2988F93628}"/>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3B6A33CC-89EF-40FC-8C4D-6EF1CBD158CD}"/>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59D62753-4C4C-464F-AAAC-33F42ADCAB6F}"/>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FAB4604-1AF9-4CB8-A368-A10D83FA763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E2E9718-49A7-4DAC-B4BA-9D66AE47E32A}"/>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213819D2-C019-4058-8F26-7B983CF387A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6E56578-D21D-456A-95D4-756E988A6F1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4C223619-F900-45CC-9590-68A111D34AD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25197</xdr:rowOff>
    </xdr:from>
    <xdr:to>
      <xdr:col>55</xdr:col>
      <xdr:colOff>50800</xdr:colOff>
      <xdr:row>56</xdr:row>
      <xdr:rowOff>126797</xdr:rowOff>
    </xdr:to>
    <xdr:sp macro="" textlink="">
      <xdr:nvSpPr>
        <xdr:cNvPr id="371" name="楕円 370">
          <a:extLst>
            <a:ext uri="{FF2B5EF4-FFF2-40B4-BE49-F238E27FC236}">
              <a16:creationId xmlns:a16="http://schemas.microsoft.com/office/drawing/2014/main" id="{E68F2280-1DC5-45C6-9473-81B6CFE7DB93}"/>
            </a:ext>
          </a:extLst>
        </xdr:cNvPr>
        <xdr:cNvSpPr/>
      </xdr:nvSpPr>
      <xdr:spPr>
        <a:xfrm>
          <a:off x="10426700" y="962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48074</xdr:rowOff>
    </xdr:from>
    <xdr:ext cx="534377" cy="259045"/>
    <xdr:sp macro="" textlink="">
      <xdr:nvSpPr>
        <xdr:cNvPr id="372" name="農林水産業費該当値テキスト">
          <a:extLst>
            <a:ext uri="{FF2B5EF4-FFF2-40B4-BE49-F238E27FC236}">
              <a16:creationId xmlns:a16="http://schemas.microsoft.com/office/drawing/2014/main" id="{39F4529E-C98F-4B1F-876F-CD9C910AF5A7}"/>
            </a:ext>
          </a:extLst>
        </xdr:cNvPr>
        <xdr:cNvSpPr txBox="1"/>
      </xdr:nvSpPr>
      <xdr:spPr>
        <a:xfrm>
          <a:off x="10528300" y="947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151232</xdr:rowOff>
    </xdr:from>
    <xdr:to>
      <xdr:col>50</xdr:col>
      <xdr:colOff>165100</xdr:colOff>
      <xdr:row>56</xdr:row>
      <xdr:rowOff>81382</xdr:rowOff>
    </xdr:to>
    <xdr:sp macro="" textlink="">
      <xdr:nvSpPr>
        <xdr:cNvPr id="373" name="楕円 372">
          <a:extLst>
            <a:ext uri="{FF2B5EF4-FFF2-40B4-BE49-F238E27FC236}">
              <a16:creationId xmlns:a16="http://schemas.microsoft.com/office/drawing/2014/main" id="{CD39E4A7-C975-43B2-9268-659A4B3F99CC}"/>
            </a:ext>
          </a:extLst>
        </xdr:cNvPr>
        <xdr:cNvSpPr/>
      </xdr:nvSpPr>
      <xdr:spPr>
        <a:xfrm>
          <a:off x="9588500" y="958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97909</xdr:rowOff>
    </xdr:from>
    <xdr:ext cx="534377" cy="259045"/>
    <xdr:sp macro="" textlink="">
      <xdr:nvSpPr>
        <xdr:cNvPr id="374" name="テキスト ボックス 373">
          <a:extLst>
            <a:ext uri="{FF2B5EF4-FFF2-40B4-BE49-F238E27FC236}">
              <a16:creationId xmlns:a16="http://schemas.microsoft.com/office/drawing/2014/main" id="{12237389-1DE1-4AAB-9CFD-71E5E490472B}"/>
            </a:ext>
          </a:extLst>
        </xdr:cNvPr>
        <xdr:cNvSpPr txBox="1"/>
      </xdr:nvSpPr>
      <xdr:spPr>
        <a:xfrm>
          <a:off x="9372111" y="935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137706</xdr:rowOff>
    </xdr:from>
    <xdr:to>
      <xdr:col>46</xdr:col>
      <xdr:colOff>38100</xdr:colOff>
      <xdr:row>56</xdr:row>
      <xdr:rowOff>67856</xdr:rowOff>
    </xdr:to>
    <xdr:sp macro="" textlink="">
      <xdr:nvSpPr>
        <xdr:cNvPr id="375" name="楕円 374">
          <a:extLst>
            <a:ext uri="{FF2B5EF4-FFF2-40B4-BE49-F238E27FC236}">
              <a16:creationId xmlns:a16="http://schemas.microsoft.com/office/drawing/2014/main" id="{D5B2DB9B-4595-4E9A-B2F7-735845BE4F42}"/>
            </a:ext>
          </a:extLst>
        </xdr:cNvPr>
        <xdr:cNvSpPr/>
      </xdr:nvSpPr>
      <xdr:spPr>
        <a:xfrm>
          <a:off x="8699500" y="95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84383</xdr:rowOff>
    </xdr:from>
    <xdr:ext cx="534377" cy="259045"/>
    <xdr:sp macro="" textlink="">
      <xdr:nvSpPr>
        <xdr:cNvPr id="376" name="テキスト ボックス 375">
          <a:extLst>
            <a:ext uri="{FF2B5EF4-FFF2-40B4-BE49-F238E27FC236}">
              <a16:creationId xmlns:a16="http://schemas.microsoft.com/office/drawing/2014/main" id="{320A4809-D2EC-403C-B91E-B24591E5C6F5}"/>
            </a:ext>
          </a:extLst>
        </xdr:cNvPr>
        <xdr:cNvSpPr txBox="1"/>
      </xdr:nvSpPr>
      <xdr:spPr>
        <a:xfrm>
          <a:off x="8483111" y="934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164795</xdr:rowOff>
    </xdr:from>
    <xdr:to>
      <xdr:col>41</xdr:col>
      <xdr:colOff>101600</xdr:colOff>
      <xdr:row>56</xdr:row>
      <xdr:rowOff>94945</xdr:rowOff>
    </xdr:to>
    <xdr:sp macro="" textlink="">
      <xdr:nvSpPr>
        <xdr:cNvPr id="377" name="楕円 376">
          <a:extLst>
            <a:ext uri="{FF2B5EF4-FFF2-40B4-BE49-F238E27FC236}">
              <a16:creationId xmlns:a16="http://schemas.microsoft.com/office/drawing/2014/main" id="{0221783B-9C3E-4A76-9370-C031BAB3D119}"/>
            </a:ext>
          </a:extLst>
        </xdr:cNvPr>
        <xdr:cNvSpPr/>
      </xdr:nvSpPr>
      <xdr:spPr>
        <a:xfrm>
          <a:off x="7810500" y="95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111472</xdr:rowOff>
    </xdr:from>
    <xdr:ext cx="534377" cy="259045"/>
    <xdr:sp macro="" textlink="">
      <xdr:nvSpPr>
        <xdr:cNvPr id="378" name="テキスト ボックス 377">
          <a:extLst>
            <a:ext uri="{FF2B5EF4-FFF2-40B4-BE49-F238E27FC236}">
              <a16:creationId xmlns:a16="http://schemas.microsoft.com/office/drawing/2014/main" id="{DC93685C-443D-464D-9604-0048609202ED}"/>
            </a:ext>
          </a:extLst>
        </xdr:cNvPr>
        <xdr:cNvSpPr txBox="1"/>
      </xdr:nvSpPr>
      <xdr:spPr>
        <a:xfrm>
          <a:off x="7594111" y="936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162109</xdr:rowOff>
    </xdr:from>
    <xdr:to>
      <xdr:col>36</xdr:col>
      <xdr:colOff>165100</xdr:colOff>
      <xdr:row>56</xdr:row>
      <xdr:rowOff>92259</xdr:rowOff>
    </xdr:to>
    <xdr:sp macro="" textlink="">
      <xdr:nvSpPr>
        <xdr:cNvPr id="379" name="楕円 378">
          <a:extLst>
            <a:ext uri="{FF2B5EF4-FFF2-40B4-BE49-F238E27FC236}">
              <a16:creationId xmlns:a16="http://schemas.microsoft.com/office/drawing/2014/main" id="{9B9F4187-3126-4BEB-8286-FF3614B1B384}"/>
            </a:ext>
          </a:extLst>
        </xdr:cNvPr>
        <xdr:cNvSpPr/>
      </xdr:nvSpPr>
      <xdr:spPr>
        <a:xfrm>
          <a:off x="6921500" y="959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83386</xdr:rowOff>
    </xdr:from>
    <xdr:ext cx="534377" cy="259045"/>
    <xdr:sp macro="" textlink="">
      <xdr:nvSpPr>
        <xdr:cNvPr id="380" name="テキスト ボックス 379">
          <a:extLst>
            <a:ext uri="{FF2B5EF4-FFF2-40B4-BE49-F238E27FC236}">
              <a16:creationId xmlns:a16="http://schemas.microsoft.com/office/drawing/2014/main" id="{6C9374AF-9322-467C-938D-36D13330B996}"/>
            </a:ext>
          </a:extLst>
        </xdr:cNvPr>
        <xdr:cNvSpPr txBox="1"/>
      </xdr:nvSpPr>
      <xdr:spPr>
        <a:xfrm>
          <a:off x="6705111" y="968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8234F639-43E7-4B69-A0D1-10AFC2185FD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5C84CC2B-2DC6-4B22-9FA3-24E497184D5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B3026BD-2F03-4F89-AF54-0FD277A3C12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4DF79E90-CE19-4A15-B766-B691FF137FD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5E0724C0-E9FF-4530-A9C2-9E78A0BF376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174E1090-D44E-46D8-B423-A60A205E524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BAF89AB3-EE12-47EF-8248-932B1C0D932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7914690E-F28A-43B3-A71C-042BA9AC693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9C3CAE9F-7E10-4F87-9DC3-17D050CF546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582BD460-3A3C-482E-B630-569761780D4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BDF8B8AA-11EF-406E-AE69-42A12D383F4B}"/>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2368BBCD-4422-47CF-B43F-4EFC716C793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B413ED3B-D315-4940-9B8F-4B36E8FE2C2C}"/>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97A42CA2-3605-4ED5-9A24-5483FC2F2916}"/>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96492428-F0F8-469E-889F-55DEC08A46C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23F8D5B5-200D-4819-8637-EA4EADD7BCE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3EE1F500-2181-4519-8183-087CA89AA354}"/>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E49FC1CD-1ABF-460F-A54B-895F1EA8517F}"/>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A30526D3-7A61-4B8E-883F-11914479414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4BE7E4C4-B9F6-4CDF-B0C6-BED74B88F73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B511E05A-4EA2-414E-920F-2A364BDD839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DA850657-09C3-4852-9B6B-24792C8841A5}"/>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5DD8FAB6-C413-4F72-8C61-178C19F63D2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CBDFEFBF-0FD2-4E76-9D21-7F01FDE3783C}"/>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A3931B92-84CD-4448-90A5-70A576600A6B}"/>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A5370D91-F7B4-4A7A-B074-0C9532890EDF}"/>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90773F3-A87A-49A9-8317-9B1DAB635B5A}"/>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201CA45A-5196-4703-8EDF-A9800BF3D4DF}"/>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109049</xdr:rowOff>
    </xdr:from>
    <xdr:to>
      <xdr:col>55</xdr:col>
      <xdr:colOff>0</xdr:colOff>
      <xdr:row>77</xdr:row>
      <xdr:rowOff>126575</xdr:rowOff>
    </xdr:to>
    <xdr:cxnSp macro="">
      <xdr:nvCxnSpPr>
        <xdr:cNvPr id="409" name="直線コネクタ 408">
          <a:extLst>
            <a:ext uri="{FF2B5EF4-FFF2-40B4-BE49-F238E27FC236}">
              <a16:creationId xmlns:a16="http://schemas.microsoft.com/office/drawing/2014/main" id="{1E8FFF51-41A1-43AB-A053-695ACF39B24A}"/>
            </a:ext>
          </a:extLst>
        </xdr:cNvPr>
        <xdr:cNvCxnSpPr/>
      </xdr:nvCxnSpPr>
      <xdr:spPr>
        <a:xfrm>
          <a:off x="9639300" y="13310699"/>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D0A818ED-313A-44A3-94ED-3470CC745664}"/>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8FD6315E-B629-4F67-8D12-A5BEFEA2EF35}"/>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167379</xdr:rowOff>
    </xdr:from>
    <xdr:to>
      <xdr:col>50</xdr:col>
      <xdr:colOff>114300</xdr:colOff>
      <xdr:row>77</xdr:row>
      <xdr:rowOff>109049</xdr:rowOff>
    </xdr:to>
    <xdr:cxnSp macro="">
      <xdr:nvCxnSpPr>
        <xdr:cNvPr id="412" name="直線コネクタ 411">
          <a:extLst>
            <a:ext uri="{FF2B5EF4-FFF2-40B4-BE49-F238E27FC236}">
              <a16:creationId xmlns:a16="http://schemas.microsoft.com/office/drawing/2014/main" id="{B1B1EBC9-EB6F-45F1-804B-BC051C9E75A1}"/>
            </a:ext>
          </a:extLst>
        </xdr:cNvPr>
        <xdr:cNvCxnSpPr/>
      </xdr:nvCxnSpPr>
      <xdr:spPr>
        <a:xfrm>
          <a:off x="8750300" y="13197579"/>
          <a:ext cx="889000" cy="1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82FDADC3-882B-4753-AEDF-BD9BE86FF3FA}"/>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FAC0DBDC-CFEE-44A7-9F2D-7B1F4F5C63E1}"/>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167379</xdr:rowOff>
    </xdr:from>
    <xdr:to>
      <xdr:col>45</xdr:col>
      <xdr:colOff>177800</xdr:colOff>
      <xdr:row>77</xdr:row>
      <xdr:rowOff>61119</xdr:rowOff>
    </xdr:to>
    <xdr:cxnSp macro="">
      <xdr:nvCxnSpPr>
        <xdr:cNvPr id="415" name="直線コネクタ 414">
          <a:extLst>
            <a:ext uri="{FF2B5EF4-FFF2-40B4-BE49-F238E27FC236}">
              <a16:creationId xmlns:a16="http://schemas.microsoft.com/office/drawing/2014/main" id="{C980F57A-D556-441E-950F-5941CCC043C9}"/>
            </a:ext>
          </a:extLst>
        </xdr:cNvPr>
        <xdr:cNvCxnSpPr/>
      </xdr:nvCxnSpPr>
      <xdr:spPr>
        <a:xfrm flipV="1">
          <a:off x="7861300" y="13197579"/>
          <a:ext cx="889000" cy="6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8E3EAD5A-8521-40A5-8283-B072ABB9DA83}"/>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CEBF7A86-EDA5-4271-86B5-36ACA448FA65}"/>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25952</xdr:rowOff>
    </xdr:from>
    <xdr:to>
      <xdr:col>41</xdr:col>
      <xdr:colOff>50800</xdr:colOff>
      <xdr:row>77</xdr:row>
      <xdr:rowOff>61119</xdr:rowOff>
    </xdr:to>
    <xdr:cxnSp macro="">
      <xdr:nvCxnSpPr>
        <xdr:cNvPr id="418" name="直線コネクタ 417">
          <a:extLst>
            <a:ext uri="{FF2B5EF4-FFF2-40B4-BE49-F238E27FC236}">
              <a16:creationId xmlns:a16="http://schemas.microsoft.com/office/drawing/2014/main" id="{6C3C6EA9-3B81-4102-96C9-1F01E518B7DC}"/>
            </a:ext>
          </a:extLst>
        </xdr:cNvPr>
        <xdr:cNvCxnSpPr/>
      </xdr:nvCxnSpPr>
      <xdr:spPr>
        <a:xfrm>
          <a:off x="6972300" y="13227602"/>
          <a:ext cx="889000" cy="3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2B8143EE-5FBE-49C1-9074-7355633383CF}"/>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4644765F-7433-493F-B319-7DADC53449ED}"/>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F4336C21-5A09-49C8-B7AF-498BDFE7D15C}"/>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2" name="テキスト ボックス 421">
          <a:extLst>
            <a:ext uri="{FF2B5EF4-FFF2-40B4-BE49-F238E27FC236}">
              <a16:creationId xmlns:a16="http://schemas.microsoft.com/office/drawing/2014/main" id="{131EDB00-B7BA-4F1E-9119-27BEC5753DD9}"/>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BEEE565-5380-444D-AB26-A492A308035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855FD7CB-AA48-402A-8FF5-0BB41226177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E673C6F-B376-4A90-868D-62F50907832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CD32B85-7706-4012-841C-0ECE42FDBC5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550B836A-73D8-46A9-899B-77497CC7A23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75775</xdr:rowOff>
    </xdr:from>
    <xdr:to>
      <xdr:col>55</xdr:col>
      <xdr:colOff>50800</xdr:colOff>
      <xdr:row>78</xdr:row>
      <xdr:rowOff>5925</xdr:rowOff>
    </xdr:to>
    <xdr:sp macro="" textlink="">
      <xdr:nvSpPr>
        <xdr:cNvPr id="428" name="楕円 427">
          <a:extLst>
            <a:ext uri="{FF2B5EF4-FFF2-40B4-BE49-F238E27FC236}">
              <a16:creationId xmlns:a16="http://schemas.microsoft.com/office/drawing/2014/main" id="{9B17B20D-B104-4CBE-AB4B-E9529DFB3BFA}"/>
            </a:ext>
          </a:extLst>
        </xdr:cNvPr>
        <xdr:cNvSpPr/>
      </xdr:nvSpPr>
      <xdr:spPr>
        <a:xfrm>
          <a:off x="10426700" y="132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54202</xdr:rowOff>
    </xdr:from>
    <xdr:ext cx="534377" cy="259045"/>
    <xdr:sp macro="" textlink="">
      <xdr:nvSpPr>
        <xdr:cNvPr id="429" name="商工費該当値テキスト">
          <a:extLst>
            <a:ext uri="{FF2B5EF4-FFF2-40B4-BE49-F238E27FC236}">
              <a16:creationId xmlns:a16="http://schemas.microsoft.com/office/drawing/2014/main" id="{6D368D5E-58B1-41F1-B299-EEA0E7B990DE}"/>
            </a:ext>
          </a:extLst>
        </xdr:cNvPr>
        <xdr:cNvSpPr txBox="1"/>
      </xdr:nvSpPr>
      <xdr:spPr>
        <a:xfrm>
          <a:off x="10528300" y="1325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58249</xdr:rowOff>
    </xdr:from>
    <xdr:to>
      <xdr:col>50</xdr:col>
      <xdr:colOff>165100</xdr:colOff>
      <xdr:row>77</xdr:row>
      <xdr:rowOff>159849</xdr:rowOff>
    </xdr:to>
    <xdr:sp macro="" textlink="">
      <xdr:nvSpPr>
        <xdr:cNvPr id="430" name="楕円 429">
          <a:extLst>
            <a:ext uri="{FF2B5EF4-FFF2-40B4-BE49-F238E27FC236}">
              <a16:creationId xmlns:a16="http://schemas.microsoft.com/office/drawing/2014/main" id="{A7F47A1D-8D7B-42FB-B09E-5C7E5F0BBEF3}"/>
            </a:ext>
          </a:extLst>
        </xdr:cNvPr>
        <xdr:cNvSpPr/>
      </xdr:nvSpPr>
      <xdr:spPr>
        <a:xfrm>
          <a:off x="9588500" y="1325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150976</xdr:rowOff>
    </xdr:from>
    <xdr:ext cx="534377" cy="259045"/>
    <xdr:sp macro="" textlink="">
      <xdr:nvSpPr>
        <xdr:cNvPr id="431" name="テキスト ボックス 430">
          <a:extLst>
            <a:ext uri="{FF2B5EF4-FFF2-40B4-BE49-F238E27FC236}">
              <a16:creationId xmlns:a16="http://schemas.microsoft.com/office/drawing/2014/main" id="{CD35AA17-2338-420F-AAAE-C53DBC71CFB5}"/>
            </a:ext>
          </a:extLst>
        </xdr:cNvPr>
        <xdr:cNvSpPr txBox="1"/>
      </xdr:nvSpPr>
      <xdr:spPr>
        <a:xfrm>
          <a:off x="9372111" y="1335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116579</xdr:rowOff>
    </xdr:from>
    <xdr:to>
      <xdr:col>46</xdr:col>
      <xdr:colOff>38100</xdr:colOff>
      <xdr:row>77</xdr:row>
      <xdr:rowOff>46729</xdr:rowOff>
    </xdr:to>
    <xdr:sp macro="" textlink="">
      <xdr:nvSpPr>
        <xdr:cNvPr id="432" name="楕円 431">
          <a:extLst>
            <a:ext uri="{FF2B5EF4-FFF2-40B4-BE49-F238E27FC236}">
              <a16:creationId xmlns:a16="http://schemas.microsoft.com/office/drawing/2014/main" id="{88A59DFB-CFBD-4691-9C05-67451D23D38A}"/>
            </a:ext>
          </a:extLst>
        </xdr:cNvPr>
        <xdr:cNvSpPr/>
      </xdr:nvSpPr>
      <xdr:spPr>
        <a:xfrm>
          <a:off x="8699500" y="1314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37856</xdr:rowOff>
    </xdr:from>
    <xdr:ext cx="534377" cy="259045"/>
    <xdr:sp macro="" textlink="">
      <xdr:nvSpPr>
        <xdr:cNvPr id="433" name="テキスト ボックス 432">
          <a:extLst>
            <a:ext uri="{FF2B5EF4-FFF2-40B4-BE49-F238E27FC236}">
              <a16:creationId xmlns:a16="http://schemas.microsoft.com/office/drawing/2014/main" id="{F8BA2DF7-ABEA-4886-908F-107F53B79F50}"/>
            </a:ext>
          </a:extLst>
        </xdr:cNvPr>
        <xdr:cNvSpPr txBox="1"/>
      </xdr:nvSpPr>
      <xdr:spPr>
        <a:xfrm>
          <a:off x="8483111" y="1323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10319</xdr:rowOff>
    </xdr:from>
    <xdr:to>
      <xdr:col>41</xdr:col>
      <xdr:colOff>101600</xdr:colOff>
      <xdr:row>77</xdr:row>
      <xdr:rowOff>111919</xdr:rowOff>
    </xdr:to>
    <xdr:sp macro="" textlink="">
      <xdr:nvSpPr>
        <xdr:cNvPr id="434" name="楕円 433">
          <a:extLst>
            <a:ext uri="{FF2B5EF4-FFF2-40B4-BE49-F238E27FC236}">
              <a16:creationId xmlns:a16="http://schemas.microsoft.com/office/drawing/2014/main" id="{90A53788-0853-4AD1-9E69-BEE1BB1DBBD0}"/>
            </a:ext>
          </a:extLst>
        </xdr:cNvPr>
        <xdr:cNvSpPr/>
      </xdr:nvSpPr>
      <xdr:spPr>
        <a:xfrm>
          <a:off x="7810500" y="1321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103046</xdr:rowOff>
    </xdr:from>
    <xdr:ext cx="534377" cy="259045"/>
    <xdr:sp macro="" textlink="">
      <xdr:nvSpPr>
        <xdr:cNvPr id="435" name="テキスト ボックス 434">
          <a:extLst>
            <a:ext uri="{FF2B5EF4-FFF2-40B4-BE49-F238E27FC236}">
              <a16:creationId xmlns:a16="http://schemas.microsoft.com/office/drawing/2014/main" id="{010E93FB-8DFC-4099-B52A-81440C163ABA}"/>
            </a:ext>
          </a:extLst>
        </xdr:cNvPr>
        <xdr:cNvSpPr txBox="1"/>
      </xdr:nvSpPr>
      <xdr:spPr>
        <a:xfrm>
          <a:off x="7594111" y="1330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146602</xdr:rowOff>
    </xdr:from>
    <xdr:to>
      <xdr:col>36</xdr:col>
      <xdr:colOff>165100</xdr:colOff>
      <xdr:row>77</xdr:row>
      <xdr:rowOff>76752</xdr:rowOff>
    </xdr:to>
    <xdr:sp macro="" textlink="">
      <xdr:nvSpPr>
        <xdr:cNvPr id="436" name="楕円 435">
          <a:extLst>
            <a:ext uri="{FF2B5EF4-FFF2-40B4-BE49-F238E27FC236}">
              <a16:creationId xmlns:a16="http://schemas.microsoft.com/office/drawing/2014/main" id="{41F86DCC-444F-4BBE-8577-DFD8B4F6ABBA}"/>
            </a:ext>
          </a:extLst>
        </xdr:cNvPr>
        <xdr:cNvSpPr/>
      </xdr:nvSpPr>
      <xdr:spPr>
        <a:xfrm>
          <a:off x="6921500" y="1317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67879</xdr:rowOff>
    </xdr:from>
    <xdr:ext cx="534377" cy="259045"/>
    <xdr:sp macro="" textlink="">
      <xdr:nvSpPr>
        <xdr:cNvPr id="437" name="テキスト ボックス 436">
          <a:extLst>
            <a:ext uri="{FF2B5EF4-FFF2-40B4-BE49-F238E27FC236}">
              <a16:creationId xmlns:a16="http://schemas.microsoft.com/office/drawing/2014/main" id="{C3151A25-790C-44F9-A556-C57C626D906F}"/>
            </a:ext>
          </a:extLst>
        </xdr:cNvPr>
        <xdr:cNvSpPr txBox="1"/>
      </xdr:nvSpPr>
      <xdr:spPr>
        <a:xfrm>
          <a:off x="6705111" y="132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9E1E15D1-EAD7-4400-BC29-2D0296DFE86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35902756-5A63-4FF8-B478-F4953A25A18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32FD2C02-EC11-4AC2-A473-0B7B6B434BE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8AA39A0C-8FFF-42EE-8D24-45E5365CD90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9FAB1B70-8A1E-4CF4-89E1-DAD5738BFBB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A8F31A0-5EF4-4DE6-A380-61F8DBA132C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85A4D0D-55E4-4F6B-BC2D-E17DD400161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772FE5C4-AFC3-4E54-8150-C1BB6138319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9BD719E-2B35-4275-B020-D4F7BF89140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4FF7B5E3-F73C-45CD-91FC-3276051344D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F1099ADB-46BD-4850-B288-04D31900162B}"/>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73C919AD-2E93-4B88-A66B-C54C2CFA211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5BD5EFAD-89C3-4F59-9FE4-E4D1CF46503C}"/>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31EF9139-CC03-4ABA-AC9B-E71B1EB6D13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61E4F55D-97E3-4706-927C-956792FA9F4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E1B2A01E-2DEB-41F0-A1E4-5536711B0B38}"/>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54523D3E-E066-4AF2-B1C1-C2C9A23C590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A0583C6B-9468-4BA2-AA02-3A588FB755F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C94D47E-0198-4F50-9863-F2ED27EACA7D}"/>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302EEA0D-DD62-4F12-BBA9-A491B31F926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517DF0EB-B46A-410A-BA4C-1FC133440D01}"/>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FB40DDDF-18F0-403A-88DF-DA0C73B7EC4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BA49F115-DAC1-4D58-A45A-15A3D270CEA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9DB0FD32-705B-4EB2-B251-5FF51739DD4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C9AE971F-1F05-4267-A9F2-054498D729C2}"/>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FC14209-7C2C-4D59-BBB1-21AB5DA8A24A}"/>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66EC0973-4D96-4DCC-B345-06ED0D64D36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B9EB7A6C-48BA-44EE-85C4-C9C6B562C11C}"/>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FD1131B3-CDEA-4616-8828-DE6FF0ED32F8}"/>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167984</xdr:rowOff>
    </xdr:from>
    <xdr:to>
      <xdr:col>55</xdr:col>
      <xdr:colOff>0</xdr:colOff>
      <xdr:row>98</xdr:row>
      <xdr:rowOff>31077</xdr:rowOff>
    </xdr:to>
    <xdr:cxnSp macro="">
      <xdr:nvCxnSpPr>
        <xdr:cNvPr id="467" name="直線コネクタ 466">
          <a:extLst>
            <a:ext uri="{FF2B5EF4-FFF2-40B4-BE49-F238E27FC236}">
              <a16:creationId xmlns:a16="http://schemas.microsoft.com/office/drawing/2014/main" id="{9B04E097-8245-4303-A2F9-F3AB0F90748C}"/>
            </a:ext>
          </a:extLst>
        </xdr:cNvPr>
        <xdr:cNvCxnSpPr/>
      </xdr:nvCxnSpPr>
      <xdr:spPr>
        <a:xfrm flipV="1">
          <a:off x="9639300" y="16798634"/>
          <a:ext cx="838200" cy="3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A2AEBBF4-7D49-4522-8380-B73F25A9FDEF}"/>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5C7644B3-C1A2-4F93-98BB-4C880A320BB1}"/>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31077</xdr:rowOff>
    </xdr:from>
    <xdr:to>
      <xdr:col>50</xdr:col>
      <xdr:colOff>114300</xdr:colOff>
      <xdr:row>98</xdr:row>
      <xdr:rowOff>60680</xdr:rowOff>
    </xdr:to>
    <xdr:cxnSp macro="">
      <xdr:nvCxnSpPr>
        <xdr:cNvPr id="470" name="直線コネクタ 469">
          <a:extLst>
            <a:ext uri="{FF2B5EF4-FFF2-40B4-BE49-F238E27FC236}">
              <a16:creationId xmlns:a16="http://schemas.microsoft.com/office/drawing/2014/main" id="{FD7527BE-66F3-431D-9302-717ABBC16AE2}"/>
            </a:ext>
          </a:extLst>
        </xdr:cNvPr>
        <xdr:cNvCxnSpPr/>
      </xdr:nvCxnSpPr>
      <xdr:spPr>
        <a:xfrm flipV="1">
          <a:off x="8750300" y="16833177"/>
          <a:ext cx="889000" cy="2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E721C163-86B7-4C84-9B7B-0DE4B7FE5016}"/>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388AEF14-8B38-43B3-B2FF-E9C31449B402}"/>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11658</xdr:rowOff>
    </xdr:from>
    <xdr:to>
      <xdr:col>45</xdr:col>
      <xdr:colOff>177800</xdr:colOff>
      <xdr:row>98</xdr:row>
      <xdr:rowOff>60680</xdr:rowOff>
    </xdr:to>
    <xdr:cxnSp macro="">
      <xdr:nvCxnSpPr>
        <xdr:cNvPr id="473" name="直線コネクタ 472">
          <a:extLst>
            <a:ext uri="{FF2B5EF4-FFF2-40B4-BE49-F238E27FC236}">
              <a16:creationId xmlns:a16="http://schemas.microsoft.com/office/drawing/2014/main" id="{AD4437CE-2149-44C2-B75C-2B334756DF63}"/>
            </a:ext>
          </a:extLst>
        </xdr:cNvPr>
        <xdr:cNvCxnSpPr/>
      </xdr:nvCxnSpPr>
      <xdr:spPr>
        <a:xfrm>
          <a:off x="7861300" y="16813758"/>
          <a:ext cx="889000" cy="4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BA146990-D65D-45F8-BF7F-37C5AF3B1FD9}"/>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822BE57D-5278-4DB9-9A45-D4B195227444}"/>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11658</xdr:rowOff>
    </xdr:from>
    <xdr:to>
      <xdr:col>41</xdr:col>
      <xdr:colOff>50800</xdr:colOff>
      <xdr:row>98</xdr:row>
      <xdr:rowOff>65100</xdr:rowOff>
    </xdr:to>
    <xdr:cxnSp macro="">
      <xdr:nvCxnSpPr>
        <xdr:cNvPr id="476" name="直線コネクタ 475">
          <a:extLst>
            <a:ext uri="{FF2B5EF4-FFF2-40B4-BE49-F238E27FC236}">
              <a16:creationId xmlns:a16="http://schemas.microsoft.com/office/drawing/2014/main" id="{5EE5E7D6-B0FD-4794-8C01-729B275EEE87}"/>
            </a:ext>
          </a:extLst>
        </xdr:cNvPr>
        <xdr:cNvCxnSpPr/>
      </xdr:nvCxnSpPr>
      <xdr:spPr>
        <a:xfrm flipV="1">
          <a:off x="6972300" y="16813758"/>
          <a:ext cx="889000" cy="5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BE4137FF-D728-4261-BC04-C1ACFBF8191A}"/>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3F5719E0-2D3C-41D4-AE3B-6A59949D012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66876537-9CE2-4E0A-8622-894F7D9F2231}"/>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A7BA23ED-1FB6-4440-85CD-C407FAE55E69}"/>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50FE246B-A3F9-4163-A368-1E1FABD11CE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D13FD41C-0901-47E7-B5E6-A9DE1890533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04B557F-879C-49AE-B8C7-2DAD01D207B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57A7439-A90F-4655-90EF-26E9FD9C101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C2E7BDF-0B43-4B95-8D2D-BBF13DC996E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117184</xdr:rowOff>
    </xdr:from>
    <xdr:to>
      <xdr:col>55</xdr:col>
      <xdr:colOff>50800</xdr:colOff>
      <xdr:row>98</xdr:row>
      <xdr:rowOff>47334</xdr:rowOff>
    </xdr:to>
    <xdr:sp macro="" textlink="">
      <xdr:nvSpPr>
        <xdr:cNvPr id="486" name="楕円 485">
          <a:extLst>
            <a:ext uri="{FF2B5EF4-FFF2-40B4-BE49-F238E27FC236}">
              <a16:creationId xmlns:a16="http://schemas.microsoft.com/office/drawing/2014/main" id="{BDC79BC2-0733-4701-A6BC-30932C802150}"/>
            </a:ext>
          </a:extLst>
        </xdr:cNvPr>
        <xdr:cNvSpPr/>
      </xdr:nvSpPr>
      <xdr:spPr>
        <a:xfrm>
          <a:off x="10426700" y="167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95611</xdr:rowOff>
    </xdr:from>
    <xdr:ext cx="534377" cy="259045"/>
    <xdr:sp macro="" textlink="">
      <xdr:nvSpPr>
        <xdr:cNvPr id="487" name="土木費該当値テキスト">
          <a:extLst>
            <a:ext uri="{FF2B5EF4-FFF2-40B4-BE49-F238E27FC236}">
              <a16:creationId xmlns:a16="http://schemas.microsoft.com/office/drawing/2014/main" id="{A77F704F-2094-4A1C-B46E-60FD4B2EB670}"/>
            </a:ext>
          </a:extLst>
        </xdr:cNvPr>
        <xdr:cNvSpPr txBox="1"/>
      </xdr:nvSpPr>
      <xdr:spPr>
        <a:xfrm>
          <a:off x="10528300" y="1672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151727</xdr:rowOff>
    </xdr:from>
    <xdr:to>
      <xdr:col>50</xdr:col>
      <xdr:colOff>165100</xdr:colOff>
      <xdr:row>98</xdr:row>
      <xdr:rowOff>81877</xdr:rowOff>
    </xdr:to>
    <xdr:sp macro="" textlink="">
      <xdr:nvSpPr>
        <xdr:cNvPr id="488" name="楕円 487">
          <a:extLst>
            <a:ext uri="{FF2B5EF4-FFF2-40B4-BE49-F238E27FC236}">
              <a16:creationId xmlns:a16="http://schemas.microsoft.com/office/drawing/2014/main" id="{057E5D60-1285-4E97-98FA-B4454D60FD96}"/>
            </a:ext>
          </a:extLst>
        </xdr:cNvPr>
        <xdr:cNvSpPr/>
      </xdr:nvSpPr>
      <xdr:spPr>
        <a:xfrm>
          <a:off x="9588500" y="1678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73004</xdr:rowOff>
    </xdr:from>
    <xdr:ext cx="534377" cy="259045"/>
    <xdr:sp macro="" textlink="">
      <xdr:nvSpPr>
        <xdr:cNvPr id="489" name="テキスト ボックス 488">
          <a:extLst>
            <a:ext uri="{FF2B5EF4-FFF2-40B4-BE49-F238E27FC236}">
              <a16:creationId xmlns:a16="http://schemas.microsoft.com/office/drawing/2014/main" id="{CE307BEB-0BCE-4FE8-AA2D-7EDCA3007706}"/>
            </a:ext>
          </a:extLst>
        </xdr:cNvPr>
        <xdr:cNvSpPr txBox="1"/>
      </xdr:nvSpPr>
      <xdr:spPr>
        <a:xfrm>
          <a:off x="9372111" y="1687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9880</xdr:rowOff>
    </xdr:from>
    <xdr:to>
      <xdr:col>46</xdr:col>
      <xdr:colOff>38100</xdr:colOff>
      <xdr:row>98</xdr:row>
      <xdr:rowOff>111480</xdr:rowOff>
    </xdr:to>
    <xdr:sp macro="" textlink="">
      <xdr:nvSpPr>
        <xdr:cNvPr id="490" name="楕円 489">
          <a:extLst>
            <a:ext uri="{FF2B5EF4-FFF2-40B4-BE49-F238E27FC236}">
              <a16:creationId xmlns:a16="http://schemas.microsoft.com/office/drawing/2014/main" id="{F309A9B6-7BB6-4FD1-82A2-76C914E6F89A}"/>
            </a:ext>
          </a:extLst>
        </xdr:cNvPr>
        <xdr:cNvSpPr/>
      </xdr:nvSpPr>
      <xdr:spPr>
        <a:xfrm>
          <a:off x="8699500" y="1681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102607</xdr:rowOff>
    </xdr:from>
    <xdr:ext cx="534377" cy="259045"/>
    <xdr:sp macro="" textlink="">
      <xdr:nvSpPr>
        <xdr:cNvPr id="491" name="テキスト ボックス 490">
          <a:extLst>
            <a:ext uri="{FF2B5EF4-FFF2-40B4-BE49-F238E27FC236}">
              <a16:creationId xmlns:a16="http://schemas.microsoft.com/office/drawing/2014/main" id="{82D6D78B-B186-436F-8CEA-5B9D8F1069A0}"/>
            </a:ext>
          </a:extLst>
        </xdr:cNvPr>
        <xdr:cNvSpPr txBox="1"/>
      </xdr:nvSpPr>
      <xdr:spPr>
        <a:xfrm>
          <a:off x="8483111" y="1690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132308</xdr:rowOff>
    </xdr:from>
    <xdr:to>
      <xdr:col>41</xdr:col>
      <xdr:colOff>101600</xdr:colOff>
      <xdr:row>98</xdr:row>
      <xdr:rowOff>62458</xdr:rowOff>
    </xdr:to>
    <xdr:sp macro="" textlink="">
      <xdr:nvSpPr>
        <xdr:cNvPr id="492" name="楕円 491">
          <a:extLst>
            <a:ext uri="{FF2B5EF4-FFF2-40B4-BE49-F238E27FC236}">
              <a16:creationId xmlns:a16="http://schemas.microsoft.com/office/drawing/2014/main" id="{8094016A-606B-4F44-9FD6-03800CDD6838}"/>
            </a:ext>
          </a:extLst>
        </xdr:cNvPr>
        <xdr:cNvSpPr/>
      </xdr:nvSpPr>
      <xdr:spPr>
        <a:xfrm>
          <a:off x="7810500" y="1676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53585</xdr:rowOff>
    </xdr:from>
    <xdr:ext cx="534377" cy="259045"/>
    <xdr:sp macro="" textlink="">
      <xdr:nvSpPr>
        <xdr:cNvPr id="493" name="テキスト ボックス 492">
          <a:extLst>
            <a:ext uri="{FF2B5EF4-FFF2-40B4-BE49-F238E27FC236}">
              <a16:creationId xmlns:a16="http://schemas.microsoft.com/office/drawing/2014/main" id="{9AFE4200-1F39-4C18-A4DB-0D51A9FD9419}"/>
            </a:ext>
          </a:extLst>
        </xdr:cNvPr>
        <xdr:cNvSpPr txBox="1"/>
      </xdr:nvSpPr>
      <xdr:spPr>
        <a:xfrm>
          <a:off x="7594111" y="1685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14300</xdr:rowOff>
    </xdr:from>
    <xdr:to>
      <xdr:col>36</xdr:col>
      <xdr:colOff>165100</xdr:colOff>
      <xdr:row>98</xdr:row>
      <xdr:rowOff>115900</xdr:rowOff>
    </xdr:to>
    <xdr:sp macro="" textlink="">
      <xdr:nvSpPr>
        <xdr:cNvPr id="494" name="楕円 493">
          <a:extLst>
            <a:ext uri="{FF2B5EF4-FFF2-40B4-BE49-F238E27FC236}">
              <a16:creationId xmlns:a16="http://schemas.microsoft.com/office/drawing/2014/main" id="{02E1A8C0-73EB-4A5E-89BF-420869914BA0}"/>
            </a:ext>
          </a:extLst>
        </xdr:cNvPr>
        <xdr:cNvSpPr/>
      </xdr:nvSpPr>
      <xdr:spPr>
        <a:xfrm>
          <a:off x="6921500" y="1681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107027</xdr:rowOff>
    </xdr:from>
    <xdr:ext cx="534377" cy="259045"/>
    <xdr:sp macro="" textlink="">
      <xdr:nvSpPr>
        <xdr:cNvPr id="495" name="テキスト ボックス 494">
          <a:extLst>
            <a:ext uri="{FF2B5EF4-FFF2-40B4-BE49-F238E27FC236}">
              <a16:creationId xmlns:a16="http://schemas.microsoft.com/office/drawing/2014/main" id="{073CB4B0-007C-4B58-8C46-021B1047C57F}"/>
            </a:ext>
          </a:extLst>
        </xdr:cNvPr>
        <xdr:cNvSpPr txBox="1"/>
      </xdr:nvSpPr>
      <xdr:spPr>
        <a:xfrm>
          <a:off x="6705111" y="1690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8162AF98-3976-4A74-B80A-DC2EC1E3C26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64CFB730-AB18-47B1-B3B4-7ECC70B053F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A6E8490B-60F5-4135-9489-FB2D7F89022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27BBD96A-6EF3-4DBC-A4EC-3246AE88D56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A942BFF8-E66F-4F36-BFAA-274F7D0B78F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13F71558-F409-4408-82B9-3A4AE319393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DA7738FB-880E-4EBE-8CAF-00E549A8378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A760F8B2-10FE-48F8-8ECD-099BA9A1CFE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FBEC6433-286E-4FCD-BBFA-1FFC84B352A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548C6D75-845B-42AF-A97F-3D2DDDA675C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730A83D6-B0BA-4F1B-B25A-788AEBA8130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1CFE42F9-ABF5-4AC5-B90F-7EEDF3827AD5}"/>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D8247638-2693-4413-999A-143BA43F4BBF}"/>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D7453121-F7A4-443C-B835-0AC9390DC0F2}"/>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57C2169E-03DE-448B-9FBB-77E260E3610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5E604DC-04ED-4C88-BF6E-72976A5355A6}"/>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718DB032-01FB-4D3D-8325-D983B92FDB6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F8AA9192-6262-46B3-B69E-24A331D2FEBD}"/>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BD7E3AF8-B37E-4ADA-A7BB-A40AD69A14FF}"/>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B26D8B3D-90A1-42D0-9D23-811B50086636}"/>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DEC30F97-2334-4489-A22F-3DC6881FD159}"/>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AB531110-D295-4ADF-B311-A5C9F25503F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1B37B6FB-8A04-42DB-BA79-4F556ED3835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427E6944-ED99-4F4F-A753-049F8B1D875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75C892D9-A7D0-47CE-835C-F0D9270F0ED6}"/>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C7BEEB9-584B-459C-A1EB-A0CD67ED80C8}"/>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2C48444A-8975-4793-B532-97E36CBCA0A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681826E6-031E-4783-A701-B0ADD06FE925}"/>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2FDB6834-EA1F-46EE-A418-85147CBD7962}"/>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107620</xdr:rowOff>
    </xdr:from>
    <xdr:to>
      <xdr:col>85</xdr:col>
      <xdr:colOff>127000</xdr:colOff>
      <xdr:row>34</xdr:row>
      <xdr:rowOff>147091</xdr:rowOff>
    </xdr:to>
    <xdr:cxnSp macro="">
      <xdr:nvCxnSpPr>
        <xdr:cNvPr id="525" name="直線コネクタ 524">
          <a:extLst>
            <a:ext uri="{FF2B5EF4-FFF2-40B4-BE49-F238E27FC236}">
              <a16:creationId xmlns:a16="http://schemas.microsoft.com/office/drawing/2014/main" id="{158FF2ED-FDC5-4029-939F-7FF01F52E4E4}"/>
            </a:ext>
          </a:extLst>
        </xdr:cNvPr>
        <xdr:cNvCxnSpPr/>
      </xdr:nvCxnSpPr>
      <xdr:spPr>
        <a:xfrm>
          <a:off x="15481300" y="5936920"/>
          <a:ext cx="838200" cy="3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C69949F-E451-42B0-895E-83A9978393E4}"/>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1BCC3892-0E56-4DEC-9387-B6BC6640B9BF}"/>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107620</xdr:rowOff>
    </xdr:from>
    <xdr:to>
      <xdr:col>81</xdr:col>
      <xdr:colOff>50800</xdr:colOff>
      <xdr:row>35</xdr:row>
      <xdr:rowOff>109296</xdr:rowOff>
    </xdr:to>
    <xdr:cxnSp macro="">
      <xdr:nvCxnSpPr>
        <xdr:cNvPr id="528" name="直線コネクタ 527">
          <a:extLst>
            <a:ext uri="{FF2B5EF4-FFF2-40B4-BE49-F238E27FC236}">
              <a16:creationId xmlns:a16="http://schemas.microsoft.com/office/drawing/2014/main" id="{99A249B0-252A-4A36-8761-CBFF6B5D8789}"/>
            </a:ext>
          </a:extLst>
        </xdr:cNvPr>
        <xdr:cNvCxnSpPr/>
      </xdr:nvCxnSpPr>
      <xdr:spPr>
        <a:xfrm flipV="1">
          <a:off x="14592300" y="5936920"/>
          <a:ext cx="889000" cy="17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B82AC1F-BBC9-40C0-922A-383DB1269072}"/>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31ED9E1B-BF61-4FB2-892D-C8EB35FBBF8C}"/>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109296</xdr:rowOff>
    </xdr:from>
    <xdr:to>
      <xdr:col>76</xdr:col>
      <xdr:colOff>114300</xdr:colOff>
      <xdr:row>36</xdr:row>
      <xdr:rowOff>117068</xdr:rowOff>
    </xdr:to>
    <xdr:cxnSp macro="">
      <xdr:nvCxnSpPr>
        <xdr:cNvPr id="531" name="直線コネクタ 530">
          <a:extLst>
            <a:ext uri="{FF2B5EF4-FFF2-40B4-BE49-F238E27FC236}">
              <a16:creationId xmlns:a16="http://schemas.microsoft.com/office/drawing/2014/main" id="{C4D22164-5C27-467B-99F4-7940451A25E7}"/>
            </a:ext>
          </a:extLst>
        </xdr:cNvPr>
        <xdr:cNvCxnSpPr/>
      </xdr:nvCxnSpPr>
      <xdr:spPr>
        <a:xfrm flipV="1">
          <a:off x="13703300" y="6110046"/>
          <a:ext cx="889000" cy="17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B9E42EEC-394C-425E-AF14-93472A06510B}"/>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879A3F70-D8B6-4077-9B57-8D91DF931234}"/>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91580</xdr:rowOff>
    </xdr:from>
    <xdr:to>
      <xdr:col>71</xdr:col>
      <xdr:colOff>177800</xdr:colOff>
      <xdr:row>36</xdr:row>
      <xdr:rowOff>117068</xdr:rowOff>
    </xdr:to>
    <xdr:cxnSp macro="">
      <xdr:nvCxnSpPr>
        <xdr:cNvPr id="534" name="直線コネクタ 533">
          <a:extLst>
            <a:ext uri="{FF2B5EF4-FFF2-40B4-BE49-F238E27FC236}">
              <a16:creationId xmlns:a16="http://schemas.microsoft.com/office/drawing/2014/main" id="{5BF42D07-8DF5-4704-8E40-C2DDAB0CB8F2}"/>
            </a:ext>
          </a:extLst>
        </xdr:cNvPr>
        <xdr:cNvCxnSpPr/>
      </xdr:nvCxnSpPr>
      <xdr:spPr>
        <a:xfrm>
          <a:off x="12814300" y="6263780"/>
          <a:ext cx="889000" cy="2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A31E42CD-5E4E-4313-81DD-8FA3AFB5D9FD}"/>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A944AE30-3835-43BB-AFC7-6665DF9ABBB7}"/>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C6D86257-DD01-4F3F-BA67-61EA2E88FEE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D6A67D67-9F8B-4074-9AFB-C8846B779C7A}"/>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15D163AB-44FE-461C-A73D-AEEA97A97D5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D5F07C17-2EA0-4A45-A82B-58CC4A8BFEF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B27F71BF-542F-4F6F-88EE-F53CD075A5F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D8EDE69-DAF2-4F31-94DE-21BADD7A188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EE0664B4-CEEA-4502-A5AB-3C64B082B02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96291</xdr:rowOff>
    </xdr:from>
    <xdr:to>
      <xdr:col>85</xdr:col>
      <xdr:colOff>177800</xdr:colOff>
      <xdr:row>35</xdr:row>
      <xdr:rowOff>26441</xdr:rowOff>
    </xdr:to>
    <xdr:sp macro="" textlink="">
      <xdr:nvSpPr>
        <xdr:cNvPr id="544" name="楕円 543">
          <a:extLst>
            <a:ext uri="{FF2B5EF4-FFF2-40B4-BE49-F238E27FC236}">
              <a16:creationId xmlns:a16="http://schemas.microsoft.com/office/drawing/2014/main" id="{F7AC14B9-7058-46D2-A05F-93FB7DA8E046}"/>
            </a:ext>
          </a:extLst>
        </xdr:cNvPr>
        <xdr:cNvSpPr/>
      </xdr:nvSpPr>
      <xdr:spPr>
        <a:xfrm>
          <a:off x="16268700" y="59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119168</xdr:rowOff>
    </xdr:from>
    <xdr:ext cx="534377" cy="259045"/>
    <xdr:sp macro="" textlink="">
      <xdr:nvSpPr>
        <xdr:cNvPr id="545" name="消防費該当値テキスト">
          <a:extLst>
            <a:ext uri="{FF2B5EF4-FFF2-40B4-BE49-F238E27FC236}">
              <a16:creationId xmlns:a16="http://schemas.microsoft.com/office/drawing/2014/main" id="{FDC3A275-1BFA-490A-86CE-41B35EE34961}"/>
            </a:ext>
          </a:extLst>
        </xdr:cNvPr>
        <xdr:cNvSpPr txBox="1"/>
      </xdr:nvSpPr>
      <xdr:spPr>
        <a:xfrm>
          <a:off x="16370300" y="57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56820</xdr:rowOff>
    </xdr:from>
    <xdr:to>
      <xdr:col>81</xdr:col>
      <xdr:colOff>101600</xdr:colOff>
      <xdr:row>34</xdr:row>
      <xdr:rowOff>158420</xdr:rowOff>
    </xdr:to>
    <xdr:sp macro="" textlink="">
      <xdr:nvSpPr>
        <xdr:cNvPr id="546" name="楕円 545">
          <a:extLst>
            <a:ext uri="{FF2B5EF4-FFF2-40B4-BE49-F238E27FC236}">
              <a16:creationId xmlns:a16="http://schemas.microsoft.com/office/drawing/2014/main" id="{7F2AFDAC-759A-4793-BB01-066BF63544A8}"/>
            </a:ext>
          </a:extLst>
        </xdr:cNvPr>
        <xdr:cNvSpPr/>
      </xdr:nvSpPr>
      <xdr:spPr>
        <a:xfrm>
          <a:off x="15430500" y="58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3497</xdr:rowOff>
    </xdr:from>
    <xdr:ext cx="534377" cy="259045"/>
    <xdr:sp macro="" textlink="">
      <xdr:nvSpPr>
        <xdr:cNvPr id="547" name="テキスト ボックス 546">
          <a:extLst>
            <a:ext uri="{FF2B5EF4-FFF2-40B4-BE49-F238E27FC236}">
              <a16:creationId xmlns:a16="http://schemas.microsoft.com/office/drawing/2014/main" id="{DDA4D4D5-07D1-45E3-8026-24C52BA61336}"/>
            </a:ext>
          </a:extLst>
        </xdr:cNvPr>
        <xdr:cNvSpPr txBox="1"/>
      </xdr:nvSpPr>
      <xdr:spPr>
        <a:xfrm>
          <a:off x="15214111" y="566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58496</xdr:rowOff>
    </xdr:from>
    <xdr:to>
      <xdr:col>76</xdr:col>
      <xdr:colOff>165100</xdr:colOff>
      <xdr:row>35</xdr:row>
      <xdr:rowOff>160096</xdr:rowOff>
    </xdr:to>
    <xdr:sp macro="" textlink="">
      <xdr:nvSpPr>
        <xdr:cNvPr id="548" name="楕円 547">
          <a:extLst>
            <a:ext uri="{FF2B5EF4-FFF2-40B4-BE49-F238E27FC236}">
              <a16:creationId xmlns:a16="http://schemas.microsoft.com/office/drawing/2014/main" id="{5B5C9652-6FB1-4070-AD9E-825734F15BDC}"/>
            </a:ext>
          </a:extLst>
        </xdr:cNvPr>
        <xdr:cNvSpPr/>
      </xdr:nvSpPr>
      <xdr:spPr>
        <a:xfrm>
          <a:off x="14541500" y="605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5173</xdr:rowOff>
    </xdr:from>
    <xdr:ext cx="534377" cy="259045"/>
    <xdr:sp macro="" textlink="">
      <xdr:nvSpPr>
        <xdr:cNvPr id="549" name="テキスト ボックス 548">
          <a:extLst>
            <a:ext uri="{FF2B5EF4-FFF2-40B4-BE49-F238E27FC236}">
              <a16:creationId xmlns:a16="http://schemas.microsoft.com/office/drawing/2014/main" id="{78AFD861-1727-430F-BB6C-B94D33DDA977}"/>
            </a:ext>
          </a:extLst>
        </xdr:cNvPr>
        <xdr:cNvSpPr txBox="1"/>
      </xdr:nvSpPr>
      <xdr:spPr>
        <a:xfrm>
          <a:off x="14325111" y="583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66268</xdr:rowOff>
    </xdr:from>
    <xdr:to>
      <xdr:col>72</xdr:col>
      <xdr:colOff>38100</xdr:colOff>
      <xdr:row>36</xdr:row>
      <xdr:rowOff>167868</xdr:rowOff>
    </xdr:to>
    <xdr:sp macro="" textlink="">
      <xdr:nvSpPr>
        <xdr:cNvPr id="550" name="楕円 549">
          <a:extLst>
            <a:ext uri="{FF2B5EF4-FFF2-40B4-BE49-F238E27FC236}">
              <a16:creationId xmlns:a16="http://schemas.microsoft.com/office/drawing/2014/main" id="{AF3380B3-7CF1-45CC-8D67-71B593F5C108}"/>
            </a:ext>
          </a:extLst>
        </xdr:cNvPr>
        <xdr:cNvSpPr/>
      </xdr:nvSpPr>
      <xdr:spPr>
        <a:xfrm>
          <a:off x="13652500" y="62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12945</xdr:rowOff>
    </xdr:from>
    <xdr:ext cx="534377" cy="259045"/>
    <xdr:sp macro="" textlink="">
      <xdr:nvSpPr>
        <xdr:cNvPr id="551" name="テキスト ボックス 550">
          <a:extLst>
            <a:ext uri="{FF2B5EF4-FFF2-40B4-BE49-F238E27FC236}">
              <a16:creationId xmlns:a16="http://schemas.microsoft.com/office/drawing/2014/main" id="{A14D3BCF-2EFE-48B8-A74E-B88B92F7B58F}"/>
            </a:ext>
          </a:extLst>
        </xdr:cNvPr>
        <xdr:cNvSpPr txBox="1"/>
      </xdr:nvSpPr>
      <xdr:spPr>
        <a:xfrm>
          <a:off x="13436111" y="601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40780</xdr:rowOff>
    </xdr:from>
    <xdr:to>
      <xdr:col>67</xdr:col>
      <xdr:colOff>101600</xdr:colOff>
      <xdr:row>36</xdr:row>
      <xdr:rowOff>142380</xdr:rowOff>
    </xdr:to>
    <xdr:sp macro="" textlink="">
      <xdr:nvSpPr>
        <xdr:cNvPr id="552" name="楕円 551">
          <a:extLst>
            <a:ext uri="{FF2B5EF4-FFF2-40B4-BE49-F238E27FC236}">
              <a16:creationId xmlns:a16="http://schemas.microsoft.com/office/drawing/2014/main" id="{F9248F84-1A2A-4EA3-AB26-DFD9711A07B4}"/>
            </a:ext>
          </a:extLst>
        </xdr:cNvPr>
        <xdr:cNvSpPr/>
      </xdr:nvSpPr>
      <xdr:spPr>
        <a:xfrm>
          <a:off x="12763500" y="62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133507</xdr:rowOff>
    </xdr:from>
    <xdr:ext cx="534377" cy="259045"/>
    <xdr:sp macro="" textlink="">
      <xdr:nvSpPr>
        <xdr:cNvPr id="553" name="テキスト ボックス 552">
          <a:extLst>
            <a:ext uri="{FF2B5EF4-FFF2-40B4-BE49-F238E27FC236}">
              <a16:creationId xmlns:a16="http://schemas.microsoft.com/office/drawing/2014/main" id="{234ADB08-5A4D-4E8D-B768-04D2A061E276}"/>
            </a:ext>
          </a:extLst>
        </xdr:cNvPr>
        <xdr:cNvSpPr txBox="1"/>
      </xdr:nvSpPr>
      <xdr:spPr>
        <a:xfrm>
          <a:off x="12547111" y="630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4F689534-A488-47F7-BEDC-8003A9099BA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ED9CE479-300F-4DA1-9255-8E6083E410E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85F28AD8-3058-4BBA-A572-D84439121AC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2953309F-6BFF-4F74-800C-1A80F8A95FE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16106226-EDEB-4108-B410-53AB01DB05F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84713B5B-9CC3-473F-BE4F-7CED55BEF51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13317BC5-9F8E-4D62-8F35-430C8046B68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7C45FF81-EA13-4AB4-A35F-3D33A59044E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7A4CAA6-26EE-4A12-98C2-EC6D011E607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533E89E1-E4C9-4F8D-B00B-64AB4E15A65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6C71B64-2B3B-43BF-AE82-43572BD613A1}"/>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5CEC6D75-6C27-4BF3-8FB1-B9CCA82CA1D8}"/>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17F8A699-DBDB-4C20-A19D-491B0681CE32}"/>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99CB270-F5B6-452C-A09E-67F6FB8EEAD3}"/>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BA01BA54-536C-4DB2-98D7-FCA2C4569D6C}"/>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AA686AF3-CF4B-4F8F-BF0D-C25D348E775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E1811ADF-6D96-4FD9-A388-41216F2295AE}"/>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89A7D4DD-6E84-40CC-B5BD-BBCECD1D593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21B320E3-FC4E-4AC5-9397-9431002D986C}"/>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9CB721CF-7C02-4152-9CE5-82E01A30301C}"/>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E1B3F7A6-D8B0-41CD-82A0-BFEC7C9A0A93}"/>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1EC11096-ABAD-4CE2-B265-35489FD4F76C}"/>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5F2BFABD-FEE8-4CCA-9C8E-4BB0AF6E1D55}"/>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A462553-7B7E-46BD-98E6-B1736223045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A5EFB25C-0F58-4DA4-A46B-AE79D89F24B4}"/>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3888B936-B321-4019-8DB2-CC22B6C0EBE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740726B9-CDB4-4481-95B8-1163FEA2D03E}"/>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A3673B51-AF12-4E9E-9A3A-2178833CECD7}"/>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22D17FB8-00B2-4282-A878-96A011576B03}"/>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C06FC4D8-B44E-4F48-9B9D-83DCC1E881DF}"/>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BB0277B3-2C48-4CB0-9751-4D2F6BB2275C}"/>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139068</xdr:rowOff>
    </xdr:from>
    <xdr:to>
      <xdr:col>85</xdr:col>
      <xdr:colOff>127000</xdr:colOff>
      <xdr:row>57</xdr:row>
      <xdr:rowOff>166686</xdr:rowOff>
    </xdr:to>
    <xdr:cxnSp macro="">
      <xdr:nvCxnSpPr>
        <xdr:cNvPr id="585" name="直線コネクタ 584">
          <a:extLst>
            <a:ext uri="{FF2B5EF4-FFF2-40B4-BE49-F238E27FC236}">
              <a16:creationId xmlns:a16="http://schemas.microsoft.com/office/drawing/2014/main" id="{FDE7A3DF-51AA-4716-8F24-9B101E0A4376}"/>
            </a:ext>
          </a:extLst>
        </xdr:cNvPr>
        <xdr:cNvCxnSpPr/>
      </xdr:nvCxnSpPr>
      <xdr:spPr>
        <a:xfrm>
          <a:off x="15481300" y="9740268"/>
          <a:ext cx="838200" cy="19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AD2C1FB0-2581-4BE4-8423-4345FE6489F8}"/>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6F81E0D2-7CE8-413F-9581-ABD278E7B512}"/>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139068</xdr:rowOff>
    </xdr:from>
    <xdr:to>
      <xdr:col>81</xdr:col>
      <xdr:colOff>50800</xdr:colOff>
      <xdr:row>58</xdr:row>
      <xdr:rowOff>58754</xdr:rowOff>
    </xdr:to>
    <xdr:cxnSp macro="">
      <xdr:nvCxnSpPr>
        <xdr:cNvPr id="588" name="直線コネクタ 587">
          <a:extLst>
            <a:ext uri="{FF2B5EF4-FFF2-40B4-BE49-F238E27FC236}">
              <a16:creationId xmlns:a16="http://schemas.microsoft.com/office/drawing/2014/main" id="{4B5CAC44-E6B7-41DE-BF7A-48FDD4D8331D}"/>
            </a:ext>
          </a:extLst>
        </xdr:cNvPr>
        <xdr:cNvCxnSpPr/>
      </xdr:nvCxnSpPr>
      <xdr:spPr>
        <a:xfrm flipV="1">
          <a:off x="14592300" y="9740268"/>
          <a:ext cx="889000" cy="26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B4FE6EDB-4261-43C6-90E1-043485566988}"/>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F7549AE-BE26-4058-BB2F-135375DF72FF}"/>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58754</xdr:rowOff>
    </xdr:from>
    <xdr:to>
      <xdr:col>76</xdr:col>
      <xdr:colOff>114300</xdr:colOff>
      <xdr:row>58</xdr:row>
      <xdr:rowOff>113890</xdr:rowOff>
    </xdr:to>
    <xdr:cxnSp macro="">
      <xdr:nvCxnSpPr>
        <xdr:cNvPr id="591" name="直線コネクタ 590">
          <a:extLst>
            <a:ext uri="{FF2B5EF4-FFF2-40B4-BE49-F238E27FC236}">
              <a16:creationId xmlns:a16="http://schemas.microsoft.com/office/drawing/2014/main" id="{2BA9349F-BA6C-406F-9F72-BE712F22EBCD}"/>
            </a:ext>
          </a:extLst>
        </xdr:cNvPr>
        <xdr:cNvCxnSpPr/>
      </xdr:nvCxnSpPr>
      <xdr:spPr>
        <a:xfrm flipV="1">
          <a:off x="13703300" y="10002854"/>
          <a:ext cx="889000" cy="5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1CBE6048-FF56-435C-9BD7-A6EA20A6F5A5}"/>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702F6B30-DCF3-4FB5-B142-6AE6A774EFA7}"/>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53975</xdr:rowOff>
    </xdr:from>
    <xdr:to>
      <xdr:col>71</xdr:col>
      <xdr:colOff>177800</xdr:colOff>
      <xdr:row>58</xdr:row>
      <xdr:rowOff>113890</xdr:rowOff>
    </xdr:to>
    <xdr:cxnSp macro="">
      <xdr:nvCxnSpPr>
        <xdr:cNvPr id="594" name="直線コネクタ 593">
          <a:extLst>
            <a:ext uri="{FF2B5EF4-FFF2-40B4-BE49-F238E27FC236}">
              <a16:creationId xmlns:a16="http://schemas.microsoft.com/office/drawing/2014/main" id="{FC7C6375-4A2D-4E03-8F4A-B53B97B1BDE7}"/>
            </a:ext>
          </a:extLst>
        </xdr:cNvPr>
        <xdr:cNvCxnSpPr/>
      </xdr:nvCxnSpPr>
      <xdr:spPr>
        <a:xfrm>
          <a:off x="12814300" y="9998075"/>
          <a:ext cx="889000" cy="5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E5872866-7FD8-4C67-98FB-257A770349CD}"/>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ADF34197-47D2-47E3-8A3F-2B0349218B0F}"/>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5AA1049A-EFE4-4E74-B784-17FE5E943137}"/>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64784</xdr:rowOff>
    </xdr:from>
    <xdr:ext cx="534377" cy="259045"/>
    <xdr:sp macro="" textlink="">
      <xdr:nvSpPr>
        <xdr:cNvPr id="598" name="テキスト ボックス 597">
          <a:extLst>
            <a:ext uri="{FF2B5EF4-FFF2-40B4-BE49-F238E27FC236}">
              <a16:creationId xmlns:a16="http://schemas.microsoft.com/office/drawing/2014/main" id="{A8A01534-8EC7-4F27-8614-F07E0868C9DB}"/>
            </a:ext>
          </a:extLst>
        </xdr:cNvPr>
        <xdr:cNvSpPr txBox="1"/>
      </xdr:nvSpPr>
      <xdr:spPr>
        <a:xfrm>
          <a:off x="12547111" y="949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912E20F8-086A-4DCC-808E-BF6AD718062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4CD101FE-3B92-46C4-9500-5FDB609D6D9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B7B67DD8-539C-4C13-9F0B-1F507AB5CA1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F030E73C-464B-4B21-A529-AA3C05DE278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5AA53921-173B-4AFF-913D-AE92CF74D86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115886</xdr:rowOff>
    </xdr:from>
    <xdr:to>
      <xdr:col>85</xdr:col>
      <xdr:colOff>177800</xdr:colOff>
      <xdr:row>58</xdr:row>
      <xdr:rowOff>46036</xdr:rowOff>
    </xdr:to>
    <xdr:sp macro="" textlink="">
      <xdr:nvSpPr>
        <xdr:cNvPr id="604" name="楕円 603">
          <a:extLst>
            <a:ext uri="{FF2B5EF4-FFF2-40B4-BE49-F238E27FC236}">
              <a16:creationId xmlns:a16="http://schemas.microsoft.com/office/drawing/2014/main" id="{1A03E0C3-6185-4672-AB07-5219DBEE91AD}"/>
            </a:ext>
          </a:extLst>
        </xdr:cNvPr>
        <xdr:cNvSpPr/>
      </xdr:nvSpPr>
      <xdr:spPr>
        <a:xfrm>
          <a:off x="16268700" y="98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94313</xdr:rowOff>
    </xdr:from>
    <xdr:ext cx="534377" cy="259045"/>
    <xdr:sp macro="" textlink="">
      <xdr:nvSpPr>
        <xdr:cNvPr id="605" name="教育費該当値テキスト">
          <a:extLst>
            <a:ext uri="{FF2B5EF4-FFF2-40B4-BE49-F238E27FC236}">
              <a16:creationId xmlns:a16="http://schemas.microsoft.com/office/drawing/2014/main" id="{09A41E41-8728-4B4C-B9C1-D95F8A8E3F74}"/>
            </a:ext>
          </a:extLst>
        </xdr:cNvPr>
        <xdr:cNvSpPr txBox="1"/>
      </xdr:nvSpPr>
      <xdr:spPr>
        <a:xfrm>
          <a:off x="16370300" y="986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88268</xdr:rowOff>
    </xdr:from>
    <xdr:to>
      <xdr:col>81</xdr:col>
      <xdr:colOff>101600</xdr:colOff>
      <xdr:row>57</xdr:row>
      <xdr:rowOff>18418</xdr:rowOff>
    </xdr:to>
    <xdr:sp macro="" textlink="">
      <xdr:nvSpPr>
        <xdr:cNvPr id="606" name="楕円 605">
          <a:extLst>
            <a:ext uri="{FF2B5EF4-FFF2-40B4-BE49-F238E27FC236}">
              <a16:creationId xmlns:a16="http://schemas.microsoft.com/office/drawing/2014/main" id="{A87AB73A-7FAE-49E1-9938-1E67241C6102}"/>
            </a:ext>
          </a:extLst>
        </xdr:cNvPr>
        <xdr:cNvSpPr/>
      </xdr:nvSpPr>
      <xdr:spPr>
        <a:xfrm>
          <a:off x="15430500" y="96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34945</xdr:rowOff>
    </xdr:from>
    <xdr:ext cx="534377" cy="259045"/>
    <xdr:sp macro="" textlink="">
      <xdr:nvSpPr>
        <xdr:cNvPr id="607" name="テキスト ボックス 606">
          <a:extLst>
            <a:ext uri="{FF2B5EF4-FFF2-40B4-BE49-F238E27FC236}">
              <a16:creationId xmlns:a16="http://schemas.microsoft.com/office/drawing/2014/main" id="{A871D1B1-56BA-474B-8DAE-FF8311918B3D}"/>
            </a:ext>
          </a:extLst>
        </xdr:cNvPr>
        <xdr:cNvSpPr txBox="1"/>
      </xdr:nvSpPr>
      <xdr:spPr>
        <a:xfrm>
          <a:off x="15214111" y="946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7954</xdr:rowOff>
    </xdr:from>
    <xdr:to>
      <xdr:col>76</xdr:col>
      <xdr:colOff>165100</xdr:colOff>
      <xdr:row>58</xdr:row>
      <xdr:rowOff>109554</xdr:rowOff>
    </xdr:to>
    <xdr:sp macro="" textlink="">
      <xdr:nvSpPr>
        <xdr:cNvPr id="608" name="楕円 607">
          <a:extLst>
            <a:ext uri="{FF2B5EF4-FFF2-40B4-BE49-F238E27FC236}">
              <a16:creationId xmlns:a16="http://schemas.microsoft.com/office/drawing/2014/main" id="{9F025699-AC3D-4371-9171-CB446F9FAFD5}"/>
            </a:ext>
          </a:extLst>
        </xdr:cNvPr>
        <xdr:cNvSpPr/>
      </xdr:nvSpPr>
      <xdr:spPr>
        <a:xfrm>
          <a:off x="14541500" y="995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100681</xdr:rowOff>
    </xdr:from>
    <xdr:ext cx="534377" cy="259045"/>
    <xdr:sp macro="" textlink="">
      <xdr:nvSpPr>
        <xdr:cNvPr id="609" name="テキスト ボックス 608">
          <a:extLst>
            <a:ext uri="{FF2B5EF4-FFF2-40B4-BE49-F238E27FC236}">
              <a16:creationId xmlns:a16="http://schemas.microsoft.com/office/drawing/2014/main" id="{4E7B3738-E0D4-4091-BBAC-895B28F3C482}"/>
            </a:ext>
          </a:extLst>
        </xdr:cNvPr>
        <xdr:cNvSpPr txBox="1"/>
      </xdr:nvSpPr>
      <xdr:spPr>
        <a:xfrm>
          <a:off x="14325111" y="1004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63090</xdr:rowOff>
    </xdr:from>
    <xdr:to>
      <xdr:col>72</xdr:col>
      <xdr:colOff>38100</xdr:colOff>
      <xdr:row>58</xdr:row>
      <xdr:rowOff>164690</xdr:rowOff>
    </xdr:to>
    <xdr:sp macro="" textlink="">
      <xdr:nvSpPr>
        <xdr:cNvPr id="610" name="楕円 609">
          <a:extLst>
            <a:ext uri="{FF2B5EF4-FFF2-40B4-BE49-F238E27FC236}">
              <a16:creationId xmlns:a16="http://schemas.microsoft.com/office/drawing/2014/main" id="{73610F62-2C37-40A3-B35B-35D2DDC19C39}"/>
            </a:ext>
          </a:extLst>
        </xdr:cNvPr>
        <xdr:cNvSpPr/>
      </xdr:nvSpPr>
      <xdr:spPr>
        <a:xfrm>
          <a:off x="13652500" y="1000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155817</xdr:rowOff>
    </xdr:from>
    <xdr:ext cx="534377" cy="259045"/>
    <xdr:sp macro="" textlink="">
      <xdr:nvSpPr>
        <xdr:cNvPr id="611" name="テキスト ボックス 610">
          <a:extLst>
            <a:ext uri="{FF2B5EF4-FFF2-40B4-BE49-F238E27FC236}">
              <a16:creationId xmlns:a16="http://schemas.microsoft.com/office/drawing/2014/main" id="{2A7B084D-043F-432F-93C6-F69D9D789A9B}"/>
            </a:ext>
          </a:extLst>
        </xdr:cNvPr>
        <xdr:cNvSpPr txBox="1"/>
      </xdr:nvSpPr>
      <xdr:spPr>
        <a:xfrm>
          <a:off x="13436111" y="1009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3175</xdr:rowOff>
    </xdr:from>
    <xdr:to>
      <xdr:col>67</xdr:col>
      <xdr:colOff>101600</xdr:colOff>
      <xdr:row>58</xdr:row>
      <xdr:rowOff>104775</xdr:rowOff>
    </xdr:to>
    <xdr:sp macro="" textlink="">
      <xdr:nvSpPr>
        <xdr:cNvPr id="612" name="楕円 611">
          <a:extLst>
            <a:ext uri="{FF2B5EF4-FFF2-40B4-BE49-F238E27FC236}">
              <a16:creationId xmlns:a16="http://schemas.microsoft.com/office/drawing/2014/main" id="{D1FC61BB-4780-4495-903A-43CD9E96FB37}"/>
            </a:ext>
          </a:extLst>
        </xdr:cNvPr>
        <xdr:cNvSpPr/>
      </xdr:nvSpPr>
      <xdr:spPr>
        <a:xfrm>
          <a:off x="127635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95902</xdr:rowOff>
    </xdr:from>
    <xdr:ext cx="534377" cy="259045"/>
    <xdr:sp macro="" textlink="">
      <xdr:nvSpPr>
        <xdr:cNvPr id="613" name="テキスト ボックス 612">
          <a:extLst>
            <a:ext uri="{FF2B5EF4-FFF2-40B4-BE49-F238E27FC236}">
              <a16:creationId xmlns:a16="http://schemas.microsoft.com/office/drawing/2014/main" id="{81679708-C0AB-415A-AC63-18ADB0BFB87E}"/>
            </a:ext>
          </a:extLst>
        </xdr:cNvPr>
        <xdr:cNvSpPr txBox="1"/>
      </xdr:nvSpPr>
      <xdr:spPr>
        <a:xfrm>
          <a:off x="12547111" y="1004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D5AC4346-EAE8-4CEC-95E8-918E39D2BC3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F7903AEB-5F53-484B-BC4C-A3182365B07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A62EED49-35C1-4FF4-98A5-2176E5B9AE7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1FD4526B-4FA6-40B6-99AD-E9582F4BFE3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DAD87234-A514-423B-965E-3D539B8E129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ED36A201-427F-439F-9885-B960744B4DD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5C252C60-E67D-4A20-8A2F-46A3201A31C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95122A9F-7172-4076-8218-5095DBE58D1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EF9F8A48-C3F1-484C-94C7-039D96DEF14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6282CD70-E598-41A9-AD84-7A8E0318DFD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98ED4636-3B27-4F39-BE50-513EF4B81FD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2A68EB6D-A415-4245-B68D-0E6386FFF3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176D8F49-5287-480E-A79C-7A755613053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F7D24135-23E6-43E3-B0FB-12D42547F96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8ED14653-93DA-443A-8EC1-8709BF7B5C5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A26696B9-1444-42A6-97F6-CC2548AC17E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73A3A676-877B-4737-86CA-362A19F7B71D}"/>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246B2D02-409F-410F-B65D-FABCFA7CAD4A}"/>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6B8770DC-FE59-497A-B194-CB0AD0763D2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39474354-2ABC-431C-BB8A-67FC10342A27}"/>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EA99C90-0CDD-4427-A4BF-F23DCF32D27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B0ADFF70-450F-4237-80C7-42ADE65956F2}"/>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E49DAD9A-4847-4683-8FC3-3886377B35C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D9863BA5-79B9-4578-9B20-0979CAB56175}"/>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634DCF1D-8BF1-468E-8959-72C837345BD7}"/>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AA593C59-3AD9-4B9C-B91B-F950733E7602}"/>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4CB790FC-38AD-44EF-AE34-5075CC699FBC}"/>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80BC1FCC-5C79-4828-89D4-6C8409BCF295}"/>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143929</xdr:rowOff>
    </xdr:from>
    <xdr:to>
      <xdr:col>85</xdr:col>
      <xdr:colOff>127000</xdr:colOff>
      <xdr:row>77</xdr:row>
      <xdr:rowOff>23724</xdr:rowOff>
    </xdr:to>
    <xdr:cxnSp macro="">
      <xdr:nvCxnSpPr>
        <xdr:cNvPr id="642" name="直線コネクタ 641">
          <a:extLst>
            <a:ext uri="{FF2B5EF4-FFF2-40B4-BE49-F238E27FC236}">
              <a16:creationId xmlns:a16="http://schemas.microsoft.com/office/drawing/2014/main" id="{ABEAA756-6129-4762-84B4-04226A8873D0}"/>
            </a:ext>
          </a:extLst>
        </xdr:cNvPr>
        <xdr:cNvCxnSpPr/>
      </xdr:nvCxnSpPr>
      <xdr:spPr>
        <a:xfrm flipV="1">
          <a:off x="15481300" y="13174129"/>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65A90BA2-6FC8-465A-96F3-C88902BF4184}"/>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936D1168-82B7-40D5-9CF8-86C66BC594B4}"/>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23724</xdr:rowOff>
    </xdr:from>
    <xdr:to>
      <xdr:col>81</xdr:col>
      <xdr:colOff>50800</xdr:colOff>
      <xdr:row>78</xdr:row>
      <xdr:rowOff>128155</xdr:rowOff>
    </xdr:to>
    <xdr:cxnSp macro="">
      <xdr:nvCxnSpPr>
        <xdr:cNvPr id="645" name="直線コネクタ 644">
          <a:extLst>
            <a:ext uri="{FF2B5EF4-FFF2-40B4-BE49-F238E27FC236}">
              <a16:creationId xmlns:a16="http://schemas.microsoft.com/office/drawing/2014/main" id="{1A3AEBD7-159A-45BA-B497-35768A508156}"/>
            </a:ext>
          </a:extLst>
        </xdr:cNvPr>
        <xdr:cNvCxnSpPr/>
      </xdr:nvCxnSpPr>
      <xdr:spPr>
        <a:xfrm flipV="1">
          <a:off x="14592300" y="13225374"/>
          <a:ext cx="889000" cy="27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1097797F-9C1B-4176-A535-EB825CE1F865}"/>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715E025E-4E29-4F09-B262-411CABD87BDF}"/>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128155</xdr:rowOff>
    </xdr:from>
    <xdr:to>
      <xdr:col>76</xdr:col>
      <xdr:colOff>114300</xdr:colOff>
      <xdr:row>79</xdr:row>
      <xdr:rowOff>42393</xdr:rowOff>
    </xdr:to>
    <xdr:cxnSp macro="">
      <xdr:nvCxnSpPr>
        <xdr:cNvPr id="648" name="直線コネクタ 647">
          <a:extLst>
            <a:ext uri="{FF2B5EF4-FFF2-40B4-BE49-F238E27FC236}">
              <a16:creationId xmlns:a16="http://schemas.microsoft.com/office/drawing/2014/main" id="{D4F6D00B-6095-4F21-8A86-7AE961005B04}"/>
            </a:ext>
          </a:extLst>
        </xdr:cNvPr>
        <xdr:cNvCxnSpPr/>
      </xdr:nvCxnSpPr>
      <xdr:spPr>
        <a:xfrm flipV="1">
          <a:off x="13703300" y="13501255"/>
          <a:ext cx="889000" cy="8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FFB93D97-3E4F-46AC-99A9-5C398221FFBD}"/>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FC369ADD-8979-4DEE-9560-437F47FB7D5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88418</xdr:rowOff>
    </xdr:from>
    <xdr:to>
      <xdr:col>71</xdr:col>
      <xdr:colOff>177800</xdr:colOff>
      <xdr:row>79</xdr:row>
      <xdr:rowOff>42393</xdr:rowOff>
    </xdr:to>
    <xdr:cxnSp macro="">
      <xdr:nvCxnSpPr>
        <xdr:cNvPr id="651" name="直線コネクタ 650">
          <a:extLst>
            <a:ext uri="{FF2B5EF4-FFF2-40B4-BE49-F238E27FC236}">
              <a16:creationId xmlns:a16="http://schemas.microsoft.com/office/drawing/2014/main" id="{E99D2372-9D4A-40E5-99C5-D9795521EE60}"/>
            </a:ext>
          </a:extLst>
        </xdr:cNvPr>
        <xdr:cNvCxnSpPr/>
      </xdr:nvCxnSpPr>
      <xdr:spPr>
        <a:xfrm>
          <a:off x="12814300" y="13461518"/>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EE7330C3-86E9-46C4-A6B1-7DF7562ADF4F}"/>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88F3EDE1-4302-46DF-89C7-2A345ED946EF}"/>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FAEA6D0-8275-491A-B313-A774DD73ACC7}"/>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C3596EBE-72FB-4221-9F7A-374BFAE12F15}"/>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941DEC6-FCEC-4192-BB8E-14BF1CC36F6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CA139A39-0A02-431E-8FA4-017D7DB4FD4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83273672-6820-47F1-98E4-2AEF1C92CB6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A78DE7BF-2541-4D6E-9D80-7E3A771E7FD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C28634B8-BEE7-44A6-AFE7-0E892CE3B0A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93129</xdr:rowOff>
    </xdr:from>
    <xdr:to>
      <xdr:col>85</xdr:col>
      <xdr:colOff>177800</xdr:colOff>
      <xdr:row>77</xdr:row>
      <xdr:rowOff>23279</xdr:rowOff>
    </xdr:to>
    <xdr:sp macro="" textlink="">
      <xdr:nvSpPr>
        <xdr:cNvPr id="661" name="楕円 660">
          <a:extLst>
            <a:ext uri="{FF2B5EF4-FFF2-40B4-BE49-F238E27FC236}">
              <a16:creationId xmlns:a16="http://schemas.microsoft.com/office/drawing/2014/main" id="{D5E8CF11-67A3-45CF-A5E2-C0ED53CA8205}"/>
            </a:ext>
          </a:extLst>
        </xdr:cNvPr>
        <xdr:cNvSpPr/>
      </xdr:nvSpPr>
      <xdr:spPr>
        <a:xfrm>
          <a:off x="16268700" y="131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116006</xdr:rowOff>
    </xdr:from>
    <xdr:ext cx="534377" cy="259045"/>
    <xdr:sp macro="" textlink="">
      <xdr:nvSpPr>
        <xdr:cNvPr id="662" name="災害復旧費該当値テキスト">
          <a:extLst>
            <a:ext uri="{FF2B5EF4-FFF2-40B4-BE49-F238E27FC236}">
              <a16:creationId xmlns:a16="http://schemas.microsoft.com/office/drawing/2014/main" id="{B1361A09-0C79-4D06-BCF1-701FB80017CD}"/>
            </a:ext>
          </a:extLst>
        </xdr:cNvPr>
        <xdr:cNvSpPr txBox="1"/>
      </xdr:nvSpPr>
      <xdr:spPr>
        <a:xfrm>
          <a:off x="16370300" y="1297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144374</xdr:rowOff>
    </xdr:from>
    <xdr:to>
      <xdr:col>81</xdr:col>
      <xdr:colOff>101600</xdr:colOff>
      <xdr:row>77</xdr:row>
      <xdr:rowOff>74524</xdr:rowOff>
    </xdr:to>
    <xdr:sp macro="" textlink="">
      <xdr:nvSpPr>
        <xdr:cNvPr id="663" name="楕円 662">
          <a:extLst>
            <a:ext uri="{FF2B5EF4-FFF2-40B4-BE49-F238E27FC236}">
              <a16:creationId xmlns:a16="http://schemas.microsoft.com/office/drawing/2014/main" id="{16E9325F-0D72-4CF0-9AE8-0E26D0C41780}"/>
            </a:ext>
          </a:extLst>
        </xdr:cNvPr>
        <xdr:cNvSpPr/>
      </xdr:nvSpPr>
      <xdr:spPr>
        <a:xfrm>
          <a:off x="15430500" y="131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91050</xdr:rowOff>
    </xdr:from>
    <xdr:ext cx="469744" cy="259045"/>
    <xdr:sp macro="" textlink="">
      <xdr:nvSpPr>
        <xdr:cNvPr id="664" name="テキスト ボックス 663">
          <a:extLst>
            <a:ext uri="{FF2B5EF4-FFF2-40B4-BE49-F238E27FC236}">
              <a16:creationId xmlns:a16="http://schemas.microsoft.com/office/drawing/2014/main" id="{7B09392C-47B1-4ADE-8DAB-2641B55C8ACB}"/>
            </a:ext>
          </a:extLst>
        </xdr:cNvPr>
        <xdr:cNvSpPr txBox="1"/>
      </xdr:nvSpPr>
      <xdr:spPr>
        <a:xfrm>
          <a:off x="15246428" y="1294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77355</xdr:rowOff>
    </xdr:from>
    <xdr:to>
      <xdr:col>76</xdr:col>
      <xdr:colOff>165100</xdr:colOff>
      <xdr:row>79</xdr:row>
      <xdr:rowOff>7505</xdr:rowOff>
    </xdr:to>
    <xdr:sp macro="" textlink="">
      <xdr:nvSpPr>
        <xdr:cNvPr id="665" name="楕円 664">
          <a:extLst>
            <a:ext uri="{FF2B5EF4-FFF2-40B4-BE49-F238E27FC236}">
              <a16:creationId xmlns:a16="http://schemas.microsoft.com/office/drawing/2014/main" id="{B6DDDAFD-D295-4285-A51C-30D5209C1733}"/>
            </a:ext>
          </a:extLst>
        </xdr:cNvPr>
        <xdr:cNvSpPr/>
      </xdr:nvSpPr>
      <xdr:spPr>
        <a:xfrm>
          <a:off x="14541500" y="1345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170082</xdr:rowOff>
    </xdr:from>
    <xdr:ext cx="469744" cy="259045"/>
    <xdr:sp macro="" textlink="">
      <xdr:nvSpPr>
        <xdr:cNvPr id="666" name="テキスト ボックス 665">
          <a:extLst>
            <a:ext uri="{FF2B5EF4-FFF2-40B4-BE49-F238E27FC236}">
              <a16:creationId xmlns:a16="http://schemas.microsoft.com/office/drawing/2014/main" id="{4181452C-2F39-4D23-94A3-1956ABFB05A3}"/>
            </a:ext>
          </a:extLst>
        </xdr:cNvPr>
        <xdr:cNvSpPr txBox="1"/>
      </xdr:nvSpPr>
      <xdr:spPr>
        <a:xfrm>
          <a:off x="14357428" y="1354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163043</xdr:rowOff>
    </xdr:from>
    <xdr:to>
      <xdr:col>72</xdr:col>
      <xdr:colOff>38100</xdr:colOff>
      <xdr:row>79</xdr:row>
      <xdr:rowOff>93193</xdr:rowOff>
    </xdr:to>
    <xdr:sp macro="" textlink="">
      <xdr:nvSpPr>
        <xdr:cNvPr id="667" name="楕円 666">
          <a:extLst>
            <a:ext uri="{FF2B5EF4-FFF2-40B4-BE49-F238E27FC236}">
              <a16:creationId xmlns:a16="http://schemas.microsoft.com/office/drawing/2014/main" id="{CBA3FF5B-8ECA-4491-8CC8-4A7E4EDD653B}"/>
            </a:ext>
          </a:extLst>
        </xdr:cNvPr>
        <xdr:cNvSpPr/>
      </xdr:nvSpPr>
      <xdr:spPr>
        <a:xfrm>
          <a:off x="13652500" y="1353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84320</xdr:rowOff>
    </xdr:from>
    <xdr:ext cx="313932" cy="259045"/>
    <xdr:sp macro="" textlink="">
      <xdr:nvSpPr>
        <xdr:cNvPr id="668" name="テキスト ボックス 667">
          <a:extLst>
            <a:ext uri="{FF2B5EF4-FFF2-40B4-BE49-F238E27FC236}">
              <a16:creationId xmlns:a16="http://schemas.microsoft.com/office/drawing/2014/main" id="{5C0C2872-A8B6-4808-9975-4F87FFFEDF92}"/>
            </a:ext>
          </a:extLst>
        </xdr:cNvPr>
        <xdr:cNvSpPr txBox="1"/>
      </xdr:nvSpPr>
      <xdr:spPr>
        <a:xfrm>
          <a:off x="13546333" y="13628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37618</xdr:rowOff>
    </xdr:from>
    <xdr:to>
      <xdr:col>67</xdr:col>
      <xdr:colOff>101600</xdr:colOff>
      <xdr:row>78</xdr:row>
      <xdr:rowOff>139218</xdr:rowOff>
    </xdr:to>
    <xdr:sp macro="" textlink="">
      <xdr:nvSpPr>
        <xdr:cNvPr id="669" name="楕円 668">
          <a:extLst>
            <a:ext uri="{FF2B5EF4-FFF2-40B4-BE49-F238E27FC236}">
              <a16:creationId xmlns:a16="http://schemas.microsoft.com/office/drawing/2014/main" id="{B8BE8299-8C95-471C-B10E-0D1A69CC397C}"/>
            </a:ext>
          </a:extLst>
        </xdr:cNvPr>
        <xdr:cNvSpPr/>
      </xdr:nvSpPr>
      <xdr:spPr>
        <a:xfrm>
          <a:off x="12763500" y="134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130345</xdr:rowOff>
    </xdr:from>
    <xdr:ext cx="469744" cy="259045"/>
    <xdr:sp macro="" textlink="">
      <xdr:nvSpPr>
        <xdr:cNvPr id="670" name="テキスト ボックス 669">
          <a:extLst>
            <a:ext uri="{FF2B5EF4-FFF2-40B4-BE49-F238E27FC236}">
              <a16:creationId xmlns:a16="http://schemas.microsoft.com/office/drawing/2014/main" id="{34E441D9-8D65-48A5-8DB4-D9CFA219B613}"/>
            </a:ext>
          </a:extLst>
        </xdr:cNvPr>
        <xdr:cNvSpPr txBox="1"/>
      </xdr:nvSpPr>
      <xdr:spPr>
        <a:xfrm>
          <a:off x="12579428" y="135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DB6349D3-E52D-4021-9C95-93AC2DCA707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ED4D867E-4302-4360-BB50-E0D3F6F51E0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C07E9B37-B838-4CF8-8701-0C14648CD22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6E348B8D-8399-4E2C-85BE-F1A76C932F1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1F503E7E-740E-4781-BB48-195DB5A41A8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7574C9C4-9BC8-4544-92AA-6E31CD8A425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1F656119-DCC4-4588-9468-A6C025801B1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48F51D68-E84D-49D5-ADC1-65AD3C555F6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24D4984-18A2-47E5-9757-2EA2595296A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8B00034C-6D33-4669-999C-C0EAAB259D4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CBDC4F88-1EDC-4AB6-BB3D-ADEB061BCFDE}"/>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90898580-6E9C-40AC-9062-9D643C0FA418}"/>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68F08CBE-8134-4C06-AD30-29F3911C90AC}"/>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7E4921AA-34F9-43A4-A0CA-85F9833C0381}"/>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5675D291-B9BB-4D31-B04D-E830802D5E3C}"/>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42FB0BE9-1C63-4D0A-AA54-8D797B71B986}"/>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F69F0F91-9007-4806-881A-3AA81D53916A}"/>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513A7B06-59E8-4891-8C42-7C69A62A34A5}"/>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C22FB9AC-4342-49FE-9895-5120BCAA4F66}"/>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4B661C0E-E298-4E5C-B3DB-9D4E34D35F0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7EC5C143-99F9-42B2-8469-0EF8E4996611}"/>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6720D757-2F87-4B83-A1BE-3D310B572B01}"/>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222A3304-B2E8-4453-8085-C09C4FD5756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92FA36E3-6E31-4EE7-B332-DDFBFCBC9EC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AAA609CB-3BA8-40D9-B804-ECB8FD301AE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7428310D-ACB0-413D-A681-2F8160EE3DD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F6DB1EE0-D4BB-4928-B0A5-41FE7598D4EA}"/>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632C9A1A-5AC3-482A-A48E-C0B149BAB339}"/>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7ACEE6C-9989-4B52-B248-36809D1E0677}"/>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97824CFC-2C78-466E-84B2-D7D990E17AE9}"/>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15B87FCA-9A26-4AB8-9AD8-A931312470FA}"/>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91825</xdr:rowOff>
    </xdr:from>
    <xdr:to>
      <xdr:col>85</xdr:col>
      <xdr:colOff>127000</xdr:colOff>
      <xdr:row>97</xdr:row>
      <xdr:rowOff>131339</xdr:rowOff>
    </xdr:to>
    <xdr:cxnSp macro="">
      <xdr:nvCxnSpPr>
        <xdr:cNvPr id="702" name="直線コネクタ 701">
          <a:extLst>
            <a:ext uri="{FF2B5EF4-FFF2-40B4-BE49-F238E27FC236}">
              <a16:creationId xmlns:a16="http://schemas.microsoft.com/office/drawing/2014/main" id="{B2962B1C-9B1F-42C3-94E3-7B7CA2FE6DBB}"/>
            </a:ext>
          </a:extLst>
        </xdr:cNvPr>
        <xdr:cNvCxnSpPr/>
      </xdr:nvCxnSpPr>
      <xdr:spPr>
        <a:xfrm flipV="1">
          <a:off x="15481300" y="16722475"/>
          <a:ext cx="8382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DDF2B3FB-EAF4-432C-A686-B28234B8F779}"/>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F8312389-EBEE-4907-AF1C-4ECF2E84BA63}"/>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75986</xdr:rowOff>
    </xdr:from>
    <xdr:to>
      <xdr:col>81</xdr:col>
      <xdr:colOff>50800</xdr:colOff>
      <xdr:row>97</xdr:row>
      <xdr:rowOff>131339</xdr:rowOff>
    </xdr:to>
    <xdr:cxnSp macro="">
      <xdr:nvCxnSpPr>
        <xdr:cNvPr id="705" name="直線コネクタ 704">
          <a:extLst>
            <a:ext uri="{FF2B5EF4-FFF2-40B4-BE49-F238E27FC236}">
              <a16:creationId xmlns:a16="http://schemas.microsoft.com/office/drawing/2014/main" id="{18508C56-BB07-4589-B7D7-D36F1EA9E78C}"/>
            </a:ext>
          </a:extLst>
        </xdr:cNvPr>
        <xdr:cNvCxnSpPr/>
      </xdr:nvCxnSpPr>
      <xdr:spPr>
        <a:xfrm>
          <a:off x="14592300" y="16706636"/>
          <a:ext cx="889000" cy="5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4A13E1B9-018C-446F-B08B-E50014CF7272}"/>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85539A59-ECC9-4577-A190-BF28EE63B4C3}"/>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75986</xdr:rowOff>
    </xdr:from>
    <xdr:to>
      <xdr:col>76</xdr:col>
      <xdr:colOff>114300</xdr:colOff>
      <xdr:row>97</xdr:row>
      <xdr:rowOff>106014</xdr:rowOff>
    </xdr:to>
    <xdr:cxnSp macro="">
      <xdr:nvCxnSpPr>
        <xdr:cNvPr id="708" name="直線コネクタ 707">
          <a:extLst>
            <a:ext uri="{FF2B5EF4-FFF2-40B4-BE49-F238E27FC236}">
              <a16:creationId xmlns:a16="http://schemas.microsoft.com/office/drawing/2014/main" id="{DE755060-8008-4560-A2EF-A969FAEF20B8}"/>
            </a:ext>
          </a:extLst>
        </xdr:cNvPr>
        <xdr:cNvCxnSpPr/>
      </xdr:nvCxnSpPr>
      <xdr:spPr>
        <a:xfrm flipV="1">
          <a:off x="13703300" y="16706636"/>
          <a:ext cx="889000" cy="3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EFF2E6A-02FE-4DAE-A58B-C6DA03FA884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AC092D7D-19E9-4385-AA1B-B1318065EBC4}"/>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106014</xdr:rowOff>
    </xdr:from>
    <xdr:to>
      <xdr:col>71</xdr:col>
      <xdr:colOff>177800</xdr:colOff>
      <xdr:row>97</xdr:row>
      <xdr:rowOff>142232</xdr:rowOff>
    </xdr:to>
    <xdr:cxnSp macro="">
      <xdr:nvCxnSpPr>
        <xdr:cNvPr id="711" name="直線コネクタ 710">
          <a:extLst>
            <a:ext uri="{FF2B5EF4-FFF2-40B4-BE49-F238E27FC236}">
              <a16:creationId xmlns:a16="http://schemas.microsoft.com/office/drawing/2014/main" id="{5D7A066B-9D10-4A62-A458-B27714239806}"/>
            </a:ext>
          </a:extLst>
        </xdr:cNvPr>
        <xdr:cNvCxnSpPr/>
      </xdr:nvCxnSpPr>
      <xdr:spPr>
        <a:xfrm flipV="1">
          <a:off x="12814300" y="16736664"/>
          <a:ext cx="889000" cy="3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99B757A6-AA03-48F8-AEE1-F89B67B837F7}"/>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2A95A234-2E60-4E38-9719-AD44F3C0A026}"/>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33BB433-EEAE-43B9-BFA7-26DCF1CEDB69}"/>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B07F2A18-FABB-4465-8D2A-74423601A47F}"/>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1ECD1AF2-E11F-4C84-9F6A-69874FAB411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89128260-61F0-4E4C-876C-1414F9C7334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AFA7B075-51D4-4CB5-88FC-CD247262FC2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5EA342A5-FE97-4279-9537-C06EFE74CAB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F9728218-1142-4BE0-AFF2-7598C4EE180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41025</xdr:rowOff>
    </xdr:from>
    <xdr:to>
      <xdr:col>85</xdr:col>
      <xdr:colOff>177800</xdr:colOff>
      <xdr:row>97</xdr:row>
      <xdr:rowOff>142625</xdr:rowOff>
    </xdr:to>
    <xdr:sp macro="" textlink="">
      <xdr:nvSpPr>
        <xdr:cNvPr id="721" name="楕円 720">
          <a:extLst>
            <a:ext uri="{FF2B5EF4-FFF2-40B4-BE49-F238E27FC236}">
              <a16:creationId xmlns:a16="http://schemas.microsoft.com/office/drawing/2014/main" id="{C49D35DA-13C7-4A82-8911-D361B831870B}"/>
            </a:ext>
          </a:extLst>
        </xdr:cNvPr>
        <xdr:cNvSpPr/>
      </xdr:nvSpPr>
      <xdr:spPr>
        <a:xfrm>
          <a:off x="16268700" y="1667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19452</xdr:rowOff>
    </xdr:from>
    <xdr:ext cx="534377" cy="259045"/>
    <xdr:sp macro="" textlink="">
      <xdr:nvSpPr>
        <xdr:cNvPr id="722" name="公債費該当値テキスト">
          <a:extLst>
            <a:ext uri="{FF2B5EF4-FFF2-40B4-BE49-F238E27FC236}">
              <a16:creationId xmlns:a16="http://schemas.microsoft.com/office/drawing/2014/main" id="{0A78B081-3D54-4084-A3C8-728D7E33F167}"/>
            </a:ext>
          </a:extLst>
        </xdr:cNvPr>
        <xdr:cNvSpPr txBox="1"/>
      </xdr:nvSpPr>
      <xdr:spPr>
        <a:xfrm>
          <a:off x="16370300" y="1665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80539</xdr:rowOff>
    </xdr:from>
    <xdr:to>
      <xdr:col>81</xdr:col>
      <xdr:colOff>101600</xdr:colOff>
      <xdr:row>98</xdr:row>
      <xdr:rowOff>10689</xdr:rowOff>
    </xdr:to>
    <xdr:sp macro="" textlink="">
      <xdr:nvSpPr>
        <xdr:cNvPr id="723" name="楕円 722">
          <a:extLst>
            <a:ext uri="{FF2B5EF4-FFF2-40B4-BE49-F238E27FC236}">
              <a16:creationId xmlns:a16="http://schemas.microsoft.com/office/drawing/2014/main" id="{99D1C93C-B363-4682-A13C-E0D04EE13D6A}"/>
            </a:ext>
          </a:extLst>
        </xdr:cNvPr>
        <xdr:cNvSpPr/>
      </xdr:nvSpPr>
      <xdr:spPr>
        <a:xfrm>
          <a:off x="15430500" y="167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1816</xdr:rowOff>
    </xdr:from>
    <xdr:ext cx="534377" cy="259045"/>
    <xdr:sp macro="" textlink="">
      <xdr:nvSpPr>
        <xdr:cNvPr id="724" name="テキスト ボックス 723">
          <a:extLst>
            <a:ext uri="{FF2B5EF4-FFF2-40B4-BE49-F238E27FC236}">
              <a16:creationId xmlns:a16="http://schemas.microsoft.com/office/drawing/2014/main" id="{06560AD1-10BA-4261-9501-A22C281A2283}"/>
            </a:ext>
          </a:extLst>
        </xdr:cNvPr>
        <xdr:cNvSpPr txBox="1"/>
      </xdr:nvSpPr>
      <xdr:spPr>
        <a:xfrm>
          <a:off x="15214111" y="1680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25186</xdr:rowOff>
    </xdr:from>
    <xdr:to>
      <xdr:col>76</xdr:col>
      <xdr:colOff>165100</xdr:colOff>
      <xdr:row>97</xdr:row>
      <xdr:rowOff>126786</xdr:rowOff>
    </xdr:to>
    <xdr:sp macro="" textlink="">
      <xdr:nvSpPr>
        <xdr:cNvPr id="725" name="楕円 724">
          <a:extLst>
            <a:ext uri="{FF2B5EF4-FFF2-40B4-BE49-F238E27FC236}">
              <a16:creationId xmlns:a16="http://schemas.microsoft.com/office/drawing/2014/main" id="{7A07C40F-5C3F-46BD-8F57-126B31AD8A0F}"/>
            </a:ext>
          </a:extLst>
        </xdr:cNvPr>
        <xdr:cNvSpPr/>
      </xdr:nvSpPr>
      <xdr:spPr>
        <a:xfrm>
          <a:off x="14541500" y="1665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117913</xdr:rowOff>
    </xdr:from>
    <xdr:ext cx="534377" cy="259045"/>
    <xdr:sp macro="" textlink="">
      <xdr:nvSpPr>
        <xdr:cNvPr id="726" name="テキスト ボックス 725">
          <a:extLst>
            <a:ext uri="{FF2B5EF4-FFF2-40B4-BE49-F238E27FC236}">
              <a16:creationId xmlns:a16="http://schemas.microsoft.com/office/drawing/2014/main" id="{80094AD2-1BDB-4431-BBAB-C88A6890E000}"/>
            </a:ext>
          </a:extLst>
        </xdr:cNvPr>
        <xdr:cNvSpPr txBox="1"/>
      </xdr:nvSpPr>
      <xdr:spPr>
        <a:xfrm>
          <a:off x="14325111" y="1674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55214</xdr:rowOff>
    </xdr:from>
    <xdr:to>
      <xdr:col>72</xdr:col>
      <xdr:colOff>38100</xdr:colOff>
      <xdr:row>97</xdr:row>
      <xdr:rowOff>156814</xdr:rowOff>
    </xdr:to>
    <xdr:sp macro="" textlink="">
      <xdr:nvSpPr>
        <xdr:cNvPr id="727" name="楕円 726">
          <a:extLst>
            <a:ext uri="{FF2B5EF4-FFF2-40B4-BE49-F238E27FC236}">
              <a16:creationId xmlns:a16="http://schemas.microsoft.com/office/drawing/2014/main" id="{194450DB-E56B-4610-97C6-1E6EDDC4A9AE}"/>
            </a:ext>
          </a:extLst>
        </xdr:cNvPr>
        <xdr:cNvSpPr/>
      </xdr:nvSpPr>
      <xdr:spPr>
        <a:xfrm>
          <a:off x="13652500" y="1668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147941</xdr:rowOff>
    </xdr:from>
    <xdr:ext cx="534377" cy="259045"/>
    <xdr:sp macro="" textlink="">
      <xdr:nvSpPr>
        <xdr:cNvPr id="728" name="テキスト ボックス 727">
          <a:extLst>
            <a:ext uri="{FF2B5EF4-FFF2-40B4-BE49-F238E27FC236}">
              <a16:creationId xmlns:a16="http://schemas.microsoft.com/office/drawing/2014/main" id="{6945A382-0525-48D4-A6FE-D40616F8EE94}"/>
            </a:ext>
          </a:extLst>
        </xdr:cNvPr>
        <xdr:cNvSpPr txBox="1"/>
      </xdr:nvSpPr>
      <xdr:spPr>
        <a:xfrm>
          <a:off x="13436111" y="1677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91432</xdr:rowOff>
    </xdr:from>
    <xdr:to>
      <xdr:col>67</xdr:col>
      <xdr:colOff>101600</xdr:colOff>
      <xdr:row>98</xdr:row>
      <xdr:rowOff>21582</xdr:rowOff>
    </xdr:to>
    <xdr:sp macro="" textlink="">
      <xdr:nvSpPr>
        <xdr:cNvPr id="729" name="楕円 728">
          <a:extLst>
            <a:ext uri="{FF2B5EF4-FFF2-40B4-BE49-F238E27FC236}">
              <a16:creationId xmlns:a16="http://schemas.microsoft.com/office/drawing/2014/main" id="{7E5D12D1-28AA-4F23-AA54-B967D36514F2}"/>
            </a:ext>
          </a:extLst>
        </xdr:cNvPr>
        <xdr:cNvSpPr/>
      </xdr:nvSpPr>
      <xdr:spPr>
        <a:xfrm>
          <a:off x="12763500" y="1672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12709</xdr:rowOff>
    </xdr:from>
    <xdr:ext cx="534377" cy="259045"/>
    <xdr:sp macro="" textlink="">
      <xdr:nvSpPr>
        <xdr:cNvPr id="730" name="テキスト ボックス 729">
          <a:extLst>
            <a:ext uri="{FF2B5EF4-FFF2-40B4-BE49-F238E27FC236}">
              <a16:creationId xmlns:a16="http://schemas.microsoft.com/office/drawing/2014/main" id="{C18D43CC-DDE9-433B-987D-8D64E4E8E626}"/>
            </a:ext>
          </a:extLst>
        </xdr:cNvPr>
        <xdr:cNvSpPr txBox="1"/>
      </xdr:nvSpPr>
      <xdr:spPr>
        <a:xfrm>
          <a:off x="12547111" y="1681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DCE2B648-C0A0-4749-90C3-1B2BBD9C163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A3947EB2-6EEC-461E-AE6A-06916AD9E18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F132B57B-A84A-42BE-AF3E-275F6157AFA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CC22AE81-B1C3-4F28-911D-D62D7F7DADE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457028E5-4A37-4F75-9087-81D887A1254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ABCD53B-2D48-48A0-BDB1-6AF27F6A68F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E0263A50-D411-41B1-A31C-7CC6C1860BF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C86A019F-9E76-4F09-BDA5-963643C98A9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1645A200-C03D-4E7F-8D77-14D1020589D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6950F8EA-F99E-439D-A532-2D43BB5AA7D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81766860-85BA-43E5-85B8-08849F9622BC}"/>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A90922C7-5E2F-4059-B628-1F0391B34438}"/>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EFE1BEBD-45D1-43A9-8885-03E6BF471B12}"/>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9B9D46B8-8671-4BAD-9C6B-91CBD0F11EAC}"/>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1B90F052-EAC2-4953-AD89-268DC423A7D8}"/>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3CE96C40-DFA2-4BF9-BA6F-C732B6D10F6A}"/>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E2F4C18A-2042-4EF1-B1ED-DBE17F53759B}"/>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16BF36D3-659D-4007-BCFA-B86E5702554E}"/>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81322689-6710-48E6-AEAE-51B2CA66F682}"/>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7470631D-C601-45D6-BABF-4946BBF71064}"/>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491E666F-8FEE-48AC-BE02-FFB56BB21171}"/>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941ACDCE-76BF-4E0E-A5EE-2678AB84CAEF}"/>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29C0D109-1CB6-4024-AC5E-0542F6A853C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AED55579-8389-4B63-8A99-B41FF17CB44D}"/>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CEDAD35-D43A-40B0-BC61-F57A77EEB88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490FAD38-05F1-4C8B-B8D5-7217F4BA87CA}"/>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328A0CC-1D4B-4506-B885-22E12ACE0F38}"/>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56D5887F-AA52-43BE-81D7-AE61FEB56D5E}"/>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CABE4C32-CB45-4DD3-A900-49DEE8763D1B}"/>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6A1F001F-80DA-436D-B26A-0E4DC06D45BE}"/>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171B8FDF-33BB-4B09-8DE7-630780A6133A}"/>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B20989A-9834-4EB2-B56E-2827A9CC70C9}"/>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F145695-A400-46EF-AE47-06D818FC90D6}"/>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EA94A5FD-7E54-4182-9895-E74668F4AB8F}"/>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4C91E6E6-736B-46B2-A6DD-7837305840E2}"/>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779F018A-CD56-47E4-B2A1-CC892950280A}"/>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ACAD33E0-A57E-4B30-9DC9-B44CC34267E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9288A87C-276C-4943-9A24-049DF9655DDE}"/>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126BC96B-8132-4283-A1AB-2E551F658EF9}"/>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85F7B3A2-5E85-441C-9D53-D9B482E8D47E}"/>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B695A2CF-8549-41AD-BB61-1371EAC73C34}"/>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B552A1BD-1B08-455E-84FC-6C332CCAD34D}"/>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DEB56DA0-39EB-49FB-A151-D3312BCBCCB2}"/>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92E5C096-8D2A-4B1B-8635-5ACF2DFF436C}"/>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6A4C3DD8-CA45-41A7-BF51-360C0D96A9C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B96C42A0-DE4D-4731-8B4C-1776BA83908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B476CDFD-1EF6-4EE3-B6F5-951AEDA573D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E66DA6CB-3A28-4EE8-86C5-3BE21D32C89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7EF3B887-51A8-4CF3-BD8A-0A7FEF424E3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C1E64F5D-AB35-4D62-B957-AB6159F520B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907B47FA-90C9-474F-B952-DFDD721605E1}"/>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7ECCC07C-93D1-4D17-9397-0C5E653989FA}"/>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E1DA38E1-C3C2-43A2-9F10-ACA35E9B99F7}"/>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27E64DE9-1497-45FD-8D80-E63498EE4C3F}"/>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8B115952-62EC-4A7F-87B0-70CA058028ED}"/>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6D33803C-B6F0-451C-B61D-0BC3E9EF7EA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BD08A37-E4AC-4A07-B09C-75853934D7CD}"/>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FCF58F41-5313-4917-AFEF-71A2D4F1E19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40531C6F-7840-42E0-A3E1-3F44CD4D86EA}"/>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4607196C-36BA-4752-B5FB-1C0758E5864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DBF5FBF8-A73D-426A-B665-7D36B6C2342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D7252E5C-2F72-4716-A365-6542B357B5F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ECDBC535-849E-49CA-BD70-E43FA77733E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FD0882E6-003D-47EC-A1B0-6EA20FA4AEA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709156D2-CBD6-48AE-A3B1-C4E769F0089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299A0C33-2154-476B-B3DF-1174D9F3A8F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7E4929C7-0574-4D75-AD56-1188CFF5CA7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5253F1F6-8077-4817-A918-C23D2D9AAA4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739785C5-ACDA-4F08-898C-6492FCCB0A2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A81B85C-997D-4869-8DD6-17D0FCA91124}"/>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ABC04942-6F11-441B-B1B3-8BBA92176DFF}"/>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1D73262F-A22B-47D5-B094-74CF8468CCE9}"/>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C7C0C629-716F-4542-954D-6798A67C6A34}"/>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9211E842-9EE2-42D2-B06E-ACC2E6F78116}"/>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D2E3C3B0-F296-4483-BA30-4C68D79B1E2F}"/>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8F6EBBBD-95F5-4455-991E-C74CD4E43325}"/>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70B16037-EFA8-4FCB-AC89-18C2CBD801DA}"/>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616B8A4C-E3DC-4E80-B6A0-B250F423456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CCC8C51C-C2F7-439A-81B5-E66E85A3CBB6}"/>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AA261967-DDF5-49CA-88D0-65F0E169A43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7C29E190-B9B4-43B7-BB89-BF34346CBB59}"/>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9C466156-A00E-4831-A181-1F3DB7FA83EC}"/>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1B2DD971-4648-428A-805E-2550D1DF5878}"/>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9B89BF85-37C0-4792-B65D-576C599763C2}"/>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BA53784C-F2D7-43BE-8309-A69DECF0678D}"/>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C5229154-E378-499F-9B15-1D0A43F5A1E4}"/>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3E1A7F62-930E-4D4F-8CB5-9CCF9D00573A}"/>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65E5E748-B4BF-4BD4-A2B5-416212064B7D}"/>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231EFB9E-F3C0-4F29-AC55-B8D0E0FB161C}"/>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97157DC9-9652-4493-A09C-E50704DF8C68}"/>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EEF820C4-6ACE-4BAE-A6B8-064203AF923C}"/>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301E6BEE-3DF7-419B-9AAB-2F34CC6E7269}"/>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E15D5B4B-F51D-4168-9F29-4CD19478E914}"/>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4E5C0595-1657-45CE-A974-40CA9009F2E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16331F1F-E7DB-40FB-A348-C1F0B6F35213}"/>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839081EA-49E7-4D81-9500-80EACB5BE228}"/>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3193B3D5-0830-4E0C-8DA0-92FB07F48931}"/>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A08D0E4A-FAE0-4905-B811-B45466863B3B}"/>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3695E49C-B9FE-4FE6-ACE9-20D9A4F47DD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708655F1-F4FF-421B-ADD5-14A36A8A968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91702A3B-A5A1-47D3-B812-DFF6172F594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9ED5D549-1307-4BE9-87D6-CE3EF2B892C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2A4D6C7A-4DF3-4F35-B862-57023559F69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CAB76B05-9D9E-4BC3-BA8F-C6E9B884AE5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513DCC99-524B-49BA-99DF-1EC83971E554}"/>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4510306E-B426-4A28-A495-7725ADABF624}"/>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1E94C0F7-D495-41C2-8EE6-3B4F58270C9F}"/>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38736EE3-B123-435B-A5BE-7AF846344B7A}"/>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77C91430-0063-49C8-B778-C8FE2D958E9C}"/>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3AC7712B-884F-4842-A27F-26A32D11BC9B}"/>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A5BAD186-C424-42D7-A29B-74A44F765972}"/>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B6755179-3BBA-421C-BF78-31869E884BF5}"/>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7BE10EE1-BDC5-4361-997B-D68EDB34D06D}"/>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A223E023-40D1-4ED9-860F-449E3D7E91E3}"/>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D8F09677-DC53-4033-A498-822F1903458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F30DE40A-8EDF-4352-A641-745321B674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CA7BD05E-14F1-442A-8A68-C0A62EC5501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各費目とも概ね類似団体平均に近い数値を示している。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民生費は、物価高騰非課税世帯支援給付金支給事業や定額減税補足給付金支給事業の増等により</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衛生費は、病院事業会計補助金や病院事業会計出資金の増等により</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土木費は、駅北駐輪場整備事業や駅北シェルター整備事業の増等により、</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が続いており、住民一人当たりコストは高くなる傾向にあり、財源が厳しくなる中、今後も老朽化した施設改修等の増が見込まれるため、実施すべき事業の厳選を行い、各目的への経費配分を適正に行う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82015E1-FA31-4FBE-BBE6-0DB73CF0D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94E7C9A-C58F-477A-9665-C3B0EE6F459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B4BBE27-1F4D-4CA6-AF29-18579E02544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6B51D87-CD4B-47AB-A0F7-3CDAD6A474D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B54DE7F-8C54-4A26-8706-D2A162F26DF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4F49F56-C211-4800-873F-29DEC4AF48C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C1CC18C-E851-4294-80DF-0B6A6D32EA2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F3C4454-08B7-44B0-85DD-327F79F04DA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F17576A-8849-46DD-B27B-4626C5C03F59}"/>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7E9C6CA-BD92-4438-BB28-CB20490754A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4C4E591-1D95-407C-A7EB-3934FBEA647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D6E1C56-83C9-4993-91D7-423DBB39263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B4403FDD-D122-45D4-8FC2-80E4A35D1C18}"/>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第</a:t>
          </a:r>
          <a:r>
            <a:rPr kumimoji="1" lang="en-US" altLang="ja-JP" sz="1400" baseline="0">
              <a:latin typeface="ＭＳ ゴシック" pitchFamily="49" charset="-128"/>
              <a:ea typeface="ＭＳ ゴシック" pitchFamily="49" charset="-128"/>
            </a:rPr>
            <a:t>7</a:t>
          </a:r>
          <a:r>
            <a:rPr kumimoji="1" lang="ja-JP" altLang="en-US" sz="1400" baseline="0">
              <a:latin typeface="ＭＳ ゴシック" pitchFamily="49" charset="-128"/>
              <a:ea typeface="ＭＳ ゴシック" pitchFamily="49" charset="-128"/>
            </a:rPr>
            <a:t>次綾部市行財政健全化の取組により、歳出削減策や積極的な行政財産の処分による健全な財政運営に努めることとしていたが、人件費の増等により、</a:t>
          </a:r>
          <a:r>
            <a:rPr kumimoji="1" lang="en-US" altLang="ja-JP" sz="1400" baseline="0">
              <a:latin typeface="ＭＳ ゴシック" pitchFamily="49" charset="-128"/>
              <a:ea typeface="ＭＳ ゴシック" pitchFamily="49" charset="-128"/>
            </a:rPr>
            <a:t>7</a:t>
          </a:r>
          <a:r>
            <a:rPr kumimoji="1" lang="ja-JP" altLang="en-US" sz="1400" baseline="0">
              <a:latin typeface="ＭＳ ゴシック" pitchFamily="49" charset="-128"/>
              <a:ea typeface="ＭＳ ゴシック" pitchFamily="49" charset="-128"/>
            </a:rPr>
            <a:t>年ぶりに財政調整基金の取り崩しを行った。これに伴い実質単年度収支は赤字となったが、実質収支は黒字確保を継続している。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今後も安定した財政運営を行うため、行政需要に対応できるよう一定の基金残高の維持に努めていく必要がある。</a:t>
          </a:r>
          <a:endParaRPr kumimoji="1" lang="en-US" altLang="ja-JP" sz="1400" baseline="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61A057D6-0B8E-4728-A4AD-AFE73AD8ED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C2C0338-ABD4-46EA-9066-7F23D49136C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FA89955-F78E-418B-A9A0-C567B5334696}"/>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F89855E5-CD54-4D23-BDFE-7F2F170A05B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387804AF-B8FF-472D-8865-C3C788F14A9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73C7EC7-7EE0-43E5-8132-D5546C01451C}"/>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9C56A5EF-089B-4C70-BB28-A9B39DB6DA0F}"/>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85C46A2-8542-44B4-AE3F-9E5A585B7422}"/>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5037F3C-4832-4B57-9849-33FFE12D69C8}"/>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全ての会計において、黒字又は収支均衡</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○病院事業会計、上水道事業会計、住宅・工業団地事業特別会計、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介護保険特別会計、一般会計、下水道事業会計、後期高齢者医</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療特別会計、農林業者労働災害共済特別会計については、健全</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経営に努めた結果、黒字となった。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○その他会計は、国民健康保険特別会計、駐車場特別会計の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については、健全経営に努めた結果黒字、市立診療所等特別会</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計については、実質収支は収支均衡となった。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今後においても、基金や市債に過度に依存することなく、適正な</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行政サービスの提供を図るため、継続的な財政改革の推進が必要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9088D70-5859-49B3-A54F-E1B12E8FCF0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DCD82BD2-F000-4735-B590-21AF625487B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189A469-7187-41A3-A816-6BA534EAD527}"/>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F6DF513-B7CB-4A10-AFF7-CA2A118ECA54}"/>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D3F0092-8662-46D8-B0C5-525BDC79D04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D667B3C6-9B07-4177-A20A-F2347BD9FC6F}"/>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631E85F-336E-49E5-9F6C-C1F97775971D}"/>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C619A792-F534-4637-801B-A26D7BA38224}"/>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0AC43E5-6D29-423D-B767-260666BD210E}"/>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57E2C7A-2501-465B-B0E8-DA35C6B8915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58E3446F-9A15-4C79-A0F8-4A66689313C6}"/>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6FA6A93-1873-4E94-A6FD-ECA14DBC7E3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8F024B5-083F-44E5-BD98-B3824DED8F9A}"/>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2A401F2-A302-43B5-B221-13ACAB16D1B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7556ADB-B1F6-4881-851B-9A8415B598DE}"/>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29CAFA5-8A00-427E-91F1-4BA21F8AC69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61F2F20-C141-4E0E-8E04-08E5036A548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8ABBE48D-5ED1-4C60-9BF4-4E31DA3BB99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CC386B9-A476-4B1B-B58D-751E84CD0662}"/>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93BD2B5-4501-45ED-9577-A74458819F81}"/>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F132EB5-8815-4320-ABA9-F4EEDDBA4D22}"/>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2951FD9-C7C0-4BB7-9B34-D620505DA01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310BC05-B2BB-4B89-8AFA-78C1F607DFA3}"/>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A728F3F-C7D1-413C-A928-D087D3B26624}"/>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9AA3A10-2A5D-4270-A108-C2CB5048DD5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BB5A82DC-2EA1-4DC3-969E-DDC3EC39D81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8CFD77F0-707C-43D1-8AE7-25905931C7D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B79B90A-5F44-44F4-A1B5-5EAFF519B0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31485B6-AEC6-460B-9858-475801B2F2C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3F047A-1AE1-4AD2-8247-9D095E1CEEDB}"/>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公営企業債の元利償還金に対する繰入金については減となったものの、過去に発行した地方債の償還が開始したこと等により、元利償還金が増となったことで、実質公債費比率の分子は前年度比</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今後も引き続き、実施すべき建設事業を厳選し、地方債発行の額の抑制に努める。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B44392C6-82A3-4A88-ABCC-C9371270C15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765CAE-F710-4E74-904C-824A7F106DB3}"/>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4D262AC-D679-43CE-B8B2-EEA61FF3676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2CAA673-A27F-4AF2-8371-A903683236E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F334E9E-416D-4A4A-BC04-FA8C8DB53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7218E8D-88B4-4224-B927-4AF9A9415964}"/>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3217883-69A0-4EDB-B201-FFC5B012447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23B738D-57F8-46E8-88D4-A380E470583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F86D37-8A5C-4E4C-95DD-77490E4BD0E4}"/>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8D2457A2-A70E-4624-85FF-39B4BA881A5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95D89CD-FB75-442C-A33C-466251AAC1F3}"/>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7395A6E-2884-4C59-99C7-BDFA5D97F34F}"/>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D50E94C-C5B2-4AE9-92FF-F361A163520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5C13E73-6A7C-42DF-A75D-518C6E37076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3636D63-3ABB-4E60-B3B6-B08E0D858F7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112ECF5-CA7B-454C-8195-B071CDC7421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B2A9CEA-B173-464A-9E12-EA22C96A6588}"/>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BDE3073-8055-4B9F-BA20-F83D7C8DE52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2EB2200D-E75C-4E19-82CC-A7133BF4FC7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F162EF9-DD4D-4A3D-97A4-8CB2B5B108E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402C382-026B-4AA3-89E2-51A560DB4EF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A90C53E-8201-4472-A790-16956753119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878BFA9-8AA9-4BBE-9022-8A39DEBCAF9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FC8B9304-D9B1-4AA5-A8B4-2E249A096102}"/>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4C7B8C5-F77F-488F-A533-B24381DB924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92894C23-3BE7-42A7-BFAB-3679274AA6CD}"/>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将来負担比率の分子は、前年度比</a:t>
          </a:r>
          <a:r>
            <a:rPr kumimoji="1" lang="en-US" altLang="ja-JP" sz="1400">
              <a:latin typeface="ＭＳ ゴシック" pitchFamily="49" charset="-128"/>
              <a:ea typeface="ＭＳ ゴシック" pitchFamily="49" charset="-128"/>
            </a:rPr>
            <a:t>5.6</a:t>
          </a:r>
          <a:r>
            <a:rPr kumimoji="1" lang="ja-JP" altLang="en-US" sz="1400">
              <a:latin typeface="ＭＳ ゴシック" pitchFamily="49" charset="-128"/>
              <a:ea typeface="ＭＳ ゴシック" pitchFamily="49" charset="-128"/>
            </a:rPr>
            <a:t>％の減となった。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これは、地方債の発行により地方債の現在高が増、充当可能基金が減となったものの、公営企業債等繰入見込額の減や退職手当負担見込額が減となったことが主な要因である。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施設の老朽化に伴う建設事業に係る起債も見込まれるため、中長期的な見通しのもと計画的に事業を実施し、地方債発行の抑制に努めるとともに、適正な使用料設定等により下水道事業の経営改善を図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629C3B9-F4AB-4E71-95AD-94C1EF736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0E0149D-0121-4FD6-84E2-B39A5F50B23C}"/>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03F9665-FC28-4555-8AE5-124C7D2723D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55425AB-AEB2-432F-A042-E59562AB613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758F723-2815-4774-9293-AF194154E397}"/>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883E9B3-70B2-4DEA-8E72-646C6F923A2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5C294A-C521-4C45-A2A5-5B960CC1719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京都府綾部市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9D74F41-0535-46AE-9883-79C90C96F00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C486C3D-8579-4777-A5F7-0CBBB57CDCE4}"/>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67B818A-3070-415E-BA56-E71EA8179AB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6E01BD6-250E-4088-A267-58E69D6F252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年度末基金残高から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最も減額の大きかった基金は財政調整基金で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百万円の減、次に減額の大きかった基金は地域振興基金で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一方、増額の大きかった基金は文化振興基金で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ずれの基金においても、条例に基づき積立て、保管、運用、取崩し等適切に執行し、その基金の設置目的に従い、十分な事業効果が得られるよう有効活用に努め、中長期の財政収支見通しに基づき、計画的な積立て、処分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2AEB1A0-A84E-49FE-8C33-FD9F2307AC98}"/>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F805986-2308-4615-854F-D780BFA4FAD4}"/>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406AB29-FD29-496D-BEEE-EE0232A1943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：地域の振興に要する経費に充てるため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　　：社会福祉事業の推進を図るため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・電源立地地域対策基金：公共用施設の整備及び運営、地域活性化事業等に要する経費の財源に充てるため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　　　　：教育の振興を目的とし、育英事業に要する経費に充てるため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：森林の整備及びその促進のための施策に要する経費に充てるため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：寄附金や財産売払収入等を財源に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百万円を積み立てたが、あやべ応援寄附金事業やハート交流センター整備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　　：寄附金等を財源に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百万円を積み立てたが、児童福祉法施工事務費や人権福祉センター改修事業等に充当する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・電源立地地域対策基金：電源立地地域対策補助金等を財源として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百万円を積み立てたが、ごみ収集事業やクリーンセンター大規模改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修事業等に充当するため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　　　　：飛び立て！中学生海外派遣事業や育英事業等に充当するため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百万円を取り崩したが、寄附金等を財源に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：森林環境譲与税等を財源に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いずれの基金においても、条例に基づき積立て、保管、運用、取崩し等を適切に執行し、その基金の設置目的に従い、十分な事業効果が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得られるよう有効活用に努め、中長期の財政収支見通しに基づき、計画的な積立て、処分を図っていく。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6C8080-1916-4EBB-9ACD-C14E41F763C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F20139F-76A7-4C4F-AAF3-1983C659BE7B}"/>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093C8F6-8BF2-4A1C-B268-E6B5BFBEF4C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年度からの繰越金、利子及び取崩しの収支差額をあわせて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取崩しが必要となった主な要因は、給与改定や会計年度任用職員経費の増に伴う人件費の増である。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事情の変動等により財源が不足する事態や、いつ起きるか分からない災害等の突発的な歳出増に備えるため、一定の基金を保有する必要がある。過去の災害による実績や他団体等との比較を踏まえつつ、将来を見据えた持続可能な行財政運営を行っていくため、更なる行財政健全化に取り組み、基金の確保に努めることが重要である。また、定員管理の適正化に努めるとともに、働き方改革とあわせた人件費の抑制について取り組む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BF91C0E-31FE-450D-B02C-7AA4D58AFF8F}"/>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5A744CD-5F4E-4D7B-AAA1-48D8A04F200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3A4A615-A06D-4677-A6DC-08DF766CAF5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年度の臨時財政対策債の償還に要する経費として追加交付された普通交付税及び取崩しの収支差額をあわせて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年度は、地方債元金償還費に充当するため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今後も、公共施設マネジメントの推進による公共施設の大規模改修等の進捗により、投資的経費に係る市債の償還額の増加も懸念されることから、地方債現在高の状況や公債費負担の今後の見通しを考慮しつつ、計画的な積立て等について検討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6E356B3-1DCE-4686-B8C8-E126983F7786}"/>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有形固定資産減価償却率は、類似団体・全国平均・京都府平均のいずれも上回る数値となっている。</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当市では、令和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月に改訂した綾部市公共施設等総合管理計画において、今後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年間に削減の方向性が示されている施設（全施設の約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％）を早期削減するという目標を掲げており、当該計画に基づき老朽化した施設の集約化・複合化や除却を推進していく。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19867</xdr:rowOff>
    </xdr:from>
    <xdr:to>
      <xdr:col>23</xdr:col>
      <xdr:colOff>136525</xdr:colOff>
      <xdr:row>32</xdr:row>
      <xdr:rowOff>121467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169744</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256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141968</xdr:rowOff>
    </xdr:from>
    <xdr:to>
      <xdr:col>19</xdr:col>
      <xdr:colOff>187325</xdr:colOff>
      <xdr:row>32</xdr:row>
      <xdr:rowOff>72118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21318</xdr:rowOff>
    </xdr:from>
    <xdr:to>
      <xdr:col>23</xdr:col>
      <xdr:colOff>85725</xdr:colOff>
      <xdr:row>32</xdr:row>
      <xdr:rowOff>70667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279243"/>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32</xdr:row>
      <xdr:rowOff>21318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248400"/>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58692</xdr:rowOff>
    </xdr:from>
    <xdr:to>
      <xdr:col>11</xdr:col>
      <xdr:colOff>187325</xdr:colOff>
      <xdr:row>31</xdr:row>
      <xdr:rowOff>160292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1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109492</xdr:rowOff>
    </xdr:from>
    <xdr:to>
      <xdr:col>15</xdr:col>
      <xdr:colOff>136525</xdr:colOff>
      <xdr:row>31</xdr:row>
      <xdr:rowOff>161925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19596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3175</xdr:rowOff>
    </xdr:from>
    <xdr:to>
      <xdr:col>7</xdr:col>
      <xdr:colOff>187325</xdr:colOff>
      <xdr:row>31</xdr:row>
      <xdr:rowOff>104775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109492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14045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63245</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151419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237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近年の災害復旧事業等で地方債現在高が増加傾向であったため、債務償還比率は類似団体・全国平均・京都府平均のいずれも上回る数値となっている。令和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元金残高の減少に伴う公営企業債等繰入見込額の減少等により将来負担額が減少したものの、給与改定や会計年度任用職員経費の増による人件費の増等に伴い、経常経費充当一般財源が増えたことで、債務償還比率が増加した。</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今後も、ハード事業の精査による地方債発行の抑制に努めるとともに、事業費の見直し等による繰出金の抑制に取り組む。</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157758</xdr:rowOff>
    </xdr:from>
    <xdr:to>
      <xdr:col>60</xdr:col>
      <xdr:colOff>123825</xdr:colOff>
      <xdr:row>31</xdr:row>
      <xdr:rowOff>87908</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607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71430</xdr:rowOff>
    </xdr:from>
    <xdr:to>
      <xdr:col>76</xdr:col>
      <xdr:colOff>73025</xdr:colOff>
      <xdr:row>34</xdr:row>
      <xdr:rowOff>1580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65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49857</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647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43037</xdr:rowOff>
    </xdr:from>
    <xdr:to>
      <xdr:col>72</xdr:col>
      <xdr:colOff>123825</xdr:colOff>
      <xdr:row>32</xdr:row>
      <xdr:rowOff>144637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63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93837</xdr:rowOff>
    </xdr:from>
    <xdr:to>
      <xdr:col>76</xdr:col>
      <xdr:colOff>22225</xdr:colOff>
      <xdr:row>33</xdr:row>
      <xdr:rowOff>122230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4084300" y="6351762"/>
          <a:ext cx="711200" cy="19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123944</xdr:rowOff>
    </xdr:from>
    <xdr:to>
      <xdr:col>68</xdr:col>
      <xdr:colOff>123825</xdr:colOff>
      <xdr:row>32</xdr:row>
      <xdr:rowOff>54094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621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3294</xdr:rowOff>
    </xdr:from>
    <xdr:to>
      <xdr:col>72</xdr:col>
      <xdr:colOff>73025</xdr:colOff>
      <xdr:row>32</xdr:row>
      <xdr:rowOff>93837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3322300" y="6261219"/>
          <a:ext cx="762000" cy="9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49189</xdr:rowOff>
    </xdr:from>
    <xdr:to>
      <xdr:col>64</xdr:col>
      <xdr:colOff>123825</xdr:colOff>
      <xdr:row>31</xdr:row>
      <xdr:rowOff>150789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613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99989</xdr:rowOff>
    </xdr:from>
    <xdr:to>
      <xdr:col>68</xdr:col>
      <xdr:colOff>73025</xdr:colOff>
      <xdr:row>32</xdr:row>
      <xdr:rowOff>3294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2560300" y="6186464"/>
          <a:ext cx="762000" cy="7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60095</xdr:rowOff>
    </xdr:from>
    <xdr:to>
      <xdr:col>60</xdr:col>
      <xdr:colOff>123825</xdr:colOff>
      <xdr:row>33</xdr:row>
      <xdr:rowOff>161695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648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99989</xdr:rowOff>
    </xdr:from>
    <xdr:to>
      <xdr:col>64</xdr:col>
      <xdr:colOff>73025</xdr:colOff>
      <xdr:row>33</xdr:row>
      <xdr:rowOff>110895</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6186464"/>
          <a:ext cx="762000" cy="35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104435</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584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135764</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6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45221</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630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141916</xdr:rowOff>
    </xdr:from>
    <xdr:ext cx="469744"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25427" y="622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152822</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658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97790</xdr:rowOff>
    </xdr:from>
    <xdr:to>
      <xdr:col>24</xdr:col>
      <xdr:colOff>114300</xdr:colOff>
      <xdr:row>40</xdr:row>
      <xdr:rowOff>27940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76217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59690</xdr:rowOff>
    </xdr:from>
    <xdr:to>
      <xdr:col>20</xdr:col>
      <xdr:colOff>38100</xdr:colOff>
      <xdr:row>39</xdr:row>
      <xdr:rowOff>161290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110490</xdr:rowOff>
    </xdr:from>
    <xdr:to>
      <xdr:col>24</xdr:col>
      <xdr:colOff>63500</xdr:colOff>
      <xdr:row>39</xdr:row>
      <xdr:rowOff>148590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97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19685</xdr:rowOff>
    </xdr:from>
    <xdr:to>
      <xdr:col>15</xdr:col>
      <xdr:colOff>101600</xdr:colOff>
      <xdr:row>39</xdr:row>
      <xdr:rowOff>121285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70485</xdr:rowOff>
    </xdr:from>
    <xdr:to>
      <xdr:col>19</xdr:col>
      <xdr:colOff>177800</xdr:colOff>
      <xdr:row>39</xdr:row>
      <xdr:rowOff>110490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570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154940</xdr:rowOff>
    </xdr:from>
    <xdr:to>
      <xdr:col>10</xdr:col>
      <xdr:colOff>165100</xdr:colOff>
      <xdr:row>39</xdr:row>
      <xdr:rowOff>85090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34290</xdr:rowOff>
    </xdr:from>
    <xdr:to>
      <xdr:col>15</xdr:col>
      <xdr:colOff>50800</xdr:colOff>
      <xdr:row>39</xdr:row>
      <xdr:rowOff>70485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20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116840</xdr:rowOff>
    </xdr:from>
    <xdr:to>
      <xdr:col>6</xdr:col>
      <xdr:colOff>38100</xdr:colOff>
      <xdr:row>39</xdr:row>
      <xdr:rowOff>46990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167640</xdr:rowOff>
    </xdr:from>
    <xdr:to>
      <xdr:col>10</xdr:col>
      <xdr:colOff>114300</xdr:colOff>
      <xdr:row>39</xdr:row>
      <xdr:rowOff>34290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82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152417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112412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75790</xdr:rowOff>
    </xdr:from>
    <xdr:to>
      <xdr:col>36</xdr:col>
      <xdr:colOff>165100</xdr:colOff>
      <xdr:row>38</xdr:row>
      <xdr:rowOff>5940</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4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95319</xdr:rowOff>
    </xdr:from>
    <xdr:to>
      <xdr:col>55</xdr:col>
      <xdr:colOff>50800</xdr:colOff>
      <xdr:row>38</xdr:row>
      <xdr:rowOff>25469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43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118196</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2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107141</xdr:rowOff>
    </xdr:from>
    <xdr:to>
      <xdr:col>50</xdr:col>
      <xdr:colOff>165100</xdr:colOff>
      <xdr:row>38</xdr:row>
      <xdr:rowOff>37291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45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146119</xdr:rowOff>
    </xdr:from>
    <xdr:to>
      <xdr:col>55</xdr:col>
      <xdr:colOff>0</xdr:colOff>
      <xdr:row>37</xdr:row>
      <xdr:rowOff>157941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489769"/>
          <a:ext cx="838200" cy="1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117950</xdr:rowOff>
    </xdr:from>
    <xdr:to>
      <xdr:col>46</xdr:col>
      <xdr:colOff>38100</xdr:colOff>
      <xdr:row>38</xdr:row>
      <xdr:rowOff>48100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4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157941</xdr:rowOff>
    </xdr:from>
    <xdr:to>
      <xdr:col>50</xdr:col>
      <xdr:colOff>114300</xdr:colOff>
      <xdr:row>37</xdr:row>
      <xdr:rowOff>168750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501591"/>
          <a:ext cx="889000" cy="1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128499</xdr:rowOff>
    </xdr:from>
    <xdr:to>
      <xdr:col>41</xdr:col>
      <xdr:colOff>101600</xdr:colOff>
      <xdr:row>38</xdr:row>
      <xdr:rowOff>58649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47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168750</xdr:rowOff>
    </xdr:from>
    <xdr:to>
      <xdr:col>45</xdr:col>
      <xdr:colOff>177800</xdr:colOff>
      <xdr:row>38</xdr:row>
      <xdr:rowOff>7848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512400"/>
          <a:ext cx="8890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140222</xdr:rowOff>
    </xdr:from>
    <xdr:to>
      <xdr:col>36</xdr:col>
      <xdr:colOff>165100</xdr:colOff>
      <xdr:row>38</xdr:row>
      <xdr:rowOff>70372</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48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7848</xdr:rowOff>
    </xdr:from>
    <xdr:to>
      <xdr:col>41</xdr:col>
      <xdr:colOff>50800</xdr:colOff>
      <xdr:row>38</xdr:row>
      <xdr:rowOff>19572</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522948"/>
          <a:ext cx="889000" cy="1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22467</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1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53818</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22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64627</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2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75176</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24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61499</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57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56623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128996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56458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34109</xdr:rowOff>
    </xdr:from>
    <xdr:to>
      <xdr:col>15</xdr:col>
      <xdr:colOff>101600</xdr:colOff>
      <xdr:row>61</xdr:row>
      <xdr:rowOff>135709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84909</xdr:rowOff>
    </xdr:from>
    <xdr:to>
      <xdr:col>19</xdr:col>
      <xdr:colOff>177800</xdr:colOff>
      <xdr:row>61</xdr:row>
      <xdr:rowOff>106135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5433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xdr:rowOff>
    </xdr:from>
    <xdr:to>
      <xdr:col>10</xdr:col>
      <xdr:colOff>165100</xdr:colOff>
      <xdr:row>61</xdr:row>
      <xdr:rowOff>114481</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63681</xdr:rowOff>
    </xdr:from>
    <xdr:to>
      <xdr:col>15</xdr:col>
      <xdr:colOff>50800</xdr:colOff>
      <xdr:row>61</xdr:row>
      <xdr:rowOff>84909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52213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161472</xdr:rowOff>
    </xdr:from>
    <xdr:to>
      <xdr:col>6</xdr:col>
      <xdr:colOff>38100</xdr:colOff>
      <xdr:row>61</xdr:row>
      <xdr:rowOff>91622</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40822</xdr:rowOff>
    </xdr:from>
    <xdr:to>
      <xdr:col>10</xdr:col>
      <xdr:colOff>114300</xdr:colOff>
      <xdr:row>61</xdr:row>
      <xdr:rowOff>63681</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49927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131008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82749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87991</xdr:rowOff>
    </xdr:from>
    <xdr:to>
      <xdr:col>55</xdr:col>
      <xdr:colOff>50800</xdr:colOff>
      <xdr:row>60</xdr:row>
      <xdr:rowOff>18141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20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110868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05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99716</xdr:rowOff>
    </xdr:from>
    <xdr:to>
      <xdr:col>50</xdr:col>
      <xdr:colOff>165100</xdr:colOff>
      <xdr:row>60</xdr:row>
      <xdr:rowOff>29866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2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138791</xdr:rowOff>
    </xdr:from>
    <xdr:to>
      <xdr:col>55</xdr:col>
      <xdr:colOff>0</xdr:colOff>
      <xdr:row>59</xdr:row>
      <xdr:rowOff>150516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254341"/>
          <a:ext cx="838200" cy="1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111463</xdr:rowOff>
    </xdr:from>
    <xdr:to>
      <xdr:col>46</xdr:col>
      <xdr:colOff>38100</xdr:colOff>
      <xdr:row>60</xdr:row>
      <xdr:rowOff>41613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22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150516</xdr:rowOff>
    </xdr:from>
    <xdr:to>
      <xdr:col>50</xdr:col>
      <xdr:colOff>114300</xdr:colOff>
      <xdr:row>59</xdr:row>
      <xdr:rowOff>162263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266066"/>
          <a:ext cx="889000" cy="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122084</xdr:rowOff>
    </xdr:from>
    <xdr:to>
      <xdr:col>41</xdr:col>
      <xdr:colOff>101600</xdr:colOff>
      <xdr:row>60</xdr:row>
      <xdr:rowOff>52234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23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162263</xdr:rowOff>
    </xdr:from>
    <xdr:to>
      <xdr:col>45</xdr:col>
      <xdr:colOff>177800</xdr:colOff>
      <xdr:row>60</xdr:row>
      <xdr:rowOff>1434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277813"/>
          <a:ext cx="889000" cy="1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134498</xdr:rowOff>
    </xdr:from>
    <xdr:to>
      <xdr:col>36</xdr:col>
      <xdr:colOff>165100</xdr:colOff>
      <xdr:row>60</xdr:row>
      <xdr:rowOff>64648</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25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1434</xdr:rowOff>
    </xdr:from>
    <xdr:to>
      <xdr:col>41</xdr:col>
      <xdr:colOff>50800</xdr:colOff>
      <xdr:row>60</xdr:row>
      <xdr:rowOff>13848</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288434"/>
          <a:ext cx="889000" cy="1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46393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9990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58140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002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68761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01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81175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02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156845</xdr:rowOff>
    </xdr:from>
    <xdr:to>
      <xdr:col>24</xdr:col>
      <xdr:colOff>114300</xdr:colOff>
      <xdr:row>86</xdr:row>
      <xdr:rowOff>86995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71772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64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156845</xdr:rowOff>
    </xdr:from>
    <xdr:to>
      <xdr:col>20</xdr:col>
      <xdr:colOff>38100</xdr:colOff>
      <xdr:row>86</xdr:row>
      <xdr:rowOff>86995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36195</xdr:rowOff>
    </xdr:from>
    <xdr:to>
      <xdr:col>24</xdr:col>
      <xdr:colOff>63500</xdr:colOff>
      <xdr:row>86</xdr:row>
      <xdr:rowOff>36195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780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149225</xdr:rowOff>
    </xdr:from>
    <xdr:to>
      <xdr:col>15</xdr:col>
      <xdr:colOff>101600</xdr:colOff>
      <xdr:row>86</xdr:row>
      <xdr:rowOff>79375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28575</xdr:rowOff>
    </xdr:from>
    <xdr:to>
      <xdr:col>19</xdr:col>
      <xdr:colOff>177800</xdr:colOff>
      <xdr:row>86</xdr:row>
      <xdr:rowOff>36195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7732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139700</xdr:rowOff>
    </xdr:from>
    <xdr:to>
      <xdr:col>10</xdr:col>
      <xdr:colOff>165100</xdr:colOff>
      <xdr:row>86</xdr:row>
      <xdr:rowOff>69850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19050</xdr:rowOff>
    </xdr:from>
    <xdr:to>
      <xdr:col>15</xdr:col>
      <xdr:colOff>50800</xdr:colOff>
      <xdr:row>86</xdr:row>
      <xdr:rowOff>28575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7637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133986</xdr:rowOff>
    </xdr:from>
    <xdr:to>
      <xdr:col>6</xdr:col>
      <xdr:colOff>38100</xdr:colOff>
      <xdr:row>86</xdr:row>
      <xdr:rowOff>64136</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70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13336</xdr:rowOff>
    </xdr:from>
    <xdr:to>
      <xdr:col>10</xdr:col>
      <xdr:colOff>114300</xdr:colOff>
      <xdr:row>86</xdr:row>
      <xdr:rowOff>19050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7580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78122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70502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60977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55263</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79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105029</xdr:rowOff>
    </xdr:from>
    <xdr:to>
      <xdr:col>36</xdr:col>
      <xdr:colOff>165100</xdr:colOff>
      <xdr:row>84</xdr:row>
      <xdr:rowOff>35179</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33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48261</xdr:rowOff>
    </xdr:from>
    <xdr:to>
      <xdr:col>55</xdr:col>
      <xdr:colOff>50800</xdr:colOff>
      <xdr:row>85</xdr:row>
      <xdr:rowOff>149861</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26688</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32638</xdr:rowOff>
    </xdr:from>
    <xdr:to>
      <xdr:col>50</xdr:col>
      <xdr:colOff>165100</xdr:colOff>
      <xdr:row>85</xdr:row>
      <xdr:rowOff>134238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60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83438</xdr:rowOff>
    </xdr:from>
    <xdr:to>
      <xdr:col>55</xdr:col>
      <xdr:colOff>0</xdr:colOff>
      <xdr:row>85</xdr:row>
      <xdr:rowOff>99061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9639300" y="14656688"/>
          <a:ext cx="838200" cy="1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34162</xdr:rowOff>
    </xdr:from>
    <xdr:to>
      <xdr:col>46</xdr:col>
      <xdr:colOff>38100</xdr:colOff>
      <xdr:row>85</xdr:row>
      <xdr:rowOff>135762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6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83438</xdr:rowOff>
    </xdr:from>
    <xdr:to>
      <xdr:col>50</xdr:col>
      <xdr:colOff>114300</xdr:colOff>
      <xdr:row>85</xdr:row>
      <xdr:rowOff>84962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65668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33782</xdr:rowOff>
    </xdr:from>
    <xdr:to>
      <xdr:col>41</xdr:col>
      <xdr:colOff>101600</xdr:colOff>
      <xdr:row>85</xdr:row>
      <xdr:rowOff>135382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60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84582</xdr:rowOff>
    </xdr:from>
    <xdr:to>
      <xdr:col>45</xdr:col>
      <xdr:colOff>177800</xdr:colOff>
      <xdr:row>85</xdr:row>
      <xdr:rowOff>84962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65783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37212</xdr:rowOff>
    </xdr:from>
    <xdr:to>
      <xdr:col>36</xdr:col>
      <xdr:colOff>165100</xdr:colOff>
      <xdr:row>85</xdr:row>
      <xdr:rowOff>138812</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61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84582</xdr:rowOff>
    </xdr:from>
    <xdr:to>
      <xdr:col>41</xdr:col>
      <xdr:colOff>50800</xdr:colOff>
      <xdr:row>85</xdr:row>
      <xdr:rowOff>88012</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657832"/>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51706</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11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125365</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69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126889</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126509</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129939</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70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38463</xdr:rowOff>
    </xdr:from>
    <xdr:to>
      <xdr:col>85</xdr:col>
      <xdr:colOff>177800</xdr:colOff>
      <xdr:row>37</xdr:row>
      <xdr:rowOff>140063</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61340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23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9072</xdr:rowOff>
    </xdr:from>
    <xdr:to>
      <xdr:col>81</xdr:col>
      <xdr:colOff>101600</xdr:colOff>
      <xdr:row>37</xdr:row>
      <xdr:rowOff>110672</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35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59872</xdr:rowOff>
    </xdr:from>
    <xdr:to>
      <xdr:col>85</xdr:col>
      <xdr:colOff>127000</xdr:colOff>
      <xdr:row>37</xdr:row>
      <xdr:rowOff>89263</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5481300" y="640352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149497</xdr:rowOff>
    </xdr:from>
    <xdr:to>
      <xdr:col>76</xdr:col>
      <xdr:colOff>165100</xdr:colOff>
      <xdr:row>37</xdr:row>
      <xdr:rowOff>79647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28847</xdr:rowOff>
    </xdr:from>
    <xdr:to>
      <xdr:col>81</xdr:col>
      <xdr:colOff>50800</xdr:colOff>
      <xdr:row>37</xdr:row>
      <xdr:rowOff>59872</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37249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118473</xdr:rowOff>
    </xdr:from>
    <xdr:to>
      <xdr:col>72</xdr:col>
      <xdr:colOff>38100</xdr:colOff>
      <xdr:row>37</xdr:row>
      <xdr:rowOff>48623</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2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169273</xdr:rowOff>
    </xdr:from>
    <xdr:to>
      <xdr:col>76</xdr:col>
      <xdr:colOff>114300</xdr:colOff>
      <xdr:row>37</xdr:row>
      <xdr:rowOff>28847</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3414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87449</xdr:rowOff>
    </xdr:from>
    <xdr:to>
      <xdr:col>67</xdr:col>
      <xdr:colOff>101600</xdr:colOff>
      <xdr:row>37</xdr:row>
      <xdr:rowOff>17599</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2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138249</xdr:rowOff>
    </xdr:from>
    <xdr:to>
      <xdr:col>71</xdr:col>
      <xdr:colOff>177800</xdr:colOff>
      <xdr:row>36</xdr:row>
      <xdr:rowOff>169273</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63104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127199</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96174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65150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34126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4445</xdr:rowOff>
    </xdr:from>
    <xdr:to>
      <xdr:col>116</xdr:col>
      <xdr:colOff>114300</xdr:colOff>
      <xdr:row>41</xdr:row>
      <xdr:rowOff>106045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154322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701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55245</xdr:rowOff>
    </xdr:from>
    <xdr:to>
      <xdr:col>116</xdr:col>
      <xdr:colOff>63500</xdr:colOff>
      <xdr:row>41</xdr:row>
      <xdr:rowOff>57150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1323300" y="70846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8255</xdr:rowOff>
    </xdr:from>
    <xdr:to>
      <xdr:col>107</xdr:col>
      <xdr:colOff>101600</xdr:colOff>
      <xdr:row>41</xdr:row>
      <xdr:rowOff>109855</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59055</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7086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10160</xdr:rowOff>
    </xdr:from>
    <xdr:to>
      <xdr:col>102</xdr:col>
      <xdr:colOff>165100</xdr:colOff>
      <xdr:row>41</xdr:row>
      <xdr:rowOff>111760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59055</xdr:rowOff>
    </xdr:from>
    <xdr:to>
      <xdr:col>107</xdr:col>
      <xdr:colOff>50800</xdr:colOff>
      <xdr:row>41</xdr:row>
      <xdr:rowOff>60960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70885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12065</xdr:rowOff>
    </xdr:from>
    <xdr:to>
      <xdr:col>98</xdr:col>
      <xdr:colOff>38100</xdr:colOff>
      <xdr:row>41</xdr:row>
      <xdr:rowOff>113665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60960</xdr:rowOff>
    </xdr:from>
    <xdr:to>
      <xdr:col>102</xdr:col>
      <xdr:colOff>114300</xdr:colOff>
      <xdr:row>41</xdr:row>
      <xdr:rowOff>62865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8656300" y="70904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100982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713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102887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104792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130175</xdr:rowOff>
    </xdr:from>
    <xdr:to>
      <xdr:col>85</xdr:col>
      <xdr:colOff>177800</xdr:colOff>
      <xdr:row>60</xdr:row>
      <xdr:rowOff>60325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153052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95885</xdr:rowOff>
    </xdr:from>
    <xdr:to>
      <xdr:col>81</xdr:col>
      <xdr:colOff>101600</xdr:colOff>
      <xdr:row>60</xdr:row>
      <xdr:rowOff>26035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9525</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2622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73025</xdr:rowOff>
    </xdr:from>
    <xdr:to>
      <xdr:col>76</xdr:col>
      <xdr:colOff>165100</xdr:colOff>
      <xdr:row>60</xdr:row>
      <xdr:rowOff>3175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123825</xdr:rowOff>
    </xdr:from>
    <xdr:to>
      <xdr:col>81</xdr:col>
      <xdr:colOff>50800</xdr:colOff>
      <xdr:row>59</xdr:row>
      <xdr:rowOff>146685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2393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100965</xdr:rowOff>
    </xdr:from>
    <xdr:to>
      <xdr:col>76</xdr:col>
      <xdr:colOff>114300</xdr:colOff>
      <xdr:row>59</xdr:row>
      <xdr:rowOff>123825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2165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136525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85725</xdr:rowOff>
    </xdr:from>
    <xdr:to>
      <xdr:col>71</xdr:col>
      <xdr:colOff>177800</xdr:colOff>
      <xdr:row>59</xdr:row>
      <xdr:rowOff>100965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2012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42562</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19702</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168292</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153052</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32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41554</xdr:rowOff>
    </xdr:from>
    <xdr:to>
      <xdr:col>116</xdr:col>
      <xdr:colOff>114300</xdr:colOff>
      <xdr:row>57</xdr:row>
      <xdr:rowOff>143154</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981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166031</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976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63957</xdr:rowOff>
    </xdr:from>
    <xdr:to>
      <xdr:col>112</xdr:col>
      <xdr:colOff>38100</xdr:colOff>
      <xdr:row>57</xdr:row>
      <xdr:rowOff>165557</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983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92354</xdr:rowOff>
    </xdr:from>
    <xdr:to>
      <xdr:col>116</xdr:col>
      <xdr:colOff>63500</xdr:colOff>
      <xdr:row>57</xdr:row>
      <xdr:rowOff>114757</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9865004"/>
          <a:ext cx="8382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84989</xdr:rowOff>
    </xdr:from>
    <xdr:to>
      <xdr:col>107</xdr:col>
      <xdr:colOff>101600</xdr:colOff>
      <xdr:row>58</xdr:row>
      <xdr:rowOff>15139</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98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114757</xdr:rowOff>
    </xdr:from>
    <xdr:to>
      <xdr:col>111</xdr:col>
      <xdr:colOff>177800</xdr:colOff>
      <xdr:row>57</xdr:row>
      <xdr:rowOff>135789</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9887407"/>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105105</xdr:rowOff>
    </xdr:from>
    <xdr:to>
      <xdr:col>102</xdr:col>
      <xdr:colOff>165100</xdr:colOff>
      <xdr:row>58</xdr:row>
      <xdr:rowOff>35255</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98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135789</xdr:rowOff>
    </xdr:from>
    <xdr:to>
      <xdr:col>107</xdr:col>
      <xdr:colOff>50800</xdr:colOff>
      <xdr:row>57</xdr:row>
      <xdr:rowOff>155905</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9908439"/>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126594</xdr:rowOff>
    </xdr:from>
    <xdr:to>
      <xdr:col>98</xdr:col>
      <xdr:colOff>38100</xdr:colOff>
      <xdr:row>58</xdr:row>
      <xdr:rowOff>56744</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98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155905</xdr:rowOff>
    </xdr:from>
    <xdr:to>
      <xdr:col>102</xdr:col>
      <xdr:colOff>114300</xdr:colOff>
      <xdr:row>58</xdr:row>
      <xdr:rowOff>5944</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9928555"/>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127881</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4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10634</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961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31666</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963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51782</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96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73271</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967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1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1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0000000-0008-0000-0100-00008F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100-000091020000}"/>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77107</xdr:rowOff>
    </xdr:from>
    <xdr:to>
      <xdr:col>67</xdr:col>
      <xdr:colOff>101600</xdr:colOff>
      <xdr:row>83</xdr:row>
      <xdr:rowOff>7257</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2763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28121</xdr:rowOff>
    </xdr:from>
    <xdr:to>
      <xdr:col>85</xdr:col>
      <xdr:colOff>177800</xdr:colOff>
      <xdr:row>84</xdr:row>
      <xdr:rowOff>129721</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6268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6548</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100-00009D020000}"/>
            </a:ext>
          </a:extLst>
        </xdr:cNvPr>
        <xdr:cNvSpPr txBox="1"/>
      </xdr:nvSpPr>
      <xdr:spPr>
        <a:xfrm>
          <a:off x="16357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543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38100</xdr:rowOff>
    </xdr:from>
    <xdr:to>
      <xdr:col>85</xdr:col>
      <xdr:colOff>127000</xdr:colOff>
      <xdr:row>84</xdr:row>
      <xdr:rowOff>78921</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5481300" y="1443990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160382</xdr:rowOff>
    </xdr:from>
    <xdr:to>
      <xdr:col>76</xdr:col>
      <xdr:colOff>165100</xdr:colOff>
      <xdr:row>84</xdr:row>
      <xdr:rowOff>90532</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454150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38100</xdr:rowOff>
    </xdr:from>
    <xdr:to>
      <xdr:col>81</xdr:col>
      <xdr:colOff>50800</xdr:colOff>
      <xdr:row>84</xdr:row>
      <xdr:rowOff>39732</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flipV="1">
          <a:off x="14592300" y="144399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119562</xdr:rowOff>
    </xdr:from>
    <xdr:to>
      <xdr:col>72</xdr:col>
      <xdr:colOff>38100</xdr:colOff>
      <xdr:row>84</xdr:row>
      <xdr:rowOff>49712</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3652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170362</xdr:rowOff>
    </xdr:from>
    <xdr:to>
      <xdr:col>76</xdr:col>
      <xdr:colOff>114300</xdr:colOff>
      <xdr:row>84</xdr:row>
      <xdr:rowOff>39732</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3703300" y="1440071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2763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83</xdr:row>
      <xdr:rowOff>170362</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2814300" y="1435988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23784</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81659</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448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40839</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17018</xdr:rowOff>
    </xdr:from>
    <xdr:to>
      <xdr:col>98</xdr:col>
      <xdr:colOff>38100</xdr:colOff>
      <xdr:row>85</xdr:row>
      <xdr:rowOff>118618</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59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157751</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58674</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1323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63246</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20434300" y="1463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12446</xdr:rowOff>
    </xdr:from>
    <xdr:to>
      <xdr:col>102</xdr:col>
      <xdr:colOff>165100</xdr:colOff>
      <xdr:row>85</xdr:row>
      <xdr:rowOff>114046</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63246</xdr:rowOff>
    </xdr:from>
    <xdr:to>
      <xdr:col>107</xdr:col>
      <xdr:colOff>50800</xdr:colOff>
      <xdr:row>85</xdr:row>
      <xdr:rowOff>63246</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9545300" y="1463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17018</xdr:rowOff>
    </xdr:from>
    <xdr:to>
      <xdr:col>98</xdr:col>
      <xdr:colOff>38100</xdr:colOff>
      <xdr:row>85</xdr:row>
      <xdr:rowOff>118618</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63246</xdr:rowOff>
    </xdr:from>
    <xdr:to>
      <xdr:col>102</xdr:col>
      <xdr:colOff>114300</xdr:colOff>
      <xdr:row>85</xdr:row>
      <xdr:rowOff>67818</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18656300" y="146364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109745</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105173</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135145</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36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1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1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100-00000003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100-000002030000}"/>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164464</xdr:rowOff>
    </xdr:from>
    <xdr:to>
      <xdr:col>85</xdr:col>
      <xdr:colOff>177800</xdr:colOff>
      <xdr:row>107</xdr:row>
      <xdr:rowOff>94614</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62687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142891</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100-00000E030000}"/>
            </a:ext>
          </a:extLst>
        </xdr:cNvPr>
        <xdr:cNvSpPr txBox="1"/>
      </xdr:nvSpPr>
      <xdr:spPr>
        <a:xfrm>
          <a:off x="16357600" y="1831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543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xdr:rowOff>
    </xdr:from>
    <xdr:to>
      <xdr:col>85</xdr:col>
      <xdr:colOff>127000</xdr:colOff>
      <xdr:row>107</xdr:row>
      <xdr:rowOff>43814</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5481300" y="183527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90170</xdr:rowOff>
    </xdr:from>
    <xdr:to>
      <xdr:col>76</xdr:col>
      <xdr:colOff>165100</xdr:colOff>
      <xdr:row>107</xdr:row>
      <xdr:rowOff>20320</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454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140970</xdr:rowOff>
    </xdr:from>
    <xdr:to>
      <xdr:col>81</xdr:col>
      <xdr:colOff>50800</xdr:colOff>
      <xdr:row>107</xdr:row>
      <xdr:rowOff>7620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4592300" y="18314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50164</xdr:rowOff>
    </xdr:from>
    <xdr:to>
      <xdr:col>72</xdr:col>
      <xdr:colOff>38100</xdr:colOff>
      <xdr:row>106</xdr:row>
      <xdr:rowOff>151764</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3652500" y="182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100964</xdr:rowOff>
    </xdr:from>
    <xdr:to>
      <xdr:col>76</xdr:col>
      <xdr:colOff>114300</xdr:colOff>
      <xdr:row>106</xdr:row>
      <xdr:rowOff>140970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3703300" y="182746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97789</xdr:rowOff>
    </xdr:from>
    <xdr:to>
      <xdr:col>67</xdr:col>
      <xdr:colOff>101600</xdr:colOff>
      <xdr:row>107</xdr:row>
      <xdr:rowOff>27939</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2763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100964</xdr:rowOff>
    </xdr:from>
    <xdr:to>
      <xdr:col>71</xdr:col>
      <xdr:colOff>177800</xdr:colOff>
      <xdr:row>106</xdr:row>
      <xdr:rowOff>148589</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flipV="1">
          <a:off x="12814300" y="182746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100-00001B030000}"/>
            </a:ext>
          </a:extLst>
        </xdr:cNvPr>
        <xdr:cNvSpPr txBox="1"/>
      </xdr:nvSpPr>
      <xdr:spPr>
        <a:xfrm>
          <a:off x="152660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11447</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100-00001C030000}"/>
            </a:ext>
          </a:extLst>
        </xdr:cNvPr>
        <xdr:cNvSpPr txBox="1"/>
      </xdr:nvSpPr>
      <xdr:spPr>
        <a:xfrm>
          <a:off x="14389744"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142891</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100-00001D030000}"/>
            </a:ext>
          </a:extLst>
        </xdr:cNvPr>
        <xdr:cNvSpPr txBox="1"/>
      </xdr:nvSpPr>
      <xdr:spPr>
        <a:xfrm>
          <a:off x="13500744" y="1831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19066</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100-00001E030000}"/>
            </a:ext>
          </a:extLst>
        </xdr:cNvPr>
        <xdr:cNvSpPr txBox="1"/>
      </xdr:nvSpPr>
      <xdr:spPr>
        <a:xfrm>
          <a:off x="12611744"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1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100-00003503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100-00003703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100-000039030000}"/>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2110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48277</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100-000045030000}"/>
            </a:ext>
          </a:extLst>
        </xdr:cNvPr>
        <xdr:cNvSpPr txBox="1"/>
      </xdr:nvSpPr>
      <xdr:spPr>
        <a:xfrm>
          <a:off x="22199600"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36830</xdr:rowOff>
    </xdr:from>
    <xdr:to>
      <xdr:col>112</xdr:col>
      <xdr:colOff>38100</xdr:colOff>
      <xdr:row>104</xdr:row>
      <xdr:rowOff>138430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127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87630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1323300" y="179070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43687</xdr:rowOff>
    </xdr:from>
    <xdr:to>
      <xdr:col>107</xdr:col>
      <xdr:colOff>101600</xdr:colOff>
      <xdr:row>104</xdr:row>
      <xdr:rowOff>145287</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0383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87630</xdr:rowOff>
    </xdr:from>
    <xdr:to>
      <xdr:col>111</xdr:col>
      <xdr:colOff>177800</xdr:colOff>
      <xdr:row>104</xdr:row>
      <xdr:rowOff>94487</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20434300" y="1791843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52832</xdr:rowOff>
    </xdr:from>
    <xdr:to>
      <xdr:col>102</xdr:col>
      <xdr:colOff>165100</xdr:colOff>
      <xdr:row>104</xdr:row>
      <xdr:rowOff>154432</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94945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94487</xdr:rowOff>
    </xdr:from>
    <xdr:to>
      <xdr:col>107</xdr:col>
      <xdr:colOff>50800</xdr:colOff>
      <xdr:row>104</xdr:row>
      <xdr:rowOff>103632</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flipV="1">
          <a:off x="19545300" y="179252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61976</xdr:rowOff>
    </xdr:from>
    <xdr:to>
      <xdr:col>98</xdr:col>
      <xdr:colOff>38100</xdr:colOff>
      <xdr:row>104</xdr:row>
      <xdr:rowOff>163576</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18605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103632</xdr:rowOff>
    </xdr:from>
    <xdr:to>
      <xdr:col>102</xdr:col>
      <xdr:colOff>114300</xdr:colOff>
      <xdr:row>104</xdr:row>
      <xdr:rowOff>112776</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18656300" y="179344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00000000-0008-0000-0100-00004E030000}"/>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00000000-0008-0000-0100-00004F03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00000000-0008-0000-0100-000050030000}"/>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143273</xdr:rowOff>
    </xdr:from>
    <xdr:ext cx="469744" cy="259045"/>
    <xdr:sp macro="" textlink="">
      <xdr:nvSpPr>
        <xdr:cNvPr id="849" name="n_4aveValue【公民館】&#10;一人当たり面積">
          <a:extLst>
            <a:ext uri="{FF2B5EF4-FFF2-40B4-BE49-F238E27FC236}">
              <a16:creationId xmlns:a16="http://schemas.microsoft.com/office/drawing/2014/main" id="{00000000-0008-0000-0100-000051030000}"/>
            </a:ext>
          </a:extLst>
        </xdr:cNvPr>
        <xdr:cNvSpPr txBox="1"/>
      </xdr:nvSpPr>
      <xdr:spPr>
        <a:xfrm>
          <a:off x="18421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154957</xdr:rowOff>
    </xdr:from>
    <xdr:ext cx="469744" cy="259045"/>
    <xdr:sp macro="" textlink="">
      <xdr:nvSpPr>
        <xdr:cNvPr id="850" name="n_1mainValue【公民館】&#10;一人当たり面積">
          <a:extLst>
            <a:ext uri="{FF2B5EF4-FFF2-40B4-BE49-F238E27FC236}">
              <a16:creationId xmlns:a16="http://schemas.microsoft.com/office/drawing/2014/main" id="{00000000-0008-0000-0100-000052030000}"/>
            </a:ext>
          </a:extLst>
        </xdr:cNvPr>
        <xdr:cNvSpPr txBox="1"/>
      </xdr:nvSpPr>
      <xdr:spPr>
        <a:xfrm>
          <a:off x="210757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161814</xdr:rowOff>
    </xdr:from>
    <xdr:ext cx="469744" cy="259045"/>
    <xdr:sp macro="" textlink="">
      <xdr:nvSpPr>
        <xdr:cNvPr id="851" name="n_2mainValue【公民館】&#10;一人当たり面積">
          <a:extLst>
            <a:ext uri="{FF2B5EF4-FFF2-40B4-BE49-F238E27FC236}">
              <a16:creationId xmlns:a16="http://schemas.microsoft.com/office/drawing/2014/main" id="{00000000-0008-0000-0100-000053030000}"/>
            </a:ext>
          </a:extLst>
        </xdr:cNvPr>
        <xdr:cNvSpPr txBox="1"/>
      </xdr:nvSpPr>
      <xdr:spPr>
        <a:xfrm>
          <a:off x="201994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170959</xdr:rowOff>
    </xdr:from>
    <xdr:ext cx="469744" cy="259045"/>
    <xdr:sp macro="" textlink="">
      <xdr:nvSpPr>
        <xdr:cNvPr id="852" name="n_3mainValue【公民館】&#10;一人当たり面積">
          <a:extLst>
            <a:ext uri="{FF2B5EF4-FFF2-40B4-BE49-F238E27FC236}">
              <a16:creationId xmlns:a16="http://schemas.microsoft.com/office/drawing/2014/main" id="{00000000-0008-0000-0100-000054030000}"/>
            </a:ext>
          </a:extLst>
        </xdr:cNvPr>
        <xdr:cNvSpPr txBox="1"/>
      </xdr:nvSpPr>
      <xdr:spPr>
        <a:xfrm>
          <a:off x="19310427" y="1765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8653</xdr:rowOff>
    </xdr:from>
    <xdr:ext cx="469744" cy="259045"/>
    <xdr:sp macro="" textlink="">
      <xdr:nvSpPr>
        <xdr:cNvPr id="853" name="n_4mainValue【公民館】&#10;一人当たり面積">
          <a:extLst>
            <a:ext uri="{FF2B5EF4-FFF2-40B4-BE49-F238E27FC236}">
              <a16:creationId xmlns:a16="http://schemas.microsoft.com/office/drawing/2014/main" id="{00000000-0008-0000-0100-000055030000}"/>
            </a:ext>
          </a:extLst>
        </xdr:cNvPr>
        <xdr:cNvSpPr txBox="1"/>
      </xdr:nvSpPr>
      <xdr:spPr>
        <a:xfrm>
          <a:off x="18421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公民館において有形固定資産減価償却率の高さが目立ち、類似団体・全国平均・京都府平均のいずれも大きく上回る数値となっている。これは、建築年度の古い施設が多く、老朽化が進んでいることが要因であり、今後は、綾部市営住宅基本計画等に基づき、施設の計画的な維持管理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道路、児童館においては有形固定資産減価償却率が、類似団体・全国平均・京都府平均のいずれも上回る数値、橋りょう・トンネルにおいては、類似団体・全国平均を上回る数値となっている。綾部市公共施設等総合管理計画等に基づき、施設の計画的な維持管理に努め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さらに、認定こども園・幼稚園・保育所、学校施設については、有形固定資産減価償却率が、類似団体・全国平均・京都府平均のいずれも下回る数値となっている。これは、近年、物部保育園の園舎改修や、東綾小・中学校の改築・建替、綾部中学校・八田中学校の完全給食移行に伴う給食調理室の整備、各小・中学校の大規模改修を実施していること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97790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556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44467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530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97790</xdr:rowOff>
    </xdr:from>
    <xdr:to>
      <xdr:col>24</xdr:col>
      <xdr:colOff>152400</xdr:colOff>
      <xdr:row>33</xdr:row>
      <xdr:rowOff>97790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5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82567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104140</xdr:rowOff>
    </xdr:from>
    <xdr:to>
      <xdr:col>24</xdr:col>
      <xdr:colOff>114300</xdr:colOff>
      <xdr:row>37</xdr:row>
      <xdr:rowOff>34290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83820</xdr:rowOff>
    </xdr:from>
    <xdr:to>
      <xdr:col>20</xdr:col>
      <xdr:colOff>38100</xdr:colOff>
      <xdr:row>37</xdr:row>
      <xdr:rowOff>13970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5097</xdr:rowOff>
    </xdr:from>
    <xdr:ext cx="405111" cy="259045"/>
    <xdr:sp macro="" textlink="">
      <xdr:nvSpPr>
        <xdr:cNvPr id="64" name="n_1aveValue【図書館】&#10;有形固定資産減価償却率">
          <a:extLst>
            <a:ext uri="{FF2B5EF4-FFF2-40B4-BE49-F238E27FC236}">
              <a16:creationId xmlns:a16="http://schemas.microsoft.com/office/drawing/2014/main" id="{00000000-0008-0000-0200-000040000000}"/>
            </a:ext>
          </a:extLst>
        </xdr:cNvPr>
        <xdr:cNvSpPr txBox="1"/>
      </xdr:nvSpPr>
      <xdr:spPr>
        <a:xfrm>
          <a:off x="3582044"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121920</xdr:rowOff>
    </xdr:from>
    <xdr:to>
      <xdr:col>15</xdr:col>
      <xdr:colOff>101600</xdr:colOff>
      <xdr:row>37</xdr:row>
      <xdr:rowOff>52070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68597</xdr:rowOff>
    </xdr:from>
    <xdr:ext cx="405111" cy="259045"/>
    <xdr:sp macro="" textlink="">
      <xdr:nvSpPr>
        <xdr:cNvPr id="66" name="n_2aveValue【図書館】&#10;有形固定資産減価償却率">
          <a:extLst>
            <a:ext uri="{FF2B5EF4-FFF2-40B4-BE49-F238E27FC236}">
              <a16:creationId xmlns:a16="http://schemas.microsoft.com/office/drawing/2014/main" id="{00000000-0008-0000-0200-000042000000}"/>
            </a:ext>
          </a:extLst>
        </xdr:cNvPr>
        <xdr:cNvSpPr txBox="1"/>
      </xdr:nvSpPr>
      <xdr:spPr>
        <a:xfrm>
          <a:off x="2705744" y="606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143510</xdr:rowOff>
    </xdr:from>
    <xdr:to>
      <xdr:col>10</xdr:col>
      <xdr:colOff>165100</xdr:colOff>
      <xdr:row>37</xdr:row>
      <xdr:rowOff>73660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90187</xdr:rowOff>
    </xdr:from>
    <xdr:ext cx="405111" cy="259045"/>
    <xdr:sp macro="" textlink="">
      <xdr:nvSpPr>
        <xdr:cNvPr id="68" name="n_3aveValue【図書館】&#10;有形固定資産減価償却率">
          <a:extLst>
            <a:ext uri="{FF2B5EF4-FFF2-40B4-BE49-F238E27FC236}">
              <a16:creationId xmlns:a16="http://schemas.microsoft.com/office/drawing/2014/main" id="{00000000-0008-0000-0200-000044000000}"/>
            </a:ext>
          </a:extLst>
        </xdr:cNvPr>
        <xdr:cNvSpPr txBox="1"/>
      </xdr:nvSpPr>
      <xdr:spPr>
        <a:xfrm>
          <a:off x="1816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41910</xdr:rowOff>
    </xdr:from>
    <xdr:to>
      <xdr:col>6</xdr:col>
      <xdr:colOff>38100</xdr:colOff>
      <xdr:row>36</xdr:row>
      <xdr:rowOff>143510</xdr:rowOff>
    </xdr:to>
    <xdr:sp macro="" textlink="">
      <xdr:nvSpPr>
        <xdr:cNvPr id="69" name="フローチャート: 判断 68">
          <a:extLst>
            <a:ext uri="{FF2B5EF4-FFF2-40B4-BE49-F238E27FC236}">
              <a16:creationId xmlns:a16="http://schemas.microsoft.com/office/drawing/2014/main" id="{00000000-0008-0000-0200-000045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34</xdr:row>
      <xdr:rowOff>160037</xdr:rowOff>
    </xdr:from>
    <xdr:ext cx="405111" cy="259045"/>
    <xdr:sp macro="" textlink="">
      <xdr:nvSpPr>
        <xdr:cNvPr id="70" name="n_4aveValue【図書館】&#10;有形固定資産減価償却率">
          <a:extLst>
            <a:ext uri="{FF2B5EF4-FFF2-40B4-BE49-F238E27FC236}">
              <a16:creationId xmlns:a16="http://schemas.microsoft.com/office/drawing/2014/main" id="{00000000-0008-0000-0200-000046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46990</xdr:rowOff>
    </xdr:from>
    <xdr:to>
      <xdr:col>24</xdr:col>
      <xdr:colOff>114300</xdr:colOff>
      <xdr:row>33</xdr:row>
      <xdr:rowOff>148590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4584700" y="57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17</xdr:rowOff>
    </xdr:from>
    <xdr:ext cx="340478" cy="259045"/>
    <xdr:sp macro="" textlink="">
      <xdr:nvSpPr>
        <xdr:cNvPr id="77" name="【図書館】&#10;有形固定資産減価償却率該当値テキスト">
          <a:extLst>
            <a:ext uri="{FF2B5EF4-FFF2-40B4-BE49-F238E27FC236}">
              <a16:creationId xmlns:a16="http://schemas.microsoft.com/office/drawing/2014/main" id="{00000000-0008-0000-0200-00004D000000}"/>
            </a:ext>
          </a:extLst>
        </xdr:cNvPr>
        <xdr:cNvSpPr txBox="1"/>
      </xdr:nvSpPr>
      <xdr:spPr>
        <a:xfrm>
          <a:off x="4673600" y="5657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6350</xdr:rowOff>
    </xdr:from>
    <xdr:to>
      <xdr:col>20</xdr:col>
      <xdr:colOff>38100</xdr:colOff>
      <xdr:row>33</xdr:row>
      <xdr:rowOff>107950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3746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57150</xdr:rowOff>
    </xdr:from>
    <xdr:to>
      <xdr:col>24</xdr:col>
      <xdr:colOff>63500</xdr:colOff>
      <xdr:row>33</xdr:row>
      <xdr:rowOff>97790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3797300" y="5715000"/>
          <a:ext cx="8382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119380</xdr:rowOff>
    </xdr:from>
    <xdr:to>
      <xdr:col>15</xdr:col>
      <xdr:colOff>101600</xdr:colOff>
      <xdr:row>39</xdr:row>
      <xdr:rowOff>49530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2857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57150</xdr:rowOff>
    </xdr:from>
    <xdr:to>
      <xdr:col>19</xdr:col>
      <xdr:colOff>177800</xdr:colOff>
      <xdr:row>38</xdr:row>
      <xdr:rowOff>170180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2908300" y="5715000"/>
          <a:ext cx="889000" cy="97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92710</xdr:rowOff>
    </xdr:from>
    <xdr:to>
      <xdr:col>10</xdr:col>
      <xdr:colOff>165100</xdr:colOff>
      <xdr:row>39</xdr:row>
      <xdr:rowOff>22860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9685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143510</xdr:rowOff>
    </xdr:from>
    <xdr:to>
      <xdr:col>15</xdr:col>
      <xdr:colOff>50800</xdr:colOff>
      <xdr:row>38</xdr:row>
      <xdr:rowOff>170180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2019300" y="66586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64770</xdr:rowOff>
    </xdr:from>
    <xdr:to>
      <xdr:col>6</xdr:col>
      <xdr:colOff>38100</xdr:colOff>
      <xdr:row>38</xdr:row>
      <xdr:rowOff>166370</xdr:rowOff>
    </xdr:to>
    <xdr:sp macro="" textlink="">
      <xdr:nvSpPr>
        <xdr:cNvPr id="84" name="楕円 83">
          <a:extLst>
            <a:ext uri="{FF2B5EF4-FFF2-40B4-BE49-F238E27FC236}">
              <a16:creationId xmlns:a16="http://schemas.microsoft.com/office/drawing/2014/main" id="{00000000-0008-0000-0200-000054000000}"/>
            </a:ext>
          </a:extLst>
        </xdr:cNvPr>
        <xdr:cNvSpPr/>
      </xdr:nvSpPr>
      <xdr:spPr>
        <a:xfrm>
          <a:off x="1079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115570</xdr:rowOff>
    </xdr:from>
    <xdr:to>
      <xdr:col>10</xdr:col>
      <xdr:colOff>114300</xdr:colOff>
      <xdr:row>38</xdr:row>
      <xdr:rowOff>143510</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a:off x="1130300" y="663067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124477</xdr:rowOff>
    </xdr:from>
    <xdr:ext cx="340478"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6143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40657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672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13987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70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157497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67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86377</xdr:rowOff>
    </xdr:from>
    <xdr:ext cx="469744" cy="259045"/>
    <xdr:sp macro="" textlink="">
      <xdr:nvSpPr>
        <xdr:cNvPr id="121" name="n_1aveValue【図書館】&#10;一人当たり面積">
          <a:extLst>
            <a:ext uri="{FF2B5EF4-FFF2-40B4-BE49-F238E27FC236}">
              <a16:creationId xmlns:a16="http://schemas.microsoft.com/office/drawing/2014/main" id="{00000000-0008-0000-0200-0000790000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154940</xdr:rowOff>
    </xdr:from>
    <xdr:to>
      <xdr:col>46</xdr:col>
      <xdr:colOff>38100</xdr:colOff>
      <xdr:row>39</xdr:row>
      <xdr:rowOff>85090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101617</xdr:rowOff>
    </xdr:from>
    <xdr:ext cx="469744" cy="259045"/>
    <xdr:sp macro="" textlink="">
      <xdr:nvSpPr>
        <xdr:cNvPr id="123" name="n_2aveValue【図書館】&#10;一人当たり面積">
          <a:extLst>
            <a:ext uri="{FF2B5EF4-FFF2-40B4-BE49-F238E27FC236}">
              <a16:creationId xmlns:a16="http://schemas.microsoft.com/office/drawing/2014/main" id="{00000000-0008-0000-0200-00007B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116857</xdr:rowOff>
    </xdr:from>
    <xdr:ext cx="469744" cy="259045"/>
    <xdr:sp macro="" textlink="">
      <xdr:nvSpPr>
        <xdr:cNvPr id="125" name="n_3aveValue【図書館】&#10;一人当たり面積">
          <a:extLst>
            <a:ext uri="{FF2B5EF4-FFF2-40B4-BE49-F238E27FC236}">
              <a16:creationId xmlns:a16="http://schemas.microsoft.com/office/drawing/2014/main" id="{00000000-0008-0000-0200-00007D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162560</xdr:rowOff>
    </xdr:from>
    <xdr:to>
      <xdr:col>36</xdr:col>
      <xdr:colOff>165100</xdr:colOff>
      <xdr:row>39</xdr:row>
      <xdr:rowOff>92710</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109237</xdr:rowOff>
    </xdr:from>
    <xdr:ext cx="469744" cy="259045"/>
    <xdr:sp macro="" textlink="">
      <xdr:nvSpPr>
        <xdr:cNvPr id="127" name="n_4aveValue【図書館】&#10;一人当たり面積">
          <a:extLst>
            <a:ext uri="{FF2B5EF4-FFF2-40B4-BE49-F238E27FC236}">
              <a16:creationId xmlns:a16="http://schemas.microsoft.com/office/drawing/2014/main" id="{00000000-0008-0000-0200-00007F000000}"/>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200-000086000000}"/>
            </a:ext>
          </a:extLst>
        </xdr:cNvPr>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135890</xdr:rowOff>
    </xdr:from>
    <xdr:to>
      <xdr:col>50</xdr:col>
      <xdr:colOff>165100</xdr:colOff>
      <xdr:row>40</xdr:row>
      <xdr:rowOff>66040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9588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15240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9639300" y="6865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8699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xdr:rowOff>
    </xdr:from>
    <xdr:to>
      <xdr:col>50</xdr:col>
      <xdr:colOff>114300</xdr:colOff>
      <xdr:row>41</xdr:row>
      <xdr:rowOff>72390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8750300" y="68732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72390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861300" y="710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72390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6972300" y="710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57167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114317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163847</xdr:rowOff>
    </xdr:from>
    <xdr:ext cx="405111" cy="259045"/>
    <xdr:sp macro="" textlink="">
      <xdr:nvSpPr>
        <xdr:cNvPr id="179" name="n_1aveValue【体育館・プール】&#10;有形固定資産減価償却率">
          <a:extLst>
            <a:ext uri="{FF2B5EF4-FFF2-40B4-BE49-F238E27FC236}">
              <a16:creationId xmlns:a16="http://schemas.microsoft.com/office/drawing/2014/main" id="{00000000-0008-0000-0200-0000B3000000}"/>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88265</xdr:rowOff>
    </xdr:from>
    <xdr:to>
      <xdr:col>15</xdr:col>
      <xdr:colOff>101600</xdr:colOff>
      <xdr:row>61</xdr:row>
      <xdr:rowOff>18415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61</xdr:row>
      <xdr:rowOff>9542</xdr:rowOff>
    </xdr:from>
    <xdr:ext cx="405111" cy="259045"/>
    <xdr:sp macro="" textlink="">
      <xdr:nvSpPr>
        <xdr:cNvPr id="181" name="n_2aveValue【体育館・プール】&#10;有形固定資産減価償却率">
          <a:extLst>
            <a:ext uri="{FF2B5EF4-FFF2-40B4-BE49-F238E27FC236}">
              <a16:creationId xmlns:a16="http://schemas.microsoft.com/office/drawing/2014/main" id="{00000000-0008-0000-0200-0000B5000000}"/>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60</xdr:row>
      <xdr:rowOff>169562</xdr:rowOff>
    </xdr:from>
    <xdr:ext cx="405111" cy="259045"/>
    <xdr:sp macro="" textlink="">
      <xdr:nvSpPr>
        <xdr:cNvPr id="183" name="n_3aveValue【体育館・プール】&#10;有形固定資産減価償却率">
          <a:extLst>
            <a:ext uri="{FF2B5EF4-FFF2-40B4-BE49-F238E27FC236}">
              <a16:creationId xmlns:a16="http://schemas.microsoft.com/office/drawing/2014/main" id="{00000000-0008-0000-0200-0000B7000000}"/>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8255</xdr:rowOff>
    </xdr:from>
    <xdr:to>
      <xdr:col>6</xdr:col>
      <xdr:colOff>38100</xdr:colOff>
      <xdr:row>60</xdr:row>
      <xdr:rowOff>109855</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60</xdr:row>
      <xdr:rowOff>100982</xdr:rowOff>
    </xdr:from>
    <xdr:ext cx="405111" cy="259045"/>
    <xdr:sp macro="" textlink="">
      <xdr:nvSpPr>
        <xdr:cNvPr id="185" name="n_4aveValue【体育館・プール】&#10;有形固定資産減価償却率">
          <a:extLst>
            <a:ext uri="{FF2B5EF4-FFF2-40B4-BE49-F238E27FC236}">
              <a16:creationId xmlns:a16="http://schemas.microsoft.com/office/drawing/2014/main" id="{00000000-0008-0000-0200-0000B9000000}"/>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21590</xdr:rowOff>
    </xdr:from>
    <xdr:to>
      <xdr:col>24</xdr:col>
      <xdr:colOff>114300</xdr:colOff>
      <xdr:row>58</xdr:row>
      <xdr:rowOff>123190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44467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153035</xdr:rowOff>
    </xdr:from>
    <xdr:to>
      <xdr:col>20</xdr:col>
      <xdr:colOff>38100</xdr:colOff>
      <xdr:row>58</xdr:row>
      <xdr:rowOff>83185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32385</xdr:rowOff>
    </xdr:from>
    <xdr:to>
      <xdr:col>24</xdr:col>
      <xdr:colOff>63500</xdr:colOff>
      <xdr:row>58</xdr:row>
      <xdr:rowOff>72390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797300" y="99764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128270</xdr:rowOff>
    </xdr:from>
    <xdr:to>
      <xdr:col>15</xdr:col>
      <xdr:colOff>101600</xdr:colOff>
      <xdr:row>58</xdr:row>
      <xdr:rowOff>58420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7620</xdr:rowOff>
    </xdr:from>
    <xdr:to>
      <xdr:col>19</xdr:col>
      <xdr:colOff>177800</xdr:colOff>
      <xdr:row>58</xdr:row>
      <xdr:rowOff>32385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908300" y="99517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86360</xdr:rowOff>
    </xdr:from>
    <xdr:to>
      <xdr:col>10</xdr:col>
      <xdr:colOff>165100</xdr:colOff>
      <xdr:row>58</xdr:row>
      <xdr:rowOff>16510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137160</xdr:rowOff>
    </xdr:from>
    <xdr:to>
      <xdr:col>15</xdr:col>
      <xdr:colOff>50800</xdr:colOff>
      <xdr:row>58</xdr:row>
      <xdr:rowOff>7620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2019300" y="99098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46355</xdr:rowOff>
    </xdr:from>
    <xdr:to>
      <xdr:col>6</xdr:col>
      <xdr:colOff>38100</xdr:colOff>
      <xdr:row>57</xdr:row>
      <xdr:rowOff>147955</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97155</xdr:rowOff>
    </xdr:from>
    <xdr:to>
      <xdr:col>10</xdr:col>
      <xdr:colOff>114300</xdr:colOff>
      <xdr:row>57</xdr:row>
      <xdr:rowOff>137160</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98698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99712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74947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33037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164482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71137</xdr:rowOff>
    </xdr:from>
    <xdr:ext cx="469744" cy="259045"/>
    <xdr:sp macro="" textlink="">
      <xdr:nvSpPr>
        <xdr:cNvPr id="236" name="n_1aveValue【体育館・プール】&#10;一人当たり面積">
          <a:extLst>
            <a:ext uri="{FF2B5EF4-FFF2-40B4-BE49-F238E27FC236}">
              <a16:creationId xmlns:a16="http://schemas.microsoft.com/office/drawing/2014/main" id="{00000000-0008-0000-0200-0000EC00000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153670</xdr:rowOff>
    </xdr:from>
    <xdr:to>
      <xdr:col>46</xdr:col>
      <xdr:colOff>38100</xdr:colOff>
      <xdr:row>62</xdr:row>
      <xdr:rowOff>83820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74947</xdr:rowOff>
    </xdr:from>
    <xdr:ext cx="469744" cy="259045"/>
    <xdr:sp macro="" textlink="">
      <xdr:nvSpPr>
        <xdr:cNvPr id="238" name="n_2aveValue【体育館・プール】&#10;一人当たり面積">
          <a:extLst>
            <a:ext uri="{FF2B5EF4-FFF2-40B4-BE49-F238E27FC236}">
              <a16:creationId xmlns:a16="http://schemas.microsoft.com/office/drawing/2014/main" id="{00000000-0008-0000-0200-0000EE00000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69867</xdr:rowOff>
    </xdr:from>
    <xdr:ext cx="469744" cy="259045"/>
    <xdr:sp macro="" textlink="">
      <xdr:nvSpPr>
        <xdr:cNvPr id="240" name="n_3aveValue【体育館・プール】&#10;一人当たり面積">
          <a:extLst>
            <a:ext uri="{FF2B5EF4-FFF2-40B4-BE49-F238E27FC236}">
              <a16:creationId xmlns:a16="http://schemas.microsoft.com/office/drawing/2014/main" id="{00000000-0008-0000-0200-0000F000000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62230</xdr:rowOff>
    </xdr:from>
    <xdr:to>
      <xdr:col>36</xdr:col>
      <xdr:colOff>165100</xdr:colOff>
      <xdr:row>61</xdr:row>
      <xdr:rowOff>163830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154957</xdr:rowOff>
    </xdr:from>
    <xdr:ext cx="469744" cy="259045"/>
    <xdr:sp macro="" textlink="">
      <xdr:nvSpPr>
        <xdr:cNvPr id="242" name="n_4aveValue【体育館・プール】&#10;一人当たり面積">
          <a:extLst>
            <a:ext uri="{FF2B5EF4-FFF2-40B4-BE49-F238E27FC236}">
              <a16:creationId xmlns:a16="http://schemas.microsoft.com/office/drawing/2014/main" id="{00000000-0008-0000-0200-0000F2000000}"/>
            </a:ext>
          </a:extLst>
        </xdr:cNvPr>
        <xdr:cNvSpPr txBox="1"/>
      </xdr:nvSpPr>
      <xdr:spPr>
        <a:xfrm>
          <a:off x="6737427" y="1061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35560</xdr:rowOff>
    </xdr:from>
    <xdr:to>
      <xdr:col>55</xdr:col>
      <xdr:colOff>50800</xdr:colOff>
      <xdr:row>61</xdr:row>
      <xdr:rowOff>137160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104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58437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1034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43180</xdr:rowOff>
    </xdr:from>
    <xdr:to>
      <xdr:col>50</xdr:col>
      <xdr:colOff>165100</xdr:colOff>
      <xdr:row>61</xdr:row>
      <xdr:rowOff>144780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105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86360</xdr:rowOff>
    </xdr:from>
    <xdr:to>
      <xdr:col>55</xdr:col>
      <xdr:colOff>0</xdr:colOff>
      <xdr:row>61</xdr:row>
      <xdr:rowOff>93980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9639300" y="105448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49530</xdr:rowOff>
    </xdr:from>
    <xdr:to>
      <xdr:col>46</xdr:col>
      <xdr:colOff>38100</xdr:colOff>
      <xdr:row>61</xdr:row>
      <xdr:rowOff>151130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93980</xdr:rowOff>
    </xdr:from>
    <xdr:to>
      <xdr:col>50</xdr:col>
      <xdr:colOff>114300</xdr:colOff>
      <xdr:row>61</xdr:row>
      <xdr:rowOff>100330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8750300" y="105524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55880</xdr:rowOff>
    </xdr:from>
    <xdr:to>
      <xdr:col>41</xdr:col>
      <xdr:colOff>101600</xdr:colOff>
      <xdr:row>61</xdr:row>
      <xdr:rowOff>157480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100330</xdr:rowOff>
    </xdr:from>
    <xdr:to>
      <xdr:col>45</xdr:col>
      <xdr:colOff>177800</xdr:colOff>
      <xdr:row>61</xdr:row>
      <xdr:rowOff>106680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861300" y="105587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105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106680</xdr:rowOff>
    </xdr:from>
    <xdr:to>
      <xdr:col>41</xdr:col>
      <xdr:colOff>50800</xdr:colOff>
      <xdr:row>61</xdr:row>
      <xdr:rowOff>113030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5651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161307</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27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167657</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2557</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73041</xdr:rowOff>
    </xdr:from>
    <xdr:ext cx="405111" cy="259045"/>
    <xdr:sp macro="" textlink="">
      <xdr:nvSpPr>
        <xdr:cNvPr id="294" name="n_1aveValue【福祉施設】&#10;有形固定資産減価償却率">
          <a:extLst>
            <a:ext uri="{FF2B5EF4-FFF2-40B4-BE49-F238E27FC236}">
              <a16:creationId xmlns:a16="http://schemas.microsoft.com/office/drawing/2014/main" id="{00000000-0008-0000-0200-00002601000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107314</xdr:rowOff>
    </xdr:from>
    <xdr:to>
      <xdr:col>15</xdr:col>
      <xdr:colOff>101600</xdr:colOff>
      <xdr:row>82</xdr:row>
      <xdr:rowOff>37464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53991</xdr:rowOff>
    </xdr:from>
    <xdr:ext cx="405111" cy="259045"/>
    <xdr:sp macro="" textlink="">
      <xdr:nvSpPr>
        <xdr:cNvPr id="296" name="n_2aveValue【福祉施設】&#10;有形固定資産減価償却率">
          <a:extLst>
            <a:ext uri="{FF2B5EF4-FFF2-40B4-BE49-F238E27FC236}">
              <a16:creationId xmlns:a16="http://schemas.microsoft.com/office/drawing/2014/main" id="{00000000-0008-0000-0200-00002801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44466</xdr:rowOff>
    </xdr:from>
    <xdr:ext cx="405111" cy="259045"/>
    <xdr:sp macro="" textlink="">
      <xdr:nvSpPr>
        <xdr:cNvPr id="298" name="n_3aveValue【福祉施設】&#10;有形固定資産減価償却率">
          <a:extLst>
            <a:ext uri="{FF2B5EF4-FFF2-40B4-BE49-F238E27FC236}">
              <a16:creationId xmlns:a16="http://schemas.microsoft.com/office/drawing/2014/main" id="{00000000-0008-0000-0200-00002A01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67311</xdr:rowOff>
    </xdr:from>
    <xdr:to>
      <xdr:col>6</xdr:col>
      <xdr:colOff>38100</xdr:colOff>
      <xdr:row>81</xdr:row>
      <xdr:rowOff>168911</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13988</xdr:rowOff>
    </xdr:from>
    <xdr:ext cx="405111" cy="259045"/>
    <xdr:sp macro="" textlink="">
      <xdr:nvSpPr>
        <xdr:cNvPr id="300" name="n_4aveValue【福祉施設】&#10;有形固定資産減価償却率">
          <a:extLst>
            <a:ext uri="{FF2B5EF4-FFF2-40B4-BE49-F238E27FC236}">
              <a16:creationId xmlns:a16="http://schemas.microsoft.com/office/drawing/2014/main" id="{00000000-0008-0000-0200-00002C010000}"/>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33020</xdr:rowOff>
    </xdr:from>
    <xdr:to>
      <xdr:col>24</xdr:col>
      <xdr:colOff>114300</xdr:colOff>
      <xdr:row>85</xdr:row>
      <xdr:rowOff>134620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11447</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85</xdr:row>
      <xdr:rowOff>83820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46284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55245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459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139700</xdr:rowOff>
    </xdr:from>
    <xdr:to>
      <xdr:col>10</xdr:col>
      <xdr:colOff>165100</xdr:colOff>
      <xdr:row>85</xdr:row>
      <xdr:rowOff>69850</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19050</xdr:rowOff>
    </xdr:from>
    <xdr:to>
      <xdr:col>15</xdr:col>
      <xdr:colOff>50800</xdr:colOff>
      <xdr:row>85</xdr:row>
      <xdr:rowOff>26670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459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111125</xdr:rowOff>
    </xdr:from>
    <xdr:to>
      <xdr:col>6</xdr:col>
      <xdr:colOff>38100</xdr:colOff>
      <xdr:row>85</xdr:row>
      <xdr:rowOff>41275</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161925</xdr:rowOff>
    </xdr:from>
    <xdr:to>
      <xdr:col>10</xdr:col>
      <xdr:colOff>114300</xdr:colOff>
      <xdr:row>85</xdr:row>
      <xdr:rowOff>19050</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130300" y="14563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85</xdr:row>
      <xdr:rowOff>97172</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60977</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32402</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2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2" name="【福祉施設】&#10;一人当たり面積最小値テキスト">
          <a:extLst>
            <a:ext uri="{FF2B5EF4-FFF2-40B4-BE49-F238E27FC236}">
              <a16:creationId xmlns:a16="http://schemas.microsoft.com/office/drawing/2014/main" id="{00000000-0008-0000-0200-000056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4" name="【福祉施設】&#10;一人当たり面積最大値テキスト">
          <a:extLst>
            <a:ext uri="{FF2B5EF4-FFF2-40B4-BE49-F238E27FC236}">
              <a16:creationId xmlns:a16="http://schemas.microsoft.com/office/drawing/2014/main" id="{00000000-0008-0000-0200-000058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6" name="【福祉施設】&#10;一人当たり面積平均値テキスト">
          <a:extLst>
            <a:ext uri="{FF2B5EF4-FFF2-40B4-BE49-F238E27FC236}">
              <a16:creationId xmlns:a16="http://schemas.microsoft.com/office/drawing/2014/main" id="{00000000-0008-0000-0200-00005A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121429</xdr:rowOff>
    </xdr:from>
    <xdr:ext cx="469744" cy="259045"/>
    <xdr:sp macro="" textlink="">
      <xdr:nvSpPr>
        <xdr:cNvPr id="349" name="n_1aveValue【福祉施設】&#10;一人当たり面積">
          <a:extLst>
            <a:ext uri="{FF2B5EF4-FFF2-40B4-BE49-F238E27FC236}">
              <a16:creationId xmlns:a16="http://schemas.microsoft.com/office/drawing/2014/main" id="{00000000-0008-0000-0200-00005D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5587</xdr:rowOff>
    </xdr:from>
    <xdr:to>
      <xdr:col>46</xdr:col>
      <xdr:colOff>38100</xdr:colOff>
      <xdr:row>84</xdr:row>
      <xdr:rowOff>107187</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123714</xdr:rowOff>
    </xdr:from>
    <xdr:ext cx="469744" cy="259045"/>
    <xdr:sp macro="" textlink="">
      <xdr:nvSpPr>
        <xdr:cNvPr id="351" name="n_2aveValue【福祉施設】&#10;一人当たり面積">
          <a:extLst>
            <a:ext uri="{FF2B5EF4-FFF2-40B4-BE49-F238E27FC236}">
              <a16:creationId xmlns:a16="http://schemas.microsoft.com/office/drawing/2014/main" id="{00000000-0008-0000-0200-00005F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132859</xdr:rowOff>
    </xdr:from>
    <xdr:ext cx="469744" cy="259045"/>
    <xdr:sp macro="" textlink="">
      <xdr:nvSpPr>
        <xdr:cNvPr id="353" name="n_3aveValue【福祉施設】&#10;一人当たり面積">
          <a:extLst>
            <a:ext uri="{FF2B5EF4-FFF2-40B4-BE49-F238E27FC236}">
              <a16:creationId xmlns:a16="http://schemas.microsoft.com/office/drawing/2014/main" id="{00000000-0008-0000-0200-000061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151892</xdr:rowOff>
    </xdr:from>
    <xdr:to>
      <xdr:col>36</xdr:col>
      <xdr:colOff>165100</xdr:colOff>
      <xdr:row>84</xdr:row>
      <xdr:rowOff>82042</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98569</xdr:rowOff>
    </xdr:from>
    <xdr:ext cx="469744" cy="259045"/>
    <xdr:sp macro="" textlink="">
      <xdr:nvSpPr>
        <xdr:cNvPr id="355" name="n_4aveValue【福祉施設】&#10;一人当たり面積">
          <a:extLst>
            <a:ext uri="{FF2B5EF4-FFF2-40B4-BE49-F238E27FC236}">
              <a16:creationId xmlns:a16="http://schemas.microsoft.com/office/drawing/2014/main" id="{00000000-0008-0000-0200-00006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167894</xdr:rowOff>
    </xdr:from>
    <xdr:to>
      <xdr:col>55</xdr:col>
      <xdr:colOff>50800</xdr:colOff>
      <xdr:row>85</xdr:row>
      <xdr:rowOff>98044</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5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146321</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170180</xdr:rowOff>
    </xdr:from>
    <xdr:to>
      <xdr:col>50</xdr:col>
      <xdr:colOff>165100</xdr:colOff>
      <xdr:row>85</xdr:row>
      <xdr:rowOff>100330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47244</xdr:rowOff>
    </xdr:from>
    <xdr:to>
      <xdr:col>55</xdr:col>
      <xdr:colOff>0</xdr:colOff>
      <xdr:row>85</xdr:row>
      <xdr:rowOff>49530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9639300" y="146204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1015</xdr:rowOff>
    </xdr:from>
    <xdr:to>
      <xdr:col>46</xdr:col>
      <xdr:colOff>38100</xdr:colOff>
      <xdr:row>85</xdr:row>
      <xdr:rowOff>102615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49530</xdr:rowOff>
    </xdr:from>
    <xdr:to>
      <xdr:col>50</xdr:col>
      <xdr:colOff>114300</xdr:colOff>
      <xdr:row>85</xdr:row>
      <xdr:rowOff>51815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8750300" y="1462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xdr:rowOff>
    </xdr:from>
    <xdr:to>
      <xdr:col>41</xdr:col>
      <xdr:colOff>101600</xdr:colOff>
      <xdr:row>85</xdr:row>
      <xdr:rowOff>104902</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51815</xdr:rowOff>
    </xdr:from>
    <xdr:to>
      <xdr:col>45</xdr:col>
      <xdr:colOff>177800</xdr:colOff>
      <xdr:row>85</xdr:row>
      <xdr:rowOff>54102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7861300" y="146250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5587</xdr:rowOff>
    </xdr:from>
    <xdr:to>
      <xdr:col>36</xdr:col>
      <xdr:colOff>165100</xdr:colOff>
      <xdr:row>85</xdr:row>
      <xdr:rowOff>107187</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54102</xdr:rowOff>
    </xdr:from>
    <xdr:to>
      <xdr:col>41</xdr:col>
      <xdr:colOff>50800</xdr:colOff>
      <xdr:row>85</xdr:row>
      <xdr:rowOff>56387</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6972300" y="146273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91457</xdr:rowOff>
    </xdr:from>
    <xdr:ext cx="469744" cy="259045"/>
    <xdr:sp macro="" textlink="">
      <xdr:nvSpPr>
        <xdr:cNvPr id="371" name="n_1mainValue【福祉施設】&#10;一人当たり面積">
          <a:extLst>
            <a:ext uri="{FF2B5EF4-FFF2-40B4-BE49-F238E27FC236}">
              <a16:creationId xmlns:a16="http://schemas.microsoft.com/office/drawing/2014/main" id="{00000000-0008-0000-0200-000073010000}"/>
            </a:ext>
          </a:extLst>
        </xdr:cNvPr>
        <xdr:cNvSpPr txBox="1"/>
      </xdr:nvSpPr>
      <xdr:spPr>
        <a:xfrm>
          <a:off x="9391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93742</xdr:rowOff>
    </xdr:from>
    <xdr:ext cx="469744" cy="259045"/>
    <xdr:sp macro="" textlink="">
      <xdr:nvSpPr>
        <xdr:cNvPr id="372" name="n_2mainValue【福祉施設】&#10;一人当たり面積">
          <a:extLst>
            <a:ext uri="{FF2B5EF4-FFF2-40B4-BE49-F238E27FC236}">
              <a16:creationId xmlns:a16="http://schemas.microsoft.com/office/drawing/2014/main" id="{00000000-0008-0000-0200-000074010000}"/>
            </a:ext>
          </a:extLst>
        </xdr:cNvPr>
        <xdr:cNvSpPr txBox="1"/>
      </xdr:nvSpPr>
      <xdr:spPr>
        <a:xfrm>
          <a:off x="8515427" y="1466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96029</xdr:rowOff>
    </xdr:from>
    <xdr:ext cx="469744" cy="259045"/>
    <xdr:sp macro="" textlink="">
      <xdr:nvSpPr>
        <xdr:cNvPr id="373" name="n_3mainValue【福祉施設】&#10;一人当たり面積">
          <a:extLst>
            <a:ext uri="{FF2B5EF4-FFF2-40B4-BE49-F238E27FC236}">
              <a16:creationId xmlns:a16="http://schemas.microsoft.com/office/drawing/2014/main" id="{00000000-0008-0000-0200-000075010000}"/>
            </a:ext>
          </a:extLst>
        </xdr:cNvPr>
        <xdr:cNvSpPr txBox="1"/>
      </xdr:nvSpPr>
      <xdr:spPr>
        <a:xfrm>
          <a:off x="7626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98314</xdr:rowOff>
    </xdr:from>
    <xdr:ext cx="469744" cy="259045"/>
    <xdr:sp macro="" textlink="">
      <xdr:nvSpPr>
        <xdr:cNvPr id="374" name="n_4mainValue【福祉施設】&#10;一人当たり面積">
          <a:extLst>
            <a:ext uri="{FF2B5EF4-FFF2-40B4-BE49-F238E27FC236}">
              <a16:creationId xmlns:a16="http://schemas.microsoft.com/office/drawing/2014/main" id="{00000000-0008-0000-0200-000076010000}"/>
            </a:ext>
          </a:extLst>
        </xdr:cNvPr>
        <xdr:cNvSpPr txBox="1"/>
      </xdr:nvSpPr>
      <xdr:spPr>
        <a:xfrm>
          <a:off x="67374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2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000000-0008-0000-0200-0000A101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200-0000A301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200-0000A501000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94541</xdr:rowOff>
    </xdr:from>
    <xdr:ext cx="405111" cy="259045"/>
    <xdr:sp macro="" textlink="">
      <xdr:nvSpPr>
        <xdr:cNvPr id="424" name="n_1aveValue【一般廃棄物処理施設】&#10;有形固定資産減価償却率">
          <a:extLst>
            <a:ext uri="{FF2B5EF4-FFF2-40B4-BE49-F238E27FC236}">
              <a16:creationId xmlns:a16="http://schemas.microsoft.com/office/drawing/2014/main" id="{00000000-0008-0000-0200-0000A8010000}"/>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12337</xdr:rowOff>
    </xdr:from>
    <xdr:to>
      <xdr:col>76</xdr:col>
      <xdr:colOff>165100</xdr:colOff>
      <xdr:row>39</xdr:row>
      <xdr:rowOff>113937</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37</xdr:row>
      <xdr:rowOff>130464</xdr:rowOff>
    </xdr:from>
    <xdr:ext cx="405111" cy="259045"/>
    <xdr:sp macro="" textlink="">
      <xdr:nvSpPr>
        <xdr:cNvPr id="426" name="n_2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37</xdr:row>
      <xdr:rowOff>88010</xdr:rowOff>
    </xdr:from>
    <xdr:ext cx="405111" cy="259045"/>
    <xdr:sp macro="" textlink="">
      <xdr:nvSpPr>
        <xdr:cNvPr id="428" name="n_3ave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54791</xdr:rowOff>
    </xdr:from>
    <xdr:to>
      <xdr:col>67</xdr:col>
      <xdr:colOff>101600</xdr:colOff>
      <xdr:row>38</xdr:row>
      <xdr:rowOff>156391</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2763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37</xdr:row>
      <xdr:rowOff>1469</xdr:rowOff>
    </xdr:from>
    <xdr:ext cx="405111" cy="259045"/>
    <xdr:sp macro="" textlink="">
      <xdr:nvSpPr>
        <xdr:cNvPr id="430" name="n_4aveValue【一般廃棄物処理施設】&#10;有形固定資産減価償却率">
          <a:extLst>
            <a:ext uri="{FF2B5EF4-FFF2-40B4-BE49-F238E27FC236}">
              <a16:creationId xmlns:a16="http://schemas.microsoft.com/office/drawing/2014/main" id="{00000000-0008-0000-0200-0000AE010000}"/>
            </a:ext>
          </a:extLst>
        </xdr:cNvPr>
        <xdr:cNvSpPr txBox="1"/>
      </xdr:nvSpPr>
      <xdr:spPr>
        <a:xfrm>
          <a:off x="12611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33565</xdr:rowOff>
    </xdr:from>
    <xdr:to>
      <xdr:col>85</xdr:col>
      <xdr:colOff>177800</xdr:colOff>
      <xdr:row>40</xdr:row>
      <xdr:rowOff>135165</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62687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11992</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00000000-0008-0000-0200-0000B5010000}"/>
            </a:ext>
          </a:extLst>
        </xdr:cNvPr>
        <xdr:cNvSpPr txBox="1"/>
      </xdr:nvSpPr>
      <xdr:spPr>
        <a:xfrm>
          <a:off x="16357600"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7438</xdr:rowOff>
    </xdr:from>
    <xdr:to>
      <xdr:col>81</xdr:col>
      <xdr:colOff>101600</xdr:colOff>
      <xdr:row>40</xdr:row>
      <xdr:rowOff>109038</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5430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58238</xdr:rowOff>
    </xdr:from>
    <xdr:to>
      <xdr:col>85</xdr:col>
      <xdr:colOff>127000</xdr:colOff>
      <xdr:row>40</xdr:row>
      <xdr:rowOff>84365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5481300" y="691623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58238</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4592300" y="691134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157662</xdr:rowOff>
    </xdr:from>
    <xdr:to>
      <xdr:col>72</xdr:col>
      <xdr:colOff>38100</xdr:colOff>
      <xdr:row>40</xdr:row>
      <xdr:rowOff>87812</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3652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37012</xdr:rowOff>
    </xdr:from>
    <xdr:to>
      <xdr:col>76</xdr:col>
      <xdr:colOff>114300</xdr:colOff>
      <xdr:row>40</xdr:row>
      <xdr:rowOff>53340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3703300" y="689501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136434</xdr:rowOff>
    </xdr:from>
    <xdr:to>
      <xdr:col>67</xdr:col>
      <xdr:colOff>101600</xdr:colOff>
      <xdr:row>40</xdr:row>
      <xdr:rowOff>66584</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12763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15784</xdr:rowOff>
    </xdr:from>
    <xdr:to>
      <xdr:col>71</xdr:col>
      <xdr:colOff>177800</xdr:colOff>
      <xdr:row>40</xdr:row>
      <xdr:rowOff>37012</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2814300" y="687378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100165</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5266044" y="695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78939</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3500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57711</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2611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00000000-0008-0000-02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2" name="【一般廃棄物処理施設】&#10;一人当たり有形固定資産（償却資産）額最小値テキスト">
          <a:extLst>
            <a:ext uri="{FF2B5EF4-FFF2-40B4-BE49-F238E27FC236}">
              <a16:creationId xmlns:a16="http://schemas.microsoft.com/office/drawing/2014/main" id="{00000000-0008-0000-0200-0000D801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00000000-0008-0000-0200-0000DA01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476" name="【一般廃棄物処理施設】&#10;一人当たり有形固定資産（償却資産）額平均値テキスト">
          <a:extLst>
            <a:ext uri="{FF2B5EF4-FFF2-40B4-BE49-F238E27FC236}">
              <a16:creationId xmlns:a16="http://schemas.microsoft.com/office/drawing/2014/main" id="{00000000-0008-0000-0200-0000DC010000}"/>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7" name="フローチャート: 判断 476">
          <a:extLst>
            <a:ext uri="{FF2B5EF4-FFF2-40B4-BE49-F238E27FC236}">
              <a16:creationId xmlns:a16="http://schemas.microsoft.com/office/drawing/2014/main" id="{00000000-0008-0000-0200-0000DD01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78" name="フローチャート: 判断 477">
          <a:extLst>
            <a:ext uri="{FF2B5EF4-FFF2-40B4-BE49-F238E27FC236}">
              <a16:creationId xmlns:a16="http://schemas.microsoft.com/office/drawing/2014/main" id="{00000000-0008-0000-0200-0000DE01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40</xdr:row>
      <xdr:rowOff>74841</xdr:rowOff>
    </xdr:from>
    <xdr:ext cx="599010" cy="259045"/>
    <xdr:sp macro="" textlink="">
      <xdr:nvSpPr>
        <xdr:cNvPr id="479" name="n_1aveValue【一般廃棄物処理施設】&#10;一人当たり有形固定資産（償却資産）額">
          <a:extLst>
            <a:ext uri="{FF2B5EF4-FFF2-40B4-BE49-F238E27FC236}">
              <a16:creationId xmlns:a16="http://schemas.microsoft.com/office/drawing/2014/main" id="{00000000-0008-0000-0200-0000DF010000}"/>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6326</xdr:rowOff>
    </xdr:from>
    <xdr:to>
      <xdr:col>107</xdr:col>
      <xdr:colOff>101600</xdr:colOff>
      <xdr:row>40</xdr:row>
      <xdr:rowOff>107926</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40</xdr:row>
      <xdr:rowOff>99053</xdr:rowOff>
    </xdr:from>
    <xdr:ext cx="599010" cy="259045"/>
    <xdr:sp macro="" textlink="">
      <xdr:nvSpPr>
        <xdr:cNvPr id="481" name="n_2aveValue【一般廃棄物処理施設】&#10;一人当たり有形固定資産（償却資産）額">
          <a:extLst>
            <a:ext uri="{FF2B5EF4-FFF2-40B4-BE49-F238E27FC236}">
              <a16:creationId xmlns:a16="http://schemas.microsoft.com/office/drawing/2014/main" id="{00000000-0008-0000-0200-0000E1010000}"/>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40</xdr:row>
      <xdr:rowOff>101462</xdr:rowOff>
    </xdr:from>
    <xdr:ext cx="599010" cy="259045"/>
    <xdr:sp macro="" textlink="">
      <xdr:nvSpPr>
        <xdr:cNvPr id="483" name="n_3aveValue【一般廃棄物処理施設】&#10;一人当たり有形固定資産（償却資産）額">
          <a:extLst>
            <a:ext uri="{FF2B5EF4-FFF2-40B4-BE49-F238E27FC236}">
              <a16:creationId xmlns:a16="http://schemas.microsoft.com/office/drawing/2014/main" id="{00000000-0008-0000-0200-0000E301000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165982</xdr:rowOff>
    </xdr:from>
    <xdr:to>
      <xdr:col>98</xdr:col>
      <xdr:colOff>38100</xdr:colOff>
      <xdr:row>40</xdr:row>
      <xdr:rowOff>96132</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8605500" y="685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40</xdr:row>
      <xdr:rowOff>87259</xdr:rowOff>
    </xdr:from>
    <xdr:ext cx="599010" cy="259045"/>
    <xdr:sp macro="" textlink="">
      <xdr:nvSpPr>
        <xdr:cNvPr id="485" name="n_4aveValue【一般廃棄物処理施設】&#10;一人当たり有形固定資産（償却資産）額">
          <a:extLst>
            <a:ext uri="{FF2B5EF4-FFF2-40B4-BE49-F238E27FC236}">
              <a16:creationId xmlns:a16="http://schemas.microsoft.com/office/drawing/2014/main" id="{00000000-0008-0000-0200-0000E5010000}"/>
            </a:ext>
          </a:extLst>
        </xdr:cNvPr>
        <xdr:cNvSpPr txBox="1"/>
      </xdr:nvSpPr>
      <xdr:spPr>
        <a:xfrm>
          <a:off x="18356795" y="69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50912</xdr:rowOff>
    </xdr:from>
    <xdr:to>
      <xdr:col>116</xdr:col>
      <xdr:colOff>114300</xdr:colOff>
      <xdr:row>39</xdr:row>
      <xdr:rowOff>152512</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73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73789</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658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56304</xdr:rowOff>
    </xdr:from>
    <xdr:to>
      <xdr:col>112</xdr:col>
      <xdr:colOff>38100</xdr:colOff>
      <xdr:row>39</xdr:row>
      <xdr:rowOff>157904</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7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101712</xdr:rowOff>
    </xdr:from>
    <xdr:to>
      <xdr:col>116</xdr:col>
      <xdr:colOff>63500</xdr:colOff>
      <xdr:row>39</xdr:row>
      <xdr:rowOff>107104</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788262"/>
          <a:ext cx="838200" cy="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67300</xdr:rowOff>
    </xdr:from>
    <xdr:to>
      <xdr:col>107</xdr:col>
      <xdr:colOff>101600</xdr:colOff>
      <xdr:row>39</xdr:row>
      <xdr:rowOff>168900</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75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107104</xdr:rowOff>
    </xdr:from>
    <xdr:to>
      <xdr:col>111</xdr:col>
      <xdr:colOff>177800</xdr:colOff>
      <xdr:row>39</xdr:row>
      <xdr:rowOff>118100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0434300" y="6793654"/>
          <a:ext cx="8890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74378</xdr:rowOff>
    </xdr:from>
    <xdr:to>
      <xdr:col>102</xdr:col>
      <xdr:colOff>165100</xdr:colOff>
      <xdr:row>40</xdr:row>
      <xdr:rowOff>4528</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676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118100</xdr:rowOff>
    </xdr:from>
    <xdr:to>
      <xdr:col>107</xdr:col>
      <xdr:colOff>50800</xdr:colOff>
      <xdr:row>39</xdr:row>
      <xdr:rowOff>125178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804650"/>
          <a:ext cx="889000" cy="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80115</xdr:rowOff>
    </xdr:from>
    <xdr:to>
      <xdr:col>98</xdr:col>
      <xdr:colOff>38100</xdr:colOff>
      <xdr:row>40</xdr:row>
      <xdr:rowOff>10265</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676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125178</xdr:rowOff>
    </xdr:from>
    <xdr:to>
      <xdr:col>102</xdr:col>
      <xdr:colOff>114300</xdr:colOff>
      <xdr:row>39</xdr:row>
      <xdr:rowOff>130915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6811728"/>
          <a:ext cx="889000" cy="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2981</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6518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13977</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652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21055</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53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26792</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54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00000000-0008-0000-02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0" name="【保健センター・保健所】&#10;有形固定資産減価償却率最小値テキスト">
          <a:extLst>
            <a:ext uri="{FF2B5EF4-FFF2-40B4-BE49-F238E27FC236}">
              <a16:creationId xmlns:a16="http://schemas.microsoft.com/office/drawing/2014/main" id="{00000000-0008-0000-0200-000012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00000000-0008-0000-0200-000014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00000000-0008-0000-0200-000016020000}"/>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5" name="フローチャート: 判断 534">
          <a:extLst>
            <a:ext uri="{FF2B5EF4-FFF2-40B4-BE49-F238E27FC236}">
              <a16:creationId xmlns:a16="http://schemas.microsoft.com/office/drawing/2014/main" id="{00000000-0008-0000-0200-000017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36" name="フローチャート: 判断 535">
          <a:extLst>
            <a:ext uri="{FF2B5EF4-FFF2-40B4-BE49-F238E27FC236}">
              <a16:creationId xmlns:a16="http://schemas.microsoft.com/office/drawing/2014/main" id="{00000000-0008-0000-0200-000018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97172</xdr:rowOff>
    </xdr:from>
    <xdr:ext cx="405111" cy="259045"/>
    <xdr:sp macro="" textlink="">
      <xdr:nvSpPr>
        <xdr:cNvPr id="537" name="n_1aveValue【保健センター・保健所】&#10;有形固定資産減価償却率">
          <a:extLst>
            <a:ext uri="{FF2B5EF4-FFF2-40B4-BE49-F238E27FC236}">
              <a16:creationId xmlns:a16="http://schemas.microsoft.com/office/drawing/2014/main" id="{00000000-0008-0000-0200-000019020000}"/>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10160</xdr:rowOff>
    </xdr:from>
    <xdr:to>
      <xdr:col>76</xdr:col>
      <xdr:colOff>165100</xdr:colOff>
      <xdr:row>59</xdr:row>
      <xdr:rowOff>111760</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102887</xdr:rowOff>
    </xdr:from>
    <xdr:ext cx="405111" cy="259045"/>
    <xdr:sp macro="" textlink="">
      <xdr:nvSpPr>
        <xdr:cNvPr id="539" name="n_2aveValue【保健センター・保健所】&#10;有形固定資産減価償却率">
          <a:extLst>
            <a:ext uri="{FF2B5EF4-FFF2-40B4-BE49-F238E27FC236}">
              <a16:creationId xmlns:a16="http://schemas.microsoft.com/office/drawing/2014/main" id="{00000000-0008-0000-0200-00001B020000}"/>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130175</xdr:rowOff>
    </xdr:from>
    <xdr:to>
      <xdr:col>72</xdr:col>
      <xdr:colOff>38100</xdr:colOff>
      <xdr:row>59</xdr:row>
      <xdr:rowOff>60325</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51452</xdr:rowOff>
    </xdr:from>
    <xdr:ext cx="405111" cy="259045"/>
    <xdr:sp macro="" textlink="">
      <xdr:nvSpPr>
        <xdr:cNvPr id="541" name="n_3aveValue【保健センター・保健所】&#10;有形固定資産減価償却率">
          <a:extLst>
            <a:ext uri="{FF2B5EF4-FFF2-40B4-BE49-F238E27FC236}">
              <a16:creationId xmlns:a16="http://schemas.microsoft.com/office/drawing/2014/main" id="{00000000-0008-0000-0200-00001D02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114935</xdr:rowOff>
    </xdr:from>
    <xdr:to>
      <xdr:col>67</xdr:col>
      <xdr:colOff>101600</xdr:colOff>
      <xdr:row>59</xdr:row>
      <xdr:rowOff>45085</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36212</xdr:rowOff>
    </xdr:from>
    <xdr:ext cx="405111" cy="259045"/>
    <xdr:sp macro="" textlink="">
      <xdr:nvSpPr>
        <xdr:cNvPr id="543" name="n_4aveValue【保健センター・保健所】&#10;有形固定資産減価償却率">
          <a:extLst>
            <a:ext uri="{FF2B5EF4-FFF2-40B4-BE49-F238E27FC236}">
              <a16:creationId xmlns:a16="http://schemas.microsoft.com/office/drawing/2014/main" id="{00000000-0008-0000-0200-00001F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62687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00000000-0008-0000-0200-000026020000}"/>
            </a:ext>
          </a:extLst>
        </xdr:cNvPr>
        <xdr:cNvSpPr txBox="1"/>
      </xdr:nvSpPr>
      <xdr:spPr>
        <a:xfrm>
          <a:off x="1635760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158750</xdr:rowOff>
    </xdr:from>
    <xdr:to>
      <xdr:col>81</xdr:col>
      <xdr:colOff>101600</xdr:colOff>
      <xdr:row>59</xdr:row>
      <xdr:rowOff>88900</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5430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38100</xdr:rowOff>
    </xdr:from>
    <xdr:to>
      <xdr:col>85</xdr:col>
      <xdr:colOff>127000</xdr:colOff>
      <xdr:row>59</xdr:row>
      <xdr:rowOff>70485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5481300" y="101536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4541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38100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4592300" y="101193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90170</xdr:rowOff>
    </xdr:from>
    <xdr:to>
      <xdr:col>72</xdr:col>
      <xdr:colOff>38100</xdr:colOff>
      <xdr:row>59</xdr:row>
      <xdr:rowOff>20320</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3652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140970</xdr:rowOff>
    </xdr:from>
    <xdr:to>
      <xdr:col>76</xdr:col>
      <xdr:colOff>114300</xdr:colOff>
      <xdr:row>59</xdr:row>
      <xdr:rowOff>3810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3703300" y="10085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57785</xdr:rowOff>
    </xdr:from>
    <xdr:to>
      <xdr:col>67</xdr:col>
      <xdr:colOff>101600</xdr:colOff>
      <xdr:row>58</xdr:row>
      <xdr:rowOff>159385</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2763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108585</xdr:rowOff>
    </xdr:from>
    <xdr:to>
      <xdr:col>71</xdr:col>
      <xdr:colOff>177800</xdr:colOff>
      <xdr:row>58</xdr:row>
      <xdr:rowOff>140970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814300" y="100526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105427</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526604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36847</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3500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4462</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261174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保健センター・保健所】&#10;一人当たり面積グラフ枠">
          <a:extLst>
            <a:ext uri="{FF2B5EF4-FFF2-40B4-BE49-F238E27FC236}">
              <a16:creationId xmlns:a16="http://schemas.microsoft.com/office/drawing/2014/main" id="{00000000-0008-0000-02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89" name="【保健センター・保健所】&#10;一人当たり面積最小値テキスト">
          <a:extLst>
            <a:ext uri="{FF2B5EF4-FFF2-40B4-BE49-F238E27FC236}">
              <a16:creationId xmlns:a16="http://schemas.microsoft.com/office/drawing/2014/main" id="{00000000-0008-0000-0200-00004D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1" name="【保健センター・保健所】&#10;一人当たり面積最大値テキスト">
          <a:extLst>
            <a:ext uri="{FF2B5EF4-FFF2-40B4-BE49-F238E27FC236}">
              <a16:creationId xmlns:a16="http://schemas.microsoft.com/office/drawing/2014/main" id="{00000000-0008-0000-0200-00004F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593" name="【保健センター・保健所】&#10;一人当たり面積平均値テキスト">
          <a:extLst>
            <a:ext uri="{FF2B5EF4-FFF2-40B4-BE49-F238E27FC236}">
              <a16:creationId xmlns:a16="http://schemas.microsoft.com/office/drawing/2014/main" id="{00000000-0008-0000-0200-000051020000}"/>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2012</xdr:rowOff>
    </xdr:from>
    <xdr:ext cx="469744" cy="259045"/>
    <xdr:sp macro="" textlink="">
      <xdr:nvSpPr>
        <xdr:cNvPr id="596" name="n_1aveValue【保健センター・保健所】&#10;一人当たり面積">
          <a:extLst>
            <a:ext uri="{FF2B5EF4-FFF2-40B4-BE49-F238E27FC236}">
              <a16:creationId xmlns:a16="http://schemas.microsoft.com/office/drawing/2014/main" id="{00000000-0008-0000-0200-000054020000}"/>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52070</xdr:rowOff>
    </xdr:from>
    <xdr:to>
      <xdr:col>107</xdr:col>
      <xdr:colOff>101600</xdr:colOff>
      <xdr:row>63</xdr:row>
      <xdr:rowOff>153670</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170197</xdr:rowOff>
    </xdr:from>
    <xdr:ext cx="469744" cy="259045"/>
    <xdr:sp macro="" textlink="">
      <xdr:nvSpPr>
        <xdr:cNvPr id="598" name="n_2aveValue【保健センター・保健所】&#10;一人当たり面積">
          <a:extLst>
            <a:ext uri="{FF2B5EF4-FFF2-40B4-BE49-F238E27FC236}">
              <a16:creationId xmlns:a16="http://schemas.microsoft.com/office/drawing/2014/main" id="{00000000-0008-0000-0200-000056020000}"/>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63</xdr:row>
      <xdr:rowOff>55335</xdr:rowOff>
    </xdr:from>
    <xdr:to>
      <xdr:col>102</xdr:col>
      <xdr:colOff>165100</xdr:colOff>
      <xdr:row>63</xdr:row>
      <xdr:rowOff>156935</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2012</xdr:rowOff>
    </xdr:from>
    <xdr:ext cx="469744" cy="259045"/>
    <xdr:sp macro="" textlink="">
      <xdr:nvSpPr>
        <xdr:cNvPr id="600" name="n_3aveValue【保健センター・保健所】&#10;一人当たり面積">
          <a:extLst>
            <a:ext uri="{FF2B5EF4-FFF2-40B4-BE49-F238E27FC236}">
              <a16:creationId xmlns:a16="http://schemas.microsoft.com/office/drawing/2014/main" id="{00000000-0008-0000-0200-000058020000}"/>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171269</xdr:rowOff>
    </xdr:from>
    <xdr:to>
      <xdr:col>98</xdr:col>
      <xdr:colOff>38100</xdr:colOff>
      <xdr:row>63</xdr:row>
      <xdr:rowOff>101419</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117946</xdr:rowOff>
    </xdr:from>
    <xdr:ext cx="469744" cy="259045"/>
    <xdr:sp macro="" textlink="">
      <xdr:nvSpPr>
        <xdr:cNvPr id="602" name="n_4aveValue【保健センター・保健所】&#10;一人当たり面積">
          <a:extLst>
            <a:ext uri="{FF2B5EF4-FFF2-40B4-BE49-F238E27FC236}">
              <a16:creationId xmlns:a16="http://schemas.microsoft.com/office/drawing/2014/main" id="{00000000-0008-0000-0200-00005A02000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68399</xdr:rowOff>
    </xdr:from>
    <xdr:to>
      <xdr:col>116</xdr:col>
      <xdr:colOff>114300</xdr:colOff>
      <xdr:row>63</xdr:row>
      <xdr:rowOff>169999</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21107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46826</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00000000-0008-0000-0200-000061020000}"/>
            </a:ext>
          </a:extLst>
        </xdr:cNvPr>
        <xdr:cNvSpPr txBox="1"/>
      </xdr:nvSpPr>
      <xdr:spPr>
        <a:xfrm>
          <a:off x="22199600" y="108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71665</xdr:rowOff>
    </xdr:from>
    <xdr:to>
      <xdr:col>112</xdr:col>
      <xdr:colOff>38100</xdr:colOff>
      <xdr:row>64</xdr:row>
      <xdr:rowOff>1815</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1272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119199</xdr:rowOff>
    </xdr:from>
    <xdr:to>
      <xdr:col>116</xdr:col>
      <xdr:colOff>63500</xdr:colOff>
      <xdr:row>63</xdr:row>
      <xdr:rowOff>122465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1323300" y="10920549"/>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122465</xdr:rowOff>
    </xdr:from>
    <xdr:to>
      <xdr:col>111</xdr:col>
      <xdr:colOff>177800</xdr:colOff>
      <xdr:row>63</xdr:row>
      <xdr:rowOff>125730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20434300" y="1092381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78196</xdr:rowOff>
    </xdr:from>
    <xdr:to>
      <xdr:col>102</xdr:col>
      <xdr:colOff>165100</xdr:colOff>
      <xdr:row>64</xdr:row>
      <xdr:rowOff>8346</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9494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128996</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9545300" y="109270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78196</xdr:rowOff>
    </xdr:from>
    <xdr:to>
      <xdr:col>98</xdr:col>
      <xdr:colOff>38100</xdr:colOff>
      <xdr:row>64</xdr:row>
      <xdr:rowOff>8346</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8605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128996</xdr:rowOff>
    </xdr:from>
    <xdr:to>
      <xdr:col>102</xdr:col>
      <xdr:colOff>114300</xdr:colOff>
      <xdr:row>63</xdr:row>
      <xdr:rowOff>128996</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8656300" y="10930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164392</xdr:rowOff>
    </xdr:from>
    <xdr:ext cx="469744" cy="259045"/>
    <xdr:sp macro="" textlink="">
      <xdr:nvSpPr>
        <xdr:cNvPr id="618" name="n_1mainValue【保健センター・保健所】&#10;一人当たり面積">
          <a:extLst>
            <a:ext uri="{FF2B5EF4-FFF2-40B4-BE49-F238E27FC236}">
              <a16:creationId xmlns:a16="http://schemas.microsoft.com/office/drawing/2014/main" id="{00000000-0008-0000-0200-00006A020000}"/>
            </a:ext>
          </a:extLst>
        </xdr:cNvPr>
        <xdr:cNvSpPr txBox="1"/>
      </xdr:nvSpPr>
      <xdr:spPr>
        <a:xfrm>
          <a:off x="210757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619" name="n_2mainValue【保健センター・保健所】&#10;一人当たり面積">
          <a:extLst>
            <a:ext uri="{FF2B5EF4-FFF2-40B4-BE49-F238E27FC236}">
              <a16:creationId xmlns:a16="http://schemas.microsoft.com/office/drawing/2014/main" id="{00000000-0008-0000-0200-00006B020000}"/>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170923</xdr:rowOff>
    </xdr:from>
    <xdr:ext cx="469744" cy="259045"/>
    <xdr:sp macro="" textlink="">
      <xdr:nvSpPr>
        <xdr:cNvPr id="620" name="n_3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19310427"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170923</xdr:rowOff>
    </xdr:from>
    <xdr:ext cx="469744" cy="259045"/>
    <xdr:sp macro="" textlink="">
      <xdr:nvSpPr>
        <xdr:cNvPr id="621" name="n_4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18421427"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00000000-0008-0000-02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7" name="【消防施設】&#10;有形固定資産減価償却率最小値テキスト">
          <a:extLst>
            <a:ext uri="{FF2B5EF4-FFF2-40B4-BE49-F238E27FC236}">
              <a16:creationId xmlns:a16="http://schemas.microsoft.com/office/drawing/2014/main" id="{00000000-0008-0000-0200-000087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00000000-0008-0000-0200-000089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00000000-0008-0000-0200-00008B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4463</xdr:rowOff>
    </xdr:from>
    <xdr:ext cx="405111" cy="259045"/>
    <xdr:sp macro="" textlink="">
      <xdr:nvSpPr>
        <xdr:cNvPr id="654" name="n_1aveValue【消防施設】&#10;有形固定資産減価償却率">
          <a:extLst>
            <a:ext uri="{FF2B5EF4-FFF2-40B4-BE49-F238E27FC236}">
              <a16:creationId xmlns:a16="http://schemas.microsoft.com/office/drawing/2014/main" id="{00000000-0008-0000-0200-00008E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151147</xdr:rowOff>
    </xdr:from>
    <xdr:ext cx="405111" cy="259045"/>
    <xdr:sp macro="" textlink="">
      <xdr:nvSpPr>
        <xdr:cNvPr id="656" name="n_2aveValue【消防施設】&#10;有形固定資産減価償却率">
          <a:extLst>
            <a:ext uri="{FF2B5EF4-FFF2-40B4-BE49-F238E27FC236}">
              <a16:creationId xmlns:a16="http://schemas.microsoft.com/office/drawing/2014/main" id="{00000000-0008-0000-0200-000090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158750</xdr:rowOff>
    </xdr:from>
    <xdr:to>
      <xdr:col>72</xdr:col>
      <xdr:colOff>38100</xdr:colOff>
      <xdr:row>82</xdr:row>
      <xdr:rowOff>88900</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105427</xdr:rowOff>
    </xdr:from>
    <xdr:ext cx="405111" cy="259045"/>
    <xdr:sp macro="" textlink="">
      <xdr:nvSpPr>
        <xdr:cNvPr id="658" name="n_3aveValue【消防施設】&#10;有形固定資産減価償却率">
          <a:extLst>
            <a:ext uri="{FF2B5EF4-FFF2-40B4-BE49-F238E27FC236}">
              <a16:creationId xmlns:a16="http://schemas.microsoft.com/office/drawing/2014/main" id="{00000000-0008-0000-0200-000092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29211</xdr:rowOff>
    </xdr:from>
    <xdr:to>
      <xdr:col>67</xdr:col>
      <xdr:colOff>101600</xdr:colOff>
      <xdr:row>82</xdr:row>
      <xdr:rowOff>130811</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147338</xdr:rowOff>
    </xdr:from>
    <xdr:ext cx="405111" cy="259045"/>
    <xdr:sp macro="" textlink="">
      <xdr:nvSpPr>
        <xdr:cNvPr id="660" name="n_4aveValue【消防施設】&#10;有形固定資産減価償却率">
          <a:extLst>
            <a:ext uri="{FF2B5EF4-FFF2-40B4-BE49-F238E27FC236}">
              <a16:creationId xmlns:a16="http://schemas.microsoft.com/office/drawing/2014/main" id="{00000000-0008-0000-0200-00009402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29211</xdr:rowOff>
    </xdr:from>
    <xdr:to>
      <xdr:col>85</xdr:col>
      <xdr:colOff>177800</xdr:colOff>
      <xdr:row>84</xdr:row>
      <xdr:rowOff>130811</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62687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7638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200-00009B020000}"/>
            </a:ext>
          </a:extLst>
        </xdr:cNvPr>
        <xdr:cNvSpPr txBox="1"/>
      </xdr:nvSpPr>
      <xdr:spPr>
        <a:xfrm>
          <a:off x="16357600"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5430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80011</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5481300" y="1447990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36830</xdr:rowOff>
    </xdr:from>
    <xdr:to>
      <xdr:col>76</xdr:col>
      <xdr:colOff>165100</xdr:colOff>
      <xdr:row>84</xdr:row>
      <xdr:rowOff>138430</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4541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78105</xdr:rowOff>
    </xdr:from>
    <xdr:to>
      <xdr:col>81</xdr:col>
      <xdr:colOff>50800</xdr:colOff>
      <xdr:row>84</xdr:row>
      <xdr:rowOff>87630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flipV="1">
          <a:off x="14592300" y="144799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365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87630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3703300" y="144627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156845</xdr:rowOff>
    </xdr:from>
    <xdr:to>
      <xdr:col>67</xdr:col>
      <xdr:colOff>101600</xdr:colOff>
      <xdr:row>84</xdr:row>
      <xdr:rowOff>86995</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2763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36195</xdr:rowOff>
    </xdr:from>
    <xdr:to>
      <xdr:col>71</xdr:col>
      <xdr:colOff>177800</xdr:colOff>
      <xdr:row>84</xdr:row>
      <xdr:rowOff>60961</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2814300" y="144379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120032</xdr:rowOff>
    </xdr:from>
    <xdr:ext cx="405111" cy="259045"/>
    <xdr:sp macro="" textlink="">
      <xdr:nvSpPr>
        <xdr:cNvPr id="676" name="n_1main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129557</xdr:rowOff>
    </xdr:from>
    <xdr:ext cx="405111" cy="259045"/>
    <xdr:sp macro="" textlink="">
      <xdr:nvSpPr>
        <xdr:cNvPr id="677" name="n_2main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678" name="n_3main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78122</xdr:rowOff>
    </xdr:from>
    <xdr:ext cx="405111" cy="259045"/>
    <xdr:sp macro="" textlink="">
      <xdr:nvSpPr>
        <xdr:cNvPr id="679" name="n_4main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72407</xdr:rowOff>
    </xdr:from>
    <xdr:ext cx="469744" cy="259045"/>
    <xdr:sp macro="" textlink="">
      <xdr:nvSpPr>
        <xdr:cNvPr id="713" name="n_1aveValue【消防施設】&#10;一人当たり面積">
          <a:extLst>
            <a:ext uri="{FF2B5EF4-FFF2-40B4-BE49-F238E27FC236}">
              <a16:creationId xmlns:a16="http://schemas.microsoft.com/office/drawing/2014/main" id="{00000000-0008-0000-0200-0000C9020000}"/>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74584</xdr:rowOff>
    </xdr:from>
    <xdr:ext cx="469744" cy="259045"/>
    <xdr:sp macro="" textlink="">
      <xdr:nvSpPr>
        <xdr:cNvPr id="715" name="n_2aveValue【消防施設】&#10;一人当たり面積">
          <a:extLst>
            <a:ext uri="{FF2B5EF4-FFF2-40B4-BE49-F238E27FC236}">
              <a16:creationId xmlns:a16="http://schemas.microsoft.com/office/drawing/2014/main" id="{00000000-0008-0000-0200-0000CB020000}"/>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148952</xdr:rowOff>
    </xdr:from>
    <xdr:to>
      <xdr:col>102</xdr:col>
      <xdr:colOff>165100</xdr:colOff>
      <xdr:row>86</xdr:row>
      <xdr:rowOff>79102</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86</xdr:row>
      <xdr:rowOff>70229</xdr:rowOff>
    </xdr:from>
    <xdr:ext cx="469744" cy="259045"/>
    <xdr:sp macro="" textlink="">
      <xdr:nvSpPr>
        <xdr:cNvPr id="717" name="n_3aveValue【消防施設】&#10;一人当たり面積">
          <a:extLst>
            <a:ext uri="{FF2B5EF4-FFF2-40B4-BE49-F238E27FC236}">
              <a16:creationId xmlns:a16="http://schemas.microsoft.com/office/drawing/2014/main" id="{00000000-0008-0000-0200-0000CD020000}"/>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134801</xdr:rowOff>
    </xdr:from>
    <xdr:to>
      <xdr:col>98</xdr:col>
      <xdr:colOff>38100</xdr:colOff>
      <xdr:row>86</xdr:row>
      <xdr:rowOff>64951</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8605500" y="147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86</xdr:row>
      <xdr:rowOff>56078</xdr:rowOff>
    </xdr:from>
    <xdr:ext cx="469744" cy="259045"/>
    <xdr:sp macro="" textlink="">
      <xdr:nvSpPr>
        <xdr:cNvPr id="719" name="n_4aveValue【消防施設】&#10;一人当たり面積">
          <a:extLst>
            <a:ext uri="{FF2B5EF4-FFF2-40B4-BE49-F238E27FC236}">
              <a16:creationId xmlns:a16="http://schemas.microsoft.com/office/drawing/2014/main" id="{00000000-0008-0000-0200-0000CF020000}"/>
            </a:ext>
          </a:extLst>
        </xdr:cNvPr>
        <xdr:cNvSpPr txBox="1"/>
      </xdr:nvSpPr>
      <xdr:spPr>
        <a:xfrm>
          <a:off x="18421427" y="1480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2110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83656</xdr:rowOff>
    </xdr:from>
    <xdr:ext cx="469744" cy="259045"/>
    <xdr:sp macro="" textlink="">
      <xdr:nvSpPr>
        <xdr:cNvPr id="726" name="【消防施設】&#10;一人当たり面積該当値テキスト">
          <a:extLst>
            <a:ext uri="{FF2B5EF4-FFF2-40B4-BE49-F238E27FC236}">
              <a16:creationId xmlns:a16="http://schemas.microsoft.com/office/drawing/2014/main" id="{00000000-0008-0000-0200-0000D6020000}"/>
            </a:ext>
          </a:extLst>
        </xdr:cNvPr>
        <xdr:cNvSpPr txBox="1"/>
      </xdr:nvSpPr>
      <xdr:spPr>
        <a:xfrm>
          <a:off x="22199600" y="1448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64044</xdr:rowOff>
    </xdr:from>
    <xdr:to>
      <xdr:col>112</xdr:col>
      <xdr:colOff>38100</xdr:colOff>
      <xdr:row>85</xdr:row>
      <xdr:rowOff>165644</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1272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114844</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21323300" y="146848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85816</xdr:rowOff>
    </xdr:from>
    <xdr:to>
      <xdr:col>107</xdr:col>
      <xdr:colOff>101600</xdr:colOff>
      <xdr:row>86</xdr:row>
      <xdr:rowOff>15966</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20383500" y="1465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114844</xdr:rowOff>
    </xdr:from>
    <xdr:to>
      <xdr:col>111</xdr:col>
      <xdr:colOff>177800</xdr:colOff>
      <xdr:row>85</xdr:row>
      <xdr:rowOff>136616</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20434300" y="1468809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87993</xdr:rowOff>
    </xdr:from>
    <xdr:to>
      <xdr:col>102</xdr:col>
      <xdr:colOff>165100</xdr:colOff>
      <xdr:row>86</xdr:row>
      <xdr:rowOff>18143</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9494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136616</xdr:rowOff>
    </xdr:from>
    <xdr:to>
      <xdr:col>107</xdr:col>
      <xdr:colOff>50800</xdr:colOff>
      <xdr:row>85</xdr:row>
      <xdr:rowOff>138793</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9545300" y="1470986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33" name="楕円 732">
          <a:extLst>
            <a:ext uri="{FF2B5EF4-FFF2-40B4-BE49-F238E27FC236}">
              <a16:creationId xmlns:a16="http://schemas.microsoft.com/office/drawing/2014/main" id="{00000000-0008-0000-0200-0000DD020000}"/>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138793</xdr:rowOff>
    </xdr:from>
    <xdr:to>
      <xdr:col>102</xdr:col>
      <xdr:colOff>114300</xdr:colOff>
      <xdr:row>85</xdr:row>
      <xdr:rowOff>140970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flipV="1">
          <a:off x="18656300" y="147120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10721</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32493</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43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34670</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4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36847</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21063</xdr:rowOff>
    </xdr:from>
    <xdr:ext cx="405111" cy="259045"/>
    <xdr:sp macro="" textlink="">
      <xdr:nvSpPr>
        <xdr:cNvPr id="772" name="n_1aveValue【庁舎】&#10;有形固定資産減価償却率">
          <a:extLst>
            <a:ext uri="{FF2B5EF4-FFF2-40B4-BE49-F238E27FC236}">
              <a16:creationId xmlns:a16="http://schemas.microsoft.com/office/drawing/2014/main" id="{00000000-0008-0000-0200-00000403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22696</xdr:rowOff>
    </xdr:from>
    <xdr:ext cx="405111" cy="259045"/>
    <xdr:sp macro="" textlink="">
      <xdr:nvSpPr>
        <xdr:cNvPr id="774" name="n_2aveValue【庁舎】&#10;有形固定資産減価償却率">
          <a:extLst>
            <a:ext uri="{FF2B5EF4-FFF2-40B4-BE49-F238E27FC236}">
              <a16:creationId xmlns:a16="http://schemas.microsoft.com/office/drawing/2014/main" id="{00000000-0008-0000-0200-00000603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59689</xdr:rowOff>
    </xdr:from>
    <xdr:to>
      <xdr:col>72</xdr:col>
      <xdr:colOff>38100</xdr:colOff>
      <xdr:row>104</xdr:row>
      <xdr:rowOff>161289</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6366</xdr:rowOff>
    </xdr:from>
    <xdr:ext cx="405111" cy="259045"/>
    <xdr:sp macro="" textlink="">
      <xdr:nvSpPr>
        <xdr:cNvPr id="776" name="n_3aveValue【庁舎】&#10;有形固定資産減価償却率">
          <a:extLst>
            <a:ext uri="{FF2B5EF4-FFF2-40B4-BE49-F238E27FC236}">
              <a16:creationId xmlns:a16="http://schemas.microsoft.com/office/drawing/2014/main" id="{00000000-0008-0000-0200-00000803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156590</xdr:rowOff>
    </xdr:from>
    <xdr:ext cx="405111" cy="259045"/>
    <xdr:sp macro="" textlink="">
      <xdr:nvSpPr>
        <xdr:cNvPr id="778" name="n_4aveValue【庁舎】&#10;有形固定資産減価償却率">
          <a:extLst>
            <a:ext uri="{FF2B5EF4-FFF2-40B4-BE49-F238E27FC236}">
              <a16:creationId xmlns:a16="http://schemas.microsoft.com/office/drawing/2014/main" id="{00000000-0008-0000-0200-00000A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136434</xdr:rowOff>
    </xdr:from>
    <xdr:to>
      <xdr:col>85</xdr:col>
      <xdr:colOff>177800</xdr:colOff>
      <xdr:row>106</xdr:row>
      <xdr:rowOff>66584</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62687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114861</xdr:rowOff>
    </xdr:from>
    <xdr:ext cx="405111" cy="259045"/>
    <xdr:sp macro="" textlink="">
      <xdr:nvSpPr>
        <xdr:cNvPr id="785" name="【庁舎】&#10;有形固定資産減価償却率該当値テキスト">
          <a:extLst>
            <a:ext uri="{FF2B5EF4-FFF2-40B4-BE49-F238E27FC236}">
              <a16:creationId xmlns:a16="http://schemas.microsoft.com/office/drawing/2014/main" id="{00000000-0008-0000-0200-000011030000}"/>
            </a:ext>
          </a:extLst>
        </xdr:cNvPr>
        <xdr:cNvSpPr txBox="1"/>
      </xdr:nvSpPr>
      <xdr:spPr>
        <a:xfrm>
          <a:off x="16357600"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133169</xdr:rowOff>
    </xdr:from>
    <xdr:to>
      <xdr:col>81</xdr:col>
      <xdr:colOff>101600</xdr:colOff>
      <xdr:row>106</xdr:row>
      <xdr:rowOff>63319</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5430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12519</xdr:rowOff>
    </xdr:from>
    <xdr:to>
      <xdr:col>85</xdr:col>
      <xdr:colOff>127000</xdr:colOff>
      <xdr:row>106</xdr:row>
      <xdr:rowOff>15784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5481300" y="1818621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93980</xdr:rowOff>
    </xdr:from>
    <xdr:to>
      <xdr:col>76</xdr:col>
      <xdr:colOff>165100</xdr:colOff>
      <xdr:row>106</xdr:row>
      <xdr:rowOff>24130</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144780</xdr:rowOff>
    </xdr:from>
    <xdr:to>
      <xdr:col>81</xdr:col>
      <xdr:colOff>50800</xdr:colOff>
      <xdr:row>106</xdr:row>
      <xdr:rowOff>12519</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4592300" y="181470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87449</xdr:rowOff>
    </xdr:from>
    <xdr:to>
      <xdr:col>72</xdr:col>
      <xdr:colOff>38100</xdr:colOff>
      <xdr:row>106</xdr:row>
      <xdr:rowOff>17599</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36525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138249</xdr:rowOff>
    </xdr:from>
    <xdr:to>
      <xdr:col>76</xdr:col>
      <xdr:colOff>114300</xdr:colOff>
      <xdr:row>105</xdr:row>
      <xdr:rowOff>144780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3703300" y="1814049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51526</xdr:rowOff>
    </xdr:from>
    <xdr:to>
      <xdr:col>67</xdr:col>
      <xdr:colOff>101600</xdr:colOff>
      <xdr:row>105</xdr:row>
      <xdr:rowOff>153126</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12763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102326</xdr:rowOff>
    </xdr:from>
    <xdr:to>
      <xdr:col>71</xdr:col>
      <xdr:colOff>177800</xdr:colOff>
      <xdr:row>105</xdr:row>
      <xdr:rowOff>138249</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2814300" y="181045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54446</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8726</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144253</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00000000-0008-0000-02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2" name="【庁舎】&#10;一人当たり面積最小値テキスト">
          <a:extLst>
            <a:ext uri="{FF2B5EF4-FFF2-40B4-BE49-F238E27FC236}">
              <a16:creationId xmlns:a16="http://schemas.microsoft.com/office/drawing/2014/main" id="{00000000-0008-0000-0200-000036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4" name="【庁舎】&#10;一人当たり面積最大値テキスト">
          <a:extLst>
            <a:ext uri="{FF2B5EF4-FFF2-40B4-BE49-F238E27FC236}">
              <a16:creationId xmlns:a16="http://schemas.microsoft.com/office/drawing/2014/main" id="{00000000-0008-0000-0200-000038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6" name="【庁舎】&#10;一人当たり面積平均値テキスト">
          <a:extLst>
            <a:ext uri="{FF2B5EF4-FFF2-40B4-BE49-F238E27FC236}">
              <a16:creationId xmlns:a16="http://schemas.microsoft.com/office/drawing/2014/main" id="{00000000-0008-0000-0200-00003A03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168291</xdr:rowOff>
    </xdr:from>
    <xdr:ext cx="469744" cy="259045"/>
    <xdr:sp macro="" textlink="">
      <xdr:nvSpPr>
        <xdr:cNvPr id="829" name="n_1aveValue【庁舎】&#10;一人当たり面積">
          <a:extLst>
            <a:ext uri="{FF2B5EF4-FFF2-40B4-BE49-F238E27FC236}">
              <a16:creationId xmlns:a16="http://schemas.microsoft.com/office/drawing/2014/main" id="{00000000-0008-0000-0200-00003D03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164482</xdr:rowOff>
    </xdr:from>
    <xdr:ext cx="469744" cy="259045"/>
    <xdr:sp macro="" textlink="">
      <xdr:nvSpPr>
        <xdr:cNvPr id="831" name="n_2aveValue【庁舎】&#10;一人当たり面積">
          <a:extLst>
            <a:ext uri="{FF2B5EF4-FFF2-40B4-BE49-F238E27FC236}">
              <a16:creationId xmlns:a16="http://schemas.microsoft.com/office/drawing/2014/main" id="{00000000-0008-0000-0200-00003F03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44450</xdr:rowOff>
    </xdr:from>
    <xdr:to>
      <xdr:col>102</xdr:col>
      <xdr:colOff>165100</xdr:colOff>
      <xdr:row>105</xdr:row>
      <xdr:rowOff>146050</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162577</xdr:rowOff>
    </xdr:from>
    <xdr:ext cx="469744" cy="259045"/>
    <xdr:sp macro="" textlink="">
      <xdr:nvSpPr>
        <xdr:cNvPr id="833" name="n_3aveValue【庁舎】&#10;一人当たり面積">
          <a:extLst>
            <a:ext uri="{FF2B5EF4-FFF2-40B4-BE49-F238E27FC236}">
              <a16:creationId xmlns:a16="http://schemas.microsoft.com/office/drawing/2014/main" id="{00000000-0008-0000-0200-00004103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104</xdr:row>
      <xdr:rowOff>86361</xdr:rowOff>
    </xdr:from>
    <xdr:to>
      <xdr:col>98</xdr:col>
      <xdr:colOff>38100</xdr:colOff>
      <xdr:row>105</xdr:row>
      <xdr:rowOff>16511</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8605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103</xdr:row>
      <xdr:rowOff>33038</xdr:rowOff>
    </xdr:from>
    <xdr:ext cx="469744" cy="259045"/>
    <xdr:sp macro="" textlink="">
      <xdr:nvSpPr>
        <xdr:cNvPr id="835" name="n_4aveValue【庁舎】&#10;一人当たり面積">
          <a:extLst>
            <a:ext uri="{FF2B5EF4-FFF2-40B4-BE49-F238E27FC236}">
              <a16:creationId xmlns:a16="http://schemas.microsoft.com/office/drawing/2014/main" id="{00000000-0008-0000-0200-000043030000}"/>
            </a:ext>
          </a:extLst>
        </xdr:cNvPr>
        <xdr:cNvSpPr txBox="1"/>
      </xdr:nvSpPr>
      <xdr:spPr>
        <a:xfrm>
          <a:off x="18421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133986</xdr:rowOff>
    </xdr:from>
    <xdr:to>
      <xdr:col>116</xdr:col>
      <xdr:colOff>114300</xdr:colOff>
      <xdr:row>106</xdr:row>
      <xdr:rowOff>64136</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21107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112413</xdr:rowOff>
    </xdr:from>
    <xdr:ext cx="469744" cy="259045"/>
    <xdr:sp macro="" textlink="">
      <xdr:nvSpPr>
        <xdr:cNvPr id="842" name="【庁舎】&#10;一人当たり面積該当値テキスト">
          <a:extLst>
            <a:ext uri="{FF2B5EF4-FFF2-40B4-BE49-F238E27FC236}">
              <a16:creationId xmlns:a16="http://schemas.microsoft.com/office/drawing/2014/main" id="{00000000-0008-0000-0200-00004A030000}"/>
            </a:ext>
          </a:extLst>
        </xdr:cNvPr>
        <xdr:cNvSpPr txBox="1"/>
      </xdr:nvSpPr>
      <xdr:spPr>
        <a:xfrm>
          <a:off x="22199600" y="1811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139700</xdr:rowOff>
    </xdr:from>
    <xdr:to>
      <xdr:col>112</xdr:col>
      <xdr:colOff>38100</xdr:colOff>
      <xdr:row>106</xdr:row>
      <xdr:rowOff>69850</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127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13336</xdr:rowOff>
    </xdr:from>
    <xdr:to>
      <xdr:col>116</xdr:col>
      <xdr:colOff>63500</xdr:colOff>
      <xdr:row>106</xdr:row>
      <xdr:rowOff>19050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1323300" y="1818703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147320</xdr:rowOff>
    </xdr:from>
    <xdr:to>
      <xdr:col>107</xdr:col>
      <xdr:colOff>101600</xdr:colOff>
      <xdr:row>106</xdr:row>
      <xdr:rowOff>77470</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0383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19050</xdr:rowOff>
    </xdr:from>
    <xdr:to>
      <xdr:col>111</xdr:col>
      <xdr:colOff>177800</xdr:colOff>
      <xdr:row>106</xdr:row>
      <xdr:rowOff>26670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0434300" y="18192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153036</xdr:rowOff>
    </xdr:from>
    <xdr:to>
      <xdr:col>102</xdr:col>
      <xdr:colOff>165100</xdr:colOff>
      <xdr:row>106</xdr:row>
      <xdr:rowOff>83186</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9494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26670</xdr:rowOff>
    </xdr:from>
    <xdr:to>
      <xdr:col>107</xdr:col>
      <xdr:colOff>50800</xdr:colOff>
      <xdr:row>106</xdr:row>
      <xdr:rowOff>32386</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9545300" y="182003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160655</xdr:rowOff>
    </xdr:from>
    <xdr:to>
      <xdr:col>98</xdr:col>
      <xdr:colOff>38100</xdr:colOff>
      <xdr:row>106</xdr:row>
      <xdr:rowOff>90805</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8605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32386</xdr:rowOff>
    </xdr:from>
    <xdr:to>
      <xdr:col>102</xdr:col>
      <xdr:colOff>114300</xdr:colOff>
      <xdr:row>106</xdr:row>
      <xdr:rowOff>40005</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flipV="1">
          <a:off x="18656300" y="1820608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60977</xdr:rowOff>
    </xdr:from>
    <xdr:ext cx="469744" cy="259045"/>
    <xdr:sp macro="" textlink="">
      <xdr:nvSpPr>
        <xdr:cNvPr id="851" name="n_1mainValue【庁舎】&#10;一人当たり面積">
          <a:extLst>
            <a:ext uri="{FF2B5EF4-FFF2-40B4-BE49-F238E27FC236}">
              <a16:creationId xmlns:a16="http://schemas.microsoft.com/office/drawing/2014/main" id="{00000000-0008-0000-0200-000053030000}"/>
            </a:ext>
          </a:extLst>
        </xdr:cNvPr>
        <xdr:cNvSpPr txBox="1"/>
      </xdr:nvSpPr>
      <xdr:spPr>
        <a:xfrm>
          <a:off x="21075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68597</xdr:rowOff>
    </xdr:from>
    <xdr:ext cx="469744" cy="259045"/>
    <xdr:sp macro="" textlink="">
      <xdr:nvSpPr>
        <xdr:cNvPr id="852" name="n_2mainValue【庁舎】&#10;一人当たり面積">
          <a:extLst>
            <a:ext uri="{FF2B5EF4-FFF2-40B4-BE49-F238E27FC236}">
              <a16:creationId xmlns:a16="http://schemas.microsoft.com/office/drawing/2014/main" id="{00000000-0008-0000-0200-000054030000}"/>
            </a:ext>
          </a:extLst>
        </xdr:cNvPr>
        <xdr:cNvSpPr txBox="1"/>
      </xdr:nvSpPr>
      <xdr:spPr>
        <a:xfrm>
          <a:off x="20199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74313</xdr:rowOff>
    </xdr:from>
    <xdr:ext cx="469744" cy="259045"/>
    <xdr:sp macro="" textlink="">
      <xdr:nvSpPr>
        <xdr:cNvPr id="853" name="n_3mainValue【庁舎】&#10;一人当たり面積">
          <a:extLst>
            <a:ext uri="{FF2B5EF4-FFF2-40B4-BE49-F238E27FC236}">
              <a16:creationId xmlns:a16="http://schemas.microsoft.com/office/drawing/2014/main" id="{00000000-0008-0000-0200-000055030000}"/>
            </a:ext>
          </a:extLst>
        </xdr:cNvPr>
        <xdr:cNvSpPr txBox="1"/>
      </xdr:nvSpPr>
      <xdr:spPr>
        <a:xfrm>
          <a:off x="19310427" y="1824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81932</xdr:rowOff>
    </xdr:from>
    <xdr:ext cx="469744" cy="259045"/>
    <xdr:sp macro="" textlink="">
      <xdr:nvSpPr>
        <xdr:cNvPr id="854" name="n_4mainValue【庁舎】&#10;一人当たり面積">
          <a:extLst>
            <a:ext uri="{FF2B5EF4-FFF2-40B4-BE49-F238E27FC236}">
              <a16:creationId xmlns:a16="http://schemas.microsoft.com/office/drawing/2014/main" id="{00000000-0008-0000-0200-000056030000}"/>
            </a:ext>
          </a:extLst>
        </xdr:cNvPr>
        <xdr:cNvSpPr txBox="1"/>
      </xdr:nvSpPr>
      <xdr:spPr>
        <a:xfrm>
          <a:off x="1842142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2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2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福祉施設、消防施設、庁舎の有形固定資産減価償却率が、類似団体・全国平均・京都府平均のいずれも上回る数値となっている。綾部市公共施設等総合管理計画に基づき、施設の計画的な維持管理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また、保健センター・保健所においては、類似団体・京都府平均を下回る数値となっており、これは施設が比較的新しいものであることが要因であると考えられる。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さらに、体育館・プールにおいては、令和元年度に旧市民センターと武道館を統合した新市民センターを新たに整備したことにより、類似団体・全国平均・京都府平均のいずれも大きく下回る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このほか、図書館においては、令和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年度に、図書館、地域交流センター、子育て交流センターの機能を有した駅北複合施設を整備したことにより、類似団体・全国平均・京都府平均のいずれも大きく下回る数値となっている。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4-ayabe-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4-ayabe-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4-ayabe-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48894</v>
          </cell>
          <cell r="F3">
            <v>92632</v>
          </cell>
        </row>
        <row r="5">
          <cell r="A5" t="str">
            <v xml:space="preserve"> R03</v>
          </cell>
          <cell r="D5">
            <v>43014</v>
          </cell>
          <cell r="F5">
            <v>69604</v>
          </cell>
        </row>
        <row r="7">
          <cell r="A7" t="str">
            <v xml:space="preserve"> R04</v>
          </cell>
          <cell r="D7">
            <v>73156</v>
          </cell>
          <cell r="F7">
            <v>68410</v>
          </cell>
        </row>
        <row r="9">
          <cell r="A9" t="str">
            <v xml:space="preserve"> R05</v>
          </cell>
          <cell r="D9">
            <v>96941</v>
          </cell>
          <cell r="F9">
            <v>73019</v>
          </cell>
        </row>
        <row r="11">
          <cell r="A11" t="str">
            <v xml:space="preserve"> R06</v>
          </cell>
          <cell r="D11">
            <v>74003</v>
          </cell>
          <cell r="F11">
            <v>76590</v>
          </cell>
        </row>
        <row r="18">
          <cell r="B18" t="str">
            <v>R02</v>
          </cell>
          <cell r="C18" t="str">
            <v>R03</v>
          </cell>
          <cell r="D18" t="str">
            <v>R04</v>
          </cell>
          <cell r="E18" t="str">
            <v>R05</v>
          </cell>
          <cell r="F18" t="str">
            <v>R06</v>
          </cell>
        </row>
        <row r="19">
          <cell r="A19" t="str">
            <v>実質収支額</v>
          </cell>
          <cell r="B19">
            <v>0.39</v>
          </cell>
          <cell r="C19">
            <v>0.45</v>
          </cell>
          <cell r="D19">
            <v>0.56000000000000005</v>
          </cell>
          <cell r="E19">
            <v>0.66</v>
          </cell>
          <cell r="F19">
            <v>0.04</v>
          </cell>
        </row>
        <row r="20">
          <cell r="A20" t="str">
            <v>財政調整基金残高</v>
          </cell>
          <cell r="B20">
            <v>18.190000000000001</v>
          </cell>
          <cell r="C20">
            <v>18.05</v>
          </cell>
          <cell r="D20">
            <v>19.899999999999999</v>
          </cell>
          <cell r="E20">
            <v>22.03</v>
          </cell>
          <cell r="F20">
            <v>19.66</v>
          </cell>
        </row>
        <row r="21">
          <cell r="A21" t="str">
            <v>実質単年度収支</v>
          </cell>
          <cell r="B21">
            <v>1.0900000000000001</v>
          </cell>
          <cell r="C21">
            <v>0.74</v>
          </cell>
          <cell r="D21">
            <v>1.54</v>
          </cell>
          <cell r="E21">
            <v>2.61</v>
          </cell>
          <cell r="F21">
            <v>-2.69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0.23</v>
          </cell>
          <cell r="F27" t="e">
            <v>#N/A</v>
          </cell>
          <cell r="G27">
            <v>0</v>
          </cell>
          <cell r="H27" t="e">
            <v>#N/A</v>
          </cell>
          <cell r="I27">
            <v>0.01</v>
          </cell>
          <cell r="J27" t="e">
            <v>#N/A</v>
          </cell>
          <cell r="K27">
            <v>0.01</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農林業者労働災害共済特別会計</v>
          </cell>
          <cell r="B29" t="e">
            <v>#N/A</v>
          </cell>
          <cell r="C29">
            <v>0</v>
          </cell>
          <cell r="D29" t="e">
            <v>#N/A</v>
          </cell>
          <cell r="E29">
            <v>0.01</v>
          </cell>
          <cell r="F29" t="e">
            <v>#N/A</v>
          </cell>
          <cell r="G29">
            <v>0.01</v>
          </cell>
          <cell r="H29" t="e">
            <v>#N/A</v>
          </cell>
          <cell r="I29">
            <v>0.01</v>
          </cell>
          <cell r="J29" t="e">
            <v>#N/A</v>
          </cell>
          <cell r="K29">
            <v>0</v>
          </cell>
        </row>
        <row r="30">
          <cell r="A30" t="str">
            <v>一般会計</v>
          </cell>
          <cell r="B30" t="e">
            <v>#N/A</v>
          </cell>
          <cell r="C30">
            <v>0.39</v>
          </cell>
          <cell r="D30" t="e">
            <v>#N/A</v>
          </cell>
          <cell r="E30">
            <v>0.43</v>
          </cell>
          <cell r="F30" t="e">
            <v>#N/A</v>
          </cell>
          <cell r="G30">
            <v>0.54</v>
          </cell>
          <cell r="H30" t="e">
            <v>#N/A</v>
          </cell>
          <cell r="I30">
            <v>0.64</v>
          </cell>
          <cell r="J30" t="e">
            <v>#N/A</v>
          </cell>
          <cell r="K30">
            <v>0.02</v>
          </cell>
        </row>
        <row r="31">
          <cell r="A31" t="str">
            <v>後期高齢者医療特別会計</v>
          </cell>
          <cell r="B31" t="e">
            <v>#N/A</v>
          </cell>
          <cell r="C31">
            <v>0.11</v>
          </cell>
          <cell r="D31" t="e">
            <v>#N/A</v>
          </cell>
          <cell r="E31">
            <v>0.09</v>
          </cell>
          <cell r="F31" t="e">
            <v>#N/A</v>
          </cell>
          <cell r="G31">
            <v>0.13</v>
          </cell>
          <cell r="H31" t="e">
            <v>#N/A</v>
          </cell>
          <cell r="I31">
            <v>0.11</v>
          </cell>
          <cell r="J31" t="e">
            <v>#N/A</v>
          </cell>
          <cell r="K31">
            <v>0.13</v>
          </cell>
        </row>
        <row r="32">
          <cell r="A32" t="str">
            <v>下水道事業会計</v>
          </cell>
          <cell r="B32" t="e">
            <v>#N/A</v>
          </cell>
          <cell r="C32">
            <v>0.53</v>
          </cell>
          <cell r="D32" t="e">
            <v>#N/A</v>
          </cell>
          <cell r="E32">
            <v>0.62</v>
          </cell>
          <cell r="F32" t="e">
            <v>#N/A</v>
          </cell>
          <cell r="G32">
            <v>0.53</v>
          </cell>
          <cell r="H32" t="e">
            <v>#N/A</v>
          </cell>
          <cell r="I32">
            <v>0.35</v>
          </cell>
          <cell r="J32" t="e">
            <v>#N/A</v>
          </cell>
          <cell r="K32">
            <v>0.5</v>
          </cell>
        </row>
        <row r="33">
          <cell r="A33" t="str">
            <v>介護保険特別会計</v>
          </cell>
          <cell r="B33" t="e">
            <v>#N/A</v>
          </cell>
          <cell r="C33">
            <v>0.46</v>
          </cell>
          <cell r="D33" t="e">
            <v>#N/A</v>
          </cell>
          <cell r="E33">
            <v>1.05</v>
          </cell>
          <cell r="F33" t="e">
            <v>#N/A</v>
          </cell>
          <cell r="G33">
            <v>2.11</v>
          </cell>
          <cell r="H33" t="e">
            <v>#N/A</v>
          </cell>
          <cell r="I33">
            <v>1.78</v>
          </cell>
          <cell r="J33" t="e">
            <v>#N/A</v>
          </cell>
          <cell r="K33">
            <v>0.9</v>
          </cell>
        </row>
        <row r="34">
          <cell r="A34" t="str">
            <v>住宅・工業団地事業特別会計</v>
          </cell>
          <cell r="B34" t="e">
            <v>#N/A</v>
          </cell>
          <cell r="C34">
            <v>6.64</v>
          </cell>
          <cell r="D34" t="e">
            <v>#N/A</v>
          </cell>
          <cell r="E34">
            <v>6.25</v>
          </cell>
          <cell r="F34" t="e">
            <v>#N/A</v>
          </cell>
          <cell r="G34">
            <v>6.35</v>
          </cell>
          <cell r="H34" t="e">
            <v>#N/A</v>
          </cell>
          <cell r="I34">
            <v>6.51</v>
          </cell>
          <cell r="J34" t="e">
            <v>#N/A</v>
          </cell>
          <cell r="K34">
            <v>5.69</v>
          </cell>
        </row>
        <row r="35">
          <cell r="A35" t="str">
            <v>上水道事業会計</v>
          </cell>
          <cell r="B35" t="e">
            <v>#N/A</v>
          </cell>
          <cell r="C35">
            <v>13.31</v>
          </cell>
          <cell r="D35" t="e">
            <v>#N/A</v>
          </cell>
          <cell r="E35">
            <v>13.97</v>
          </cell>
          <cell r="F35" t="e">
            <v>#N/A</v>
          </cell>
          <cell r="G35">
            <v>13.14</v>
          </cell>
          <cell r="H35" t="e">
            <v>#N/A</v>
          </cell>
          <cell r="I35">
            <v>11.67</v>
          </cell>
          <cell r="J35" t="e">
            <v>#N/A</v>
          </cell>
          <cell r="K35">
            <v>10.41</v>
          </cell>
        </row>
        <row r="36">
          <cell r="A36" t="str">
            <v>病院事業会計</v>
          </cell>
          <cell r="B36" t="e">
            <v>#N/A</v>
          </cell>
          <cell r="C36">
            <v>19.260000000000002</v>
          </cell>
          <cell r="D36" t="e">
            <v>#N/A</v>
          </cell>
          <cell r="E36">
            <v>19.260000000000002</v>
          </cell>
          <cell r="F36" t="e">
            <v>#N/A</v>
          </cell>
          <cell r="G36">
            <v>19.7</v>
          </cell>
          <cell r="H36" t="e">
            <v>#N/A</v>
          </cell>
          <cell r="I36">
            <v>17.93</v>
          </cell>
          <cell r="J36" t="e">
            <v>#N/A</v>
          </cell>
          <cell r="K36">
            <v>15.62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1405</v>
          </cell>
          <cell r="G42">
            <v>1418</v>
          </cell>
          <cell r="J42">
            <v>1420</v>
          </cell>
          <cell r="M42">
            <v>1437</v>
          </cell>
          <cell r="P42">
            <v>1366</v>
          </cell>
        </row>
        <row r="43">
          <cell r="A43" t="str">
            <v>一時借入金の利子</v>
          </cell>
          <cell r="B43">
            <v>0</v>
          </cell>
          <cell r="E43" t="str">
            <v>-</v>
          </cell>
          <cell r="H43" t="str">
            <v>-</v>
          </cell>
          <cell r="K43">
            <v>0</v>
          </cell>
          <cell r="N43">
            <v>0</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967</v>
          </cell>
          <cell r="E46">
            <v>1051</v>
          </cell>
          <cell r="H46">
            <v>1034</v>
          </cell>
          <cell r="K46">
            <v>1037</v>
          </cell>
          <cell r="N46">
            <v>944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1260</v>
          </cell>
          <cell r="E49">
            <v>1314</v>
          </cell>
          <cell r="H49">
            <v>1355</v>
          </cell>
          <cell r="K49">
            <v>1229</v>
          </cell>
          <cell r="N49">
            <v>1285</v>
          </cell>
        </row>
        <row r="50">
          <cell r="A50" t="str">
            <v>実質公債費比率の分子</v>
          </cell>
          <cell r="B50" t="e">
            <v>#N/A</v>
          </cell>
          <cell r="C50">
            <v>822</v>
          </cell>
          <cell r="D50" t="e">
            <v>#N/A</v>
          </cell>
          <cell r="E50" t="e">
            <v>#N/A</v>
          </cell>
          <cell r="F50">
            <v>947</v>
          </cell>
          <cell r="G50" t="e">
            <v>#N/A</v>
          </cell>
          <cell r="H50" t="e">
            <v>#N/A</v>
          </cell>
          <cell r="I50">
            <v>969</v>
          </cell>
          <cell r="J50" t="e">
            <v>#N/A</v>
          </cell>
          <cell r="K50" t="e">
            <v>#N/A</v>
          </cell>
          <cell r="L50">
            <v>829</v>
          </cell>
          <cell r="M50" t="e">
            <v>#N/A</v>
          </cell>
          <cell r="N50" t="e">
            <v>#N/A</v>
          </cell>
          <cell r="O50">
            <v>863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17715</v>
          </cell>
          <cell r="G56">
            <v>17374</v>
          </cell>
          <cell r="J56">
            <v>17241</v>
          </cell>
          <cell r="M56">
            <v>17393</v>
          </cell>
          <cell r="P56">
            <v>17607</v>
          </cell>
        </row>
        <row r="57">
          <cell r="A57" t="str">
            <v>充当可能特定歳入</v>
          </cell>
          <cell r="D57">
            <v>1203</v>
          </cell>
          <cell r="G57">
            <v>1447</v>
          </cell>
          <cell r="J57">
            <v>1488</v>
          </cell>
          <cell r="M57">
            <v>1180</v>
          </cell>
          <cell r="P57">
            <v>1332</v>
          </cell>
        </row>
        <row r="58">
          <cell r="A58" t="str">
            <v>充当可能基金</v>
          </cell>
          <cell r="D58">
            <v>5355</v>
          </cell>
          <cell r="G58">
            <v>6257</v>
          </cell>
          <cell r="J58">
            <v>6885</v>
          </cell>
          <cell r="M58">
            <v>7337</v>
          </cell>
          <cell r="P58">
            <v>7101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5</v>
          </cell>
          <cell r="E61">
            <v>1</v>
          </cell>
          <cell r="H61" t="str">
            <v>-</v>
          </cell>
          <cell r="K61" t="str">
            <v>-</v>
          </cell>
          <cell r="N61" t="str">
            <v>-</v>
          </cell>
        </row>
        <row r="62">
          <cell r="A62" t="str">
            <v>退職手当負担見込額</v>
          </cell>
          <cell r="B62">
            <v>2574</v>
          </cell>
          <cell r="E62">
            <v>2573</v>
          </cell>
          <cell r="H62">
            <v>2602</v>
          </cell>
          <cell r="K62">
            <v>2675</v>
          </cell>
          <cell r="N62">
            <v>2619</v>
          </cell>
        </row>
        <row r="63">
          <cell r="A63" t="str">
            <v>組合等負担等見込額</v>
          </cell>
          <cell r="B63">
            <v>0</v>
          </cell>
          <cell r="E63" t="str">
            <v>-</v>
          </cell>
          <cell r="H63" t="str">
            <v>-</v>
          </cell>
          <cell r="K63" t="str">
            <v>-</v>
          </cell>
          <cell r="N63" t="str">
            <v>-</v>
          </cell>
        </row>
        <row r="64">
          <cell r="A64" t="str">
            <v>公営企業債等繰入見込額</v>
          </cell>
          <cell r="B64">
            <v>17024</v>
          </cell>
          <cell r="E64">
            <v>17197</v>
          </cell>
          <cell r="H64">
            <v>17408</v>
          </cell>
          <cell r="K64">
            <v>16898</v>
          </cell>
          <cell r="N64">
            <v>16030</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14352</v>
          </cell>
          <cell r="E66">
            <v>14105</v>
          </cell>
          <cell r="H66">
            <v>14131</v>
          </cell>
          <cell r="K66">
            <v>14842</v>
          </cell>
          <cell r="N66">
            <v>15416</v>
          </cell>
        </row>
        <row r="67">
          <cell r="A67" t="str">
            <v>将来負担比率の分子</v>
          </cell>
          <cell r="B67" t="e">
            <v>#N/A</v>
          </cell>
          <cell r="C67">
            <v>9681</v>
          </cell>
          <cell r="D67" t="e">
            <v>#N/A</v>
          </cell>
          <cell r="E67" t="e">
            <v>#N/A</v>
          </cell>
          <cell r="F67">
            <v>8798</v>
          </cell>
          <cell r="G67" t="e">
            <v>#N/A</v>
          </cell>
          <cell r="H67" t="e">
            <v>#N/A</v>
          </cell>
          <cell r="I67">
            <v>8526</v>
          </cell>
          <cell r="J67" t="e">
            <v>#N/A</v>
          </cell>
          <cell r="K67" t="e">
            <v>#N/A</v>
          </cell>
          <cell r="L67">
            <v>8505</v>
          </cell>
          <cell r="M67" t="e">
            <v>#N/A</v>
          </cell>
          <cell r="N67" t="e">
            <v>#N/A</v>
          </cell>
          <cell r="O67">
            <v>8025</v>
          </cell>
          <cell r="P67" t="e">
            <v>#N/A</v>
          </cell>
        </row>
        <row r="71">
          <cell r="B71" t="str">
            <v>R04</v>
          </cell>
          <cell r="C71" t="str">
            <v>R05</v>
          </cell>
          <cell r="D71" t="str">
            <v>R06</v>
          </cell>
        </row>
        <row r="72">
          <cell r="A72" t="str">
            <v>財政調整基金</v>
          </cell>
          <cell r="B72">
            <v>2003</v>
          </cell>
          <cell r="C72">
            <v>2259</v>
          </cell>
          <cell r="D72">
            <v>2044</v>
          </cell>
        </row>
        <row r="73">
          <cell r="A73" t="str">
            <v>減債基金</v>
          </cell>
          <cell r="B73">
            <v>733</v>
          </cell>
          <cell r="C73">
            <v>777</v>
          </cell>
          <cell r="D73">
            <v>809</v>
          </cell>
        </row>
        <row r="74">
          <cell r="A74" t="str">
            <v>その他特定目的基金</v>
          </cell>
          <cell r="B74">
            <v>3518</v>
          </cell>
          <cell r="C74">
            <v>3540</v>
          </cell>
          <cell r="D74">
            <v>3419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AF76C-8802-4235-95C9-E245D93BFAA1}">
  <sheetPr>
    <pageSetUpPr fitToPage="1"/>
  </sheetPr>
  <dimension ref="A1:DO56"/>
  <sheetViews>
    <sheetView showGridLines="0" tabSelected="1" workbookViewId="0">
      <selection activeCell="L3" sqref="L3:V5"/>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20293681</v>
      </c>
      <c r="BO4" s="92"/>
      <c r="BP4" s="92"/>
      <c r="BQ4" s="92"/>
      <c r="BR4" s="92"/>
      <c r="BS4" s="92"/>
      <c r="BT4" s="92"/>
      <c r="BU4" s="93"/>
      <c r="BV4" s="91">
        <v>20380181</v>
      </c>
      <c r="BW4" s="92"/>
      <c r="BX4" s="92"/>
      <c r="BY4" s="92"/>
      <c r="BZ4" s="92"/>
      <c r="CA4" s="92"/>
      <c r="CB4" s="92"/>
      <c r="CC4" s="93"/>
      <c r="CD4" s="94" t="s">
        <v>30</v>
      </c>
      <c r="CE4" s="95"/>
      <c r="CF4" s="95"/>
      <c r="CG4" s="95"/>
      <c r="CH4" s="95"/>
      <c r="CI4" s="95"/>
      <c r="CJ4" s="95"/>
      <c r="CK4" s="95"/>
      <c r="CL4" s="95"/>
      <c r="CM4" s="95"/>
      <c r="CN4" s="95"/>
      <c r="CO4" s="95"/>
      <c r="CP4" s="95"/>
      <c r="CQ4" s="95"/>
      <c r="CR4" s="95"/>
      <c r="CS4" s="96"/>
      <c r="CT4" s="97">
        <v>0</v>
      </c>
      <c r="CU4" s="98"/>
      <c r="CV4" s="98"/>
      <c r="CW4" s="98"/>
      <c r="CX4" s="98"/>
      <c r="CY4" s="98"/>
      <c r="CZ4" s="98"/>
      <c r="DA4" s="99"/>
      <c r="DB4" s="97">
        <v>0.7</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20280376</v>
      </c>
      <c r="BO5" s="114"/>
      <c r="BP5" s="114"/>
      <c r="BQ5" s="114"/>
      <c r="BR5" s="114"/>
      <c r="BS5" s="114"/>
      <c r="BT5" s="114"/>
      <c r="BU5" s="115"/>
      <c r="BV5" s="113">
        <v>20303410</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95.9</v>
      </c>
      <c r="CU5" s="120"/>
      <c r="CV5" s="120"/>
      <c r="CW5" s="120"/>
      <c r="CX5" s="120"/>
      <c r="CY5" s="120"/>
      <c r="CZ5" s="120"/>
      <c r="DA5" s="121"/>
      <c r="DB5" s="119">
        <v>91.7</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13305</v>
      </c>
      <c r="BO6" s="114"/>
      <c r="BP6" s="114"/>
      <c r="BQ6" s="114"/>
      <c r="BR6" s="114"/>
      <c r="BS6" s="114"/>
      <c r="BT6" s="114"/>
      <c r="BU6" s="115"/>
      <c r="BV6" s="113">
        <v>76771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96.2</v>
      </c>
      <c r="CU6" s="133"/>
      <c r="CV6" s="133"/>
      <c r="CW6" s="133"/>
      <c r="CX6" s="133"/>
      <c r="CY6" s="133"/>
      <c r="CZ6" s="133"/>
      <c r="DA6" s="134"/>
      <c r="DB6" s="132">
        <v>92.3</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9592</v>
      </c>
      <c r="BO7" s="114"/>
      <c r="BP7" s="114"/>
      <c r="BQ7" s="114"/>
      <c r="BR7" s="114"/>
      <c r="BS7" s="114"/>
      <c r="BT7" s="114"/>
      <c r="BU7" s="115"/>
      <c r="BV7" s="113">
        <v>8858</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10393602</v>
      </c>
      <c r="CU7" s="114"/>
      <c r="CV7" s="114"/>
      <c r="CW7" s="114"/>
      <c r="CX7" s="114"/>
      <c r="CY7" s="114"/>
      <c r="CZ7" s="114"/>
      <c r="DA7" s="115"/>
      <c r="DB7" s="113">
        <v>10254069</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3713</v>
      </c>
      <c r="BO8" s="114"/>
      <c r="BP8" s="114"/>
      <c r="BQ8" s="114"/>
      <c r="BR8" s="114"/>
      <c r="BS8" s="114"/>
      <c r="BT8" s="114"/>
      <c r="BU8" s="115"/>
      <c r="BV8" s="113">
        <v>67913</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0.49</v>
      </c>
      <c r="CU8" s="149"/>
      <c r="CV8" s="149"/>
      <c r="CW8" s="149"/>
      <c r="CX8" s="149"/>
      <c r="CY8" s="149"/>
      <c r="CZ8" s="149"/>
      <c r="DA8" s="150"/>
      <c r="DB8" s="148">
        <v>0.48</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31846</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-64200</v>
      </c>
      <c r="BO9" s="114"/>
      <c r="BP9" s="114"/>
      <c r="BQ9" s="114"/>
      <c r="BR9" s="114"/>
      <c r="BS9" s="114"/>
      <c r="BT9" s="114"/>
      <c r="BU9" s="115"/>
      <c r="BV9" s="113">
        <v>11589</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9.9</v>
      </c>
      <c r="CU9" s="120"/>
      <c r="CV9" s="120"/>
      <c r="CW9" s="120"/>
      <c r="CX9" s="120"/>
      <c r="CY9" s="120"/>
      <c r="CZ9" s="120"/>
      <c r="DA9" s="121"/>
      <c r="DB9" s="119">
        <v>9.6999999999999993</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33821</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69649</v>
      </c>
      <c r="BO10" s="114"/>
      <c r="BP10" s="114"/>
      <c r="BQ10" s="114"/>
      <c r="BR10" s="114"/>
      <c r="BS10" s="114"/>
      <c r="BT10" s="114"/>
      <c r="BU10" s="115"/>
      <c r="BV10" s="113">
        <v>255855</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31072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285000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30254</v>
      </c>
      <c r="S13" s="197"/>
      <c r="T13" s="197"/>
      <c r="U13" s="197"/>
      <c r="V13" s="198"/>
      <c r="W13" s="127" t="s">
        <v>73</v>
      </c>
      <c r="X13" s="128"/>
      <c r="Y13" s="128"/>
      <c r="Z13" s="128"/>
      <c r="AA13" s="128"/>
      <c r="AB13" s="123"/>
      <c r="AC13" s="159">
        <v>1160</v>
      </c>
      <c r="AD13" s="160"/>
      <c r="AE13" s="160"/>
      <c r="AF13" s="160"/>
      <c r="AG13" s="199"/>
      <c r="AH13" s="159">
        <v>1481</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-279551</v>
      </c>
      <c r="BO13" s="114"/>
      <c r="BP13" s="114"/>
      <c r="BQ13" s="114"/>
      <c r="BR13" s="114"/>
      <c r="BS13" s="114"/>
      <c r="BT13" s="114"/>
      <c r="BU13" s="115"/>
      <c r="BV13" s="113">
        <v>267444</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9.9</v>
      </c>
      <c r="CU13" s="120"/>
      <c r="CV13" s="120"/>
      <c r="CW13" s="120"/>
      <c r="CX13" s="120"/>
      <c r="CY13" s="120"/>
      <c r="CZ13" s="120"/>
      <c r="DA13" s="121"/>
      <c r="DB13" s="119">
        <v>10.3</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31526</v>
      </c>
      <c r="S14" s="197"/>
      <c r="T14" s="197"/>
      <c r="U14" s="197"/>
      <c r="V14" s="198"/>
      <c r="W14" s="85"/>
      <c r="X14" s="86"/>
      <c r="Y14" s="86"/>
      <c r="Z14" s="86"/>
      <c r="AA14" s="86"/>
      <c r="AB14" s="101"/>
      <c r="AC14" s="203">
        <v>7.7</v>
      </c>
      <c r="AD14" s="204"/>
      <c r="AE14" s="204"/>
      <c r="AF14" s="204"/>
      <c r="AG14" s="205"/>
      <c r="AH14" s="203">
        <v>9.3000000000000007</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87.9</v>
      </c>
      <c r="CU14" s="211"/>
      <c r="CV14" s="211"/>
      <c r="CW14" s="211"/>
      <c r="CX14" s="211"/>
      <c r="CY14" s="211"/>
      <c r="CZ14" s="211"/>
      <c r="DA14" s="212"/>
      <c r="DB14" s="210">
        <v>95.7</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30816</v>
      </c>
      <c r="S15" s="197"/>
      <c r="T15" s="197"/>
      <c r="U15" s="197"/>
      <c r="V15" s="198"/>
      <c r="W15" s="127" t="s">
        <v>79</v>
      </c>
      <c r="X15" s="128"/>
      <c r="Y15" s="128"/>
      <c r="Z15" s="128"/>
      <c r="AA15" s="128"/>
      <c r="AB15" s="123"/>
      <c r="AC15" s="159">
        <v>4857</v>
      </c>
      <c r="AD15" s="160"/>
      <c r="AE15" s="160"/>
      <c r="AF15" s="160"/>
      <c r="AG15" s="199"/>
      <c r="AH15" s="159">
        <v>4932</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4555077</v>
      </c>
      <c r="BO15" s="92"/>
      <c r="BP15" s="92"/>
      <c r="BQ15" s="92"/>
      <c r="BR15" s="92"/>
      <c r="BS15" s="92"/>
      <c r="BT15" s="92"/>
      <c r="BU15" s="93"/>
      <c r="BV15" s="91">
        <v>4531418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32.200000000000003</v>
      </c>
      <c r="AD16" s="204"/>
      <c r="AE16" s="204"/>
      <c r="AF16" s="204"/>
      <c r="AG16" s="205"/>
      <c r="AH16" s="203">
        <v>31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9170623</v>
      </c>
      <c r="BO16" s="114"/>
      <c r="BP16" s="114"/>
      <c r="BQ16" s="114"/>
      <c r="BR16" s="114"/>
      <c r="BS16" s="114"/>
      <c r="BT16" s="114"/>
      <c r="BU16" s="115"/>
      <c r="BV16" s="113">
        <v>9025121</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9085</v>
      </c>
      <c r="AD17" s="160"/>
      <c r="AE17" s="160"/>
      <c r="AF17" s="160"/>
      <c r="AG17" s="199"/>
      <c r="AH17" s="159">
        <v>9522</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5748446</v>
      </c>
      <c r="BO17" s="114"/>
      <c r="BP17" s="114"/>
      <c r="BQ17" s="114"/>
      <c r="BR17" s="114"/>
      <c r="BS17" s="114"/>
      <c r="BT17" s="114"/>
      <c r="BU17" s="115"/>
      <c r="BV17" s="113">
        <v>5717961</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347.1</v>
      </c>
      <c r="M18" s="236"/>
      <c r="N18" s="236"/>
      <c r="O18" s="236"/>
      <c r="P18" s="236"/>
      <c r="Q18" s="236"/>
      <c r="R18" s="237"/>
      <c r="S18" s="237"/>
      <c r="T18" s="237"/>
      <c r="U18" s="237"/>
      <c r="V18" s="238"/>
      <c r="W18" s="143"/>
      <c r="X18" s="144"/>
      <c r="Y18" s="144"/>
      <c r="Z18" s="144"/>
      <c r="AA18" s="144"/>
      <c r="AB18" s="139"/>
      <c r="AC18" s="239">
        <v>60.2</v>
      </c>
      <c r="AD18" s="240"/>
      <c r="AE18" s="240"/>
      <c r="AF18" s="240"/>
      <c r="AG18" s="241"/>
      <c r="AH18" s="239">
        <v>59.8</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10324025</v>
      </c>
      <c r="BO18" s="114"/>
      <c r="BP18" s="114"/>
      <c r="BQ18" s="114"/>
      <c r="BR18" s="114"/>
      <c r="BS18" s="114"/>
      <c r="BT18" s="114"/>
      <c r="BU18" s="115"/>
      <c r="BV18" s="113">
        <v>9752049</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92</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12962654</v>
      </c>
      <c r="BO19" s="114"/>
      <c r="BP19" s="114"/>
      <c r="BQ19" s="114"/>
      <c r="BR19" s="114"/>
      <c r="BS19" s="114"/>
      <c r="BT19" s="114"/>
      <c r="BU19" s="115"/>
      <c r="BV19" s="113">
        <v>12633069</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13735</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15416197</v>
      </c>
      <c r="BO22" s="92"/>
      <c r="BP22" s="92"/>
      <c r="BQ22" s="92"/>
      <c r="BR22" s="92"/>
      <c r="BS22" s="92"/>
      <c r="BT22" s="92"/>
      <c r="BU22" s="93"/>
      <c r="BV22" s="91">
        <v>14841922</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14244767</v>
      </c>
      <c r="BO23" s="114"/>
      <c r="BP23" s="114"/>
      <c r="BQ23" s="114"/>
      <c r="BR23" s="114"/>
      <c r="BS23" s="114"/>
      <c r="BT23" s="114"/>
      <c r="BU23" s="115"/>
      <c r="BV23" s="113">
        <v>13812044</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8800</v>
      </c>
      <c r="R24" s="160"/>
      <c r="S24" s="160"/>
      <c r="T24" s="160"/>
      <c r="U24" s="160"/>
      <c r="V24" s="199"/>
      <c r="W24" s="280"/>
      <c r="X24" s="275"/>
      <c r="Y24" s="276"/>
      <c r="Z24" s="158" t="s">
        <v>104</v>
      </c>
      <c r="AA24" s="106"/>
      <c r="AB24" s="106"/>
      <c r="AC24" s="106"/>
      <c r="AD24" s="106"/>
      <c r="AE24" s="106"/>
      <c r="AF24" s="106"/>
      <c r="AG24" s="107"/>
      <c r="AH24" s="159">
        <v>356</v>
      </c>
      <c r="AI24" s="160"/>
      <c r="AJ24" s="160"/>
      <c r="AK24" s="160"/>
      <c r="AL24" s="199"/>
      <c r="AM24" s="159">
        <v>1126740</v>
      </c>
      <c r="AN24" s="160"/>
      <c r="AO24" s="160"/>
      <c r="AP24" s="160"/>
      <c r="AQ24" s="160"/>
      <c r="AR24" s="199"/>
      <c r="AS24" s="159">
        <v>3165</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10273077</v>
      </c>
      <c r="BO24" s="114"/>
      <c r="BP24" s="114"/>
      <c r="BQ24" s="114"/>
      <c r="BR24" s="114"/>
      <c r="BS24" s="114"/>
      <c r="BT24" s="114"/>
      <c r="BU24" s="115"/>
      <c r="BV24" s="113">
        <v>9169695</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7200</v>
      </c>
      <c r="R25" s="160"/>
      <c r="S25" s="160"/>
      <c r="T25" s="160"/>
      <c r="U25" s="160"/>
      <c r="V25" s="199"/>
      <c r="W25" s="280"/>
      <c r="X25" s="275"/>
      <c r="Y25" s="276"/>
      <c r="Z25" s="158" t="s">
        <v>107</v>
      </c>
      <c r="AA25" s="106"/>
      <c r="AB25" s="106"/>
      <c r="AC25" s="106"/>
      <c r="AD25" s="106"/>
      <c r="AE25" s="106"/>
      <c r="AF25" s="106"/>
      <c r="AG25" s="107"/>
      <c r="AH25" s="159">
        <v>63</v>
      </c>
      <c r="AI25" s="160"/>
      <c r="AJ25" s="160"/>
      <c r="AK25" s="160"/>
      <c r="AL25" s="199"/>
      <c r="AM25" s="159">
        <v>191331</v>
      </c>
      <c r="AN25" s="160"/>
      <c r="AO25" s="160"/>
      <c r="AP25" s="160"/>
      <c r="AQ25" s="160"/>
      <c r="AR25" s="199"/>
      <c r="AS25" s="159">
        <v>3037</v>
      </c>
      <c r="AT25" s="160"/>
      <c r="AU25" s="160"/>
      <c r="AV25" s="160"/>
      <c r="AW25" s="160"/>
      <c r="AX25" s="161"/>
      <c r="AY25" s="88" t="s">
        <v>108</v>
      </c>
      <c r="AZ25" s="89"/>
      <c r="BA25" s="89"/>
      <c r="BB25" s="89"/>
      <c r="BC25" s="89"/>
      <c r="BD25" s="89"/>
      <c r="BE25" s="89"/>
      <c r="BF25" s="89"/>
      <c r="BG25" s="89"/>
      <c r="BH25" s="89"/>
      <c r="BI25" s="89"/>
      <c r="BJ25" s="89"/>
      <c r="BK25" s="89"/>
      <c r="BL25" s="89"/>
      <c r="BM25" s="90"/>
      <c r="BN25" s="91">
        <v>2804607</v>
      </c>
      <c r="BO25" s="92"/>
      <c r="BP25" s="92"/>
      <c r="BQ25" s="92"/>
      <c r="BR25" s="92"/>
      <c r="BS25" s="92"/>
      <c r="BT25" s="92"/>
      <c r="BU25" s="93"/>
      <c r="BV25" s="91">
        <v>3201500</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6400</v>
      </c>
      <c r="R26" s="160"/>
      <c r="S26" s="160"/>
      <c r="T26" s="160"/>
      <c r="U26" s="160"/>
      <c r="V26" s="199"/>
      <c r="W26" s="280"/>
      <c r="X26" s="275"/>
      <c r="Y26" s="276"/>
      <c r="Z26" s="158" t="s">
        <v>110</v>
      </c>
      <c r="AA26" s="285"/>
      <c r="AB26" s="285"/>
      <c r="AC26" s="285"/>
      <c r="AD26" s="285"/>
      <c r="AE26" s="285"/>
      <c r="AF26" s="285"/>
      <c r="AG26" s="286"/>
      <c r="AH26" s="159">
        <v>9</v>
      </c>
      <c r="AI26" s="160"/>
      <c r="AJ26" s="160"/>
      <c r="AK26" s="160"/>
      <c r="AL26" s="199"/>
      <c r="AM26" s="159">
        <v>30672</v>
      </c>
      <c r="AN26" s="160"/>
      <c r="AO26" s="160"/>
      <c r="AP26" s="160"/>
      <c r="AQ26" s="160"/>
      <c r="AR26" s="199"/>
      <c r="AS26" s="159">
        <v>3408</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4500</v>
      </c>
      <c r="R27" s="160"/>
      <c r="S27" s="160"/>
      <c r="T27" s="160"/>
      <c r="U27" s="160"/>
      <c r="V27" s="199"/>
      <c r="W27" s="280"/>
      <c r="X27" s="275"/>
      <c r="Y27" s="276"/>
      <c r="Z27" s="158" t="s">
        <v>113</v>
      </c>
      <c r="AA27" s="106"/>
      <c r="AB27" s="106"/>
      <c r="AC27" s="106"/>
      <c r="AD27" s="106"/>
      <c r="AE27" s="106"/>
      <c r="AF27" s="106"/>
      <c r="AG27" s="107"/>
      <c r="AH27" s="159">
        <v>9</v>
      </c>
      <c r="AI27" s="160"/>
      <c r="AJ27" s="160"/>
      <c r="AK27" s="160"/>
      <c r="AL27" s="199"/>
      <c r="AM27" s="159">
        <v>32897</v>
      </c>
      <c r="AN27" s="160"/>
      <c r="AO27" s="160"/>
      <c r="AP27" s="160"/>
      <c r="AQ27" s="160"/>
      <c r="AR27" s="199"/>
      <c r="AS27" s="159">
        <v>3655</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353557</v>
      </c>
      <c r="BO27" s="261"/>
      <c r="BP27" s="261"/>
      <c r="BQ27" s="261"/>
      <c r="BR27" s="261"/>
      <c r="BS27" s="261"/>
      <c r="BT27" s="261"/>
      <c r="BU27" s="262"/>
      <c r="BV27" s="260">
        <v>353553</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4000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2043814</v>
      </c>
      <c r="BO28" s="92"/>
      <c r="BP28" s="92"/>
      <c r="BQ28" s="92"/>
      <c r="BR28" s="92"/>
      <c r="BS28" s="92"/>
      <c r="BT28" s="92"/>
      <c r="BU28" s="93"/>
      <c r="BV28" s="91">
        <v>2259165</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16</v>
      </c>
      <c r="M29" s="160"/>
      <c r="N29" s="160"/>
      <c r="O29" s="160"/>
      <c r="P29" s="199"/>
      <c r="Q29" s="159">
        <v>3650</v>
      </c>
      <c r="R29" s="160"/>
      <c r="S29" s="160"/>
      <c r="T29" s="160"/>
      <c r="U29" s="160"/>
      <c r="V29" s="199"/>
      <c r="W29" s="291"/>
      <c r="X29" s="292"/>
      <c r="Y29" s="293"/>
      <c r="Z29" s="158" t="s">
        <v>120</v>
      </c>
      <c r="AA29" s="106"/>
      <c r="AB29" s="106"/>
      <c r="AC29" s="106"/>
      <c r="AD29" s="106"/>
      <c r="AE29" s="106"/>
      <c r="AF29" s="106"/>
      <c r="AG29" s="107"/>
      <c r="AH29" s="159">
        <v>365</v>
      </c>
      <c r="AI29" s="160"/>
      <c r="AJ29" s="160"/>
      <c r="AK29" s="160"/>
      <c r="AL29" s="199"/>
      <c r="AM29" s="159">
        <v>1159637</v>
      </c>
      <c r="AN29" s="160"/>
      <c r="AO29" s="160"/>
      <c r="AP29" s="160"/>
      <c r="AQ29" s="160"/>
      <c r="AR29" s="199"/>
      <c r="AS29" s="159">
        <v>3177</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808575</v>
      </c>
      <c r="BO29" s="114"/>
      <c r="BP29" s="114"/>
      <c r="BQ29" s="114"/>
      <c r="BR29" s="114"/>
      <c r="BS29" s="114"/>
      <c r="BT29" s="114"/>
      <c r="BU29" s="115"/>
      <c r="BV29" s="113">
        <v>776823</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97.9</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3418799</v>
      </c>
      <c r="BO30" s="261"/>
      <c r="BP30" s="261"/>
      <c r="BQ30" s="261"/>
      <c r="BR30" s="261"/>
      <c r="BS30" s="261"/>
      <c r="BT30" s="261"/>
      <c r="BU30" s="262"/>
      <c r="BV30" s="260">
        <v>3539777</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4</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8</v>
      </c>
      <c r="AN34" s="323"/>
      <c r="AO34" s="324" t="str">
        <f>IF('各会計、関係団体の財政状況及び健全化判断比率'!B32="","",'各会計、関係団体の財政状況及び健全化判断比率'!B32)</f>
        <v>上水道事業会計</v>
      </c>
      <c r="AP34" s="324"/>
      <c r="AQ34" s="324"/>
      <c r="AR34" s="324"/>
      <c r="AS34" s="324"/>
      <c r="AT34" s="324"/>
      <c r="AU34" s="324"/>
      <c r="AV34" s="324"/>
      <c r="AW34" s="324"/>
      <c r="AX34" s="324"/>
      <c r="AY34" s="324"/>
      <c r="AZ34" s="324"/>
      <c r="BA34" s="324"/>
      <c r="BB34" s="324"/>
      <c r="BC34" s="324"/>
      <c r="BD34" s="63"/>
      <c r="BE34" s="323">
        <f>IF(BG34="","",MAX(C34:D43,U34:V43,AM34:AN43)+1)</f>
        <v>11</v>
      </c>
      <c r="BF34" s="323"/>
      <c r="BG34" s="324" t="str">
        <f>IF('各会計、関係団体の財政状況及び健全化判断比率'!B35="","",'各会計、関係団体の財政状況及び健全化判断比率'!B35)</f>
        <v>住宅・工業団地事業特別会計</v>
      </c>
      <c r="BH34" s="324"/>
      <c r="BI34" s="324"/>
      <c r="BJ34" s="324"/>
      <c r="BK34" s="324"/>
      <c r="BL34" s="324"/>
      <c r="BM34" s="324"/>
      <c r="BN34" s="324"/>
      <c r="BO34" s="324"/>
      <c r="BP34" s="324"/>
      <c r="BQ34" s="324"/>
      <c r="BR34" s="324"/>
      <c r="BS34" s="324"/>
      <c r="BT34" s="324"/>
      <c r="BU34" s="324"/>
      <c r="BV34" s="63"/>
      <c r="BW34" s="323">
        <f>IF(BY34="","",MAX(C34:D43,U34:V43,AM34:AN43,BE34:BF43)+1)</f>
        <v>12</v>
      </c>
      <c r="BX34" s="323"/>
      <c r="BY34" s="324" t="str">
        <f>IF('各会計、関係団体の財政状況及び健全化判断比率'!B68="","",'各会計、関係団体の財政状況及び健全化判断比率'!B68)</f>
        <v>京都府市町村職員退職手当組合</v>
      </c>
      <c r="BZ34" s="324"/>
      <c r="CA34" s="324"/>
      <c r="CB34" s="324"/>
      <c r="CC34" s="324"/>
      <c r="CD34" s="324"/>
      <c r="CE34" s="324"/>
      <c r="CF34" s="324"/>
      <c r="CG34" s="324"/>
      <c r="CH34" s="324"/>
      <c r="CI34" s="324"/>
      <c r="CJ34" s="324"/>
      <c r="CK34" s="324"/>
      <c r="CL34" s="324"/>
      <c r="CM34" s="324"/>
      <c r="CN34" s="63"/>
      <c r="CO34" s="323">
        <f>IF(CQ34="","",MAX(C34:D43,U34:V43,AM34:AN43,BE34:BF43,BW34:BX43)+1)</f>
        <v>19</v>
      </c>
      <c r="CP34" s="323"/>
      <c r="CQ34" s="324" t="str">
        <f>IF('各会計、関係団体の財政状況及び健全化判断比率'!BS7="","",'各会計、関係団体の財政状況及び健全化判断比率'!BS7)</f>
        <v>綾部市スポーツ協会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市立診療所等特別会計</v>
      </c>
      <c r="F35" s="324"/>
      <c r="G35" s="324"/>
      <c r="H35" s="324"/>
      <c r="I35" s="324"/>
      <c r="J35" s="324"/>
      <c r="K35" s="324"/>
      <c r="L35" s="324"/>
      <c r="M35" s="324"/>
      <c r="N35" s="324"/>
      <c r="O35" s="324"/>
      <c r="P35" s="324"/>
      <c r="Q35" s="324"/>
      <c r="R35" s="324"/>
      <c r="S35" s="324"/>
      <c r="T35" s="63"/>
      <c r="U35" s="323">
        <f>IF(W35="","",U34+1)</f>
        <v>5</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9</v>
      </c>
      <c r="AN35" s="323"/>
      <c r="AO35" s="324" t="str">
        <f>IF('各会計、関係団体の財政状況及び健全化判断比率'!B33="","",'各会計、関係団体の財政状況及び健全化判断比率'!B33)</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13</v>
      </c>
      <c r="BX35" s="323"/>
      <c r="BY35" s="324" t="str">
        <f>IF('各会計、関係団体の財政状況及び健全化判断比率'!B69="","",'各会計、関係団体の財政状況及び健全化判断比率'!B69)</f>
        <v>京都府自治会館管理組合</v>
      </c>
      <c r="BZ35" s="324"/>
      <c r="CA35" s="324"/>
      <c r="CB35" s="324"/>
      <c r="CC35" s="324"/>
      <c r="CD35" s="324"/>
      <c r="CE35" s="324"/>
      <c r="CF35" s="324"/>
      <c r="CG35" s="324"/>
      <c r="CH35" s="324"/>
      <c r="CI35" s="324"/>
      <c r="CJ35" s="324"/>
      <c r="CK35" s="324"/>
      <c r="CL35" s="324"/>
      <c r="CM35" s="324"/>
      <c r="CN35" s="63"/>
      <c r="CO35" s="323">
        <f t="shared" ref="CO35:CO43" si="3">IF(CQ35="","",CO34+1)</f>
        <v>20</v>
      </c>
      <c r="CP35" s="323"/>
      <c r="CQ35" s="324" t="str">
        <f>IF('各会計、関係団体の財政状況及び健全化判断比率'!BS8="","",'各会計、関係団体の財政状況及び健全化判断比率'!BS8)</f>
        <v>綾部市医療公社</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f>IF(E36="","",C35+1)</f>
        <v>3</v>
      </c>
      <c r="D36" s="323"/>
      <c r="E36" s="324" t="str">
        <f>IF('各会計、関係団体の財政状況及び健全化判断比率'!B9="","",'各会計、関係団体の財政状況及び健全化判断比率'!B9)</f>
        <v>農林業者労働災害共済特別会計</v>
      </c>
      <c r="F36" s="324"/>
      <c r="G36" s="324"/>
      <c r="H36" s="324"/>
      <c r="I36" s="324"/>
      <c r="J36" s="324"/>
      <c r="K36" s="324"/>
      <c r="L36" s="324"/>
      <c r="M36" s="324"/>
      <c r="N36" s="324"/>
      <c r="O36" s="324"/>
      <c r="P36" s="324"/>
      <c r="Q36" s="324"/>
      <c r="R36" s="324"/>
      <c r="S36" s="324"/>
      <c r="T36" s="63"/>
      <c r="U36" s="323">
        <f t="shared" ref="U36:U43" si="4">IF(W36="","",U35+1)</f>
        <v>6</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f t="shared" si="0"/>
        <v>10</v>
      </c>
      <c r="AN36" s="323"/>
      <c r="AO36" s="324" t="str">
        <f>IF('各会計、関係団体の財政状況及び健全化判断比率'!B34="","",'各会計、関係団体の財政状況及び健全化判断比率'!B34)</f>
        <v>病院事業会計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14</v>
      </c>
      <c r="BX36" s="323"/>
      <c r="BY36" s="324" t="str">
        <f>IF('各会計、関係団体の財政状況及び健全化判断比率'!B70="","",'各会計、関係団体の財政状況及び健全化判断比率'!B70)</f>
        <v>京都地方税機構</v>
      </c>
      <c r="BZ36" s="324"/>
      <c r="CA36" s="324"/>
      <c r="CB36" s="324"/>
      <c r="CC36" s="324"/>
      <c r="CD36" s="324"/>
      <c r="CE36" s="324"/>
      <c r="CF36" s="324"/>
      <c r="CG36" s="324"/>
      <c r="CH36" s="324"/>
      <c r="CI36" s="324"/>
      <c r="CJ36" s="324"/>
      <c r="CK36" s="324"/>
      <c r="CL36" s="324"/>
      <c r="CM36" s="324"/>
      <c r="CN36" s="63"/>
      <c r="CO36" s="323">
        <f t="shared" si="3"/>
        <v>21</v>
      </c>
      <c r="CP36" s="323"/>
      <c r="CQ36" s="324" t="str">
        <f>IF('各会計、関係団体の財政状況及び健全化判断比率'!BS9="","",'各会計、関係団体の財政状況及び健全化判断比率'!BS9)</f>
        <v>エフエムあやべ</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7</v>
      </c>
      <c r="V37" s="323"/>
      <c r="W37" s="324" t="str">
        <f>IF('各会計、関係団体の財政状況及び健全化判断比率'!B31="","",'各会計、関係団体の財政状況及び健全化判断比率'!B31)</f>
        <v>駐車場特別会計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15</v>
      </c>
      <c r="BX37" s="323"/>
      <c r="BY37" s="324" t="str">
        <f>IF('各会計、関係団体の財政状況及び健全化判断比率'!B71="","",'各会計、関係団体の財政状況及び健全化判断比率'!B71)</f>
        <v>京都府後期高齢者医療広域連合（一般会計）</v>
      </c>
      <c r="BZ37" s="324"/>
      <c r="CA37" s="324"/>
      <c r="CB37" s="324"/>
      <c r="CC37" s="324"/>
      <c r="CD37" s="324"/>
      <c r="CE37" s="324"/>
      <c r="CF37" s="324"/>
      <c r="CG37" s="324"/>
      <c r="CH37" s="324"/>
      <c r="CI37" s="324"/>
      <c r="CJ37" s="324"/>
      <c r="CK37" s="324"/>
      <c r="CL37" s="324"/>
      <c r="CM37" s="324"/>
      <c r="CN37" s="63"/>
      <c r="CO37" s="323">
        <f t="shared" si="3"/>
        <v>22</v>
      </c>
      <c r="CP37" s="323"/>
      <c r="CQ37" s="324" t="str">
        <f>IF('各会計、関係団体の財政状況及び健全化判断比率'!BS10="","",'各会計、関係団体の財政状況及び健全化判断比率'!BS10)</f>
        <v>緑土</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16</v>
      </c>
      <c r="BX38" s="323"/>
      <c r="BY38" s="324" t="str">
        <f>IF('各会計、関係団体の財政状況及び健全化判断比率'!B72="","",'各会計、関係団体の財政状況及び健全化判断比率'!B72)</f>
        <v>京都府後期高齢者医療広域連合（特別会計）</v>
      </c>
      <c r="BZ38" s="324"/>
      <c r="CA38" s="324"/>
      <c r="CB38" s="324"/>
      <c r="CC38" s="324"/>
      <c r="CD38" s="324"/>
      <c r="CE38" s="324"/>
      <c r="CF38" s="324"/>
      <c r="CG38" s="324"/>
      <c r="CH38" s="324"/>
      <c r="CI38" s="324"/>
      <c r="CJ38" s="324"/>
      <c r="CK38" s="324"/>
      <c r="CL38" s="324"/>
      <c r="CM38" s="324"/>
      <c r="CN38" s="63"/>
      <c r="CO38" s="323">
        <f t="shared" si="3"/>
        <v>23</v>
      </c>
      <c r="CP38" s="323"/>
      <c r="CQ38" s="324" t="str">
        <f>IF('各会計、関係団体の財政状況及び健全化判断比率'!BS11="","",'各会計、関係団体の財政状況及び健全化判断比率'!BS11)</f>
        <v>水夢</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17</v>
      </c>
      <c r="BX39" s="323"/>
      <c r="BY39" s="324" t="str">
        <f>IF('各会計、関係団体の財政状況及び健全化判断比率'!B73="","",'各会計、関係団体の財政状況及び健全化判断比率'!B73)</f>
        <v>京都府住宅新築資金等貸付事業管理組合（一般会計）</v>
      </c>
      <c r="BZ39" s="324"/>
      <c r="CA39" s="324"/>
      <c r="CB39" s="324"/>
      <c r="CC39" s="324"/>
      <c r="CD39" s="324"/>
      <c r="CE39" s="324"/>
      <c r="CF39" s="324"/>
      <c r="CG39" s="324"/>
      <c r="CH39" s="324"/>
      <c r="CI39" s="324"/>
      <c r="CJ39" s="324"/>
      <c r="CK39" s="324"/>
      <c r="CL39" s="324"/>
      <c r="CM39" s="324"/>
      <c r="CN39" s="63"/>
      <c r="CO39" s="323">
        <f t="shared" si="3"/>
        <v>24</v>
      </c>
      <c r="CP39" s="323"/>
      <c r="CQ39" s="324" t="str">
        <f>IF('各会計、関係団体の財政状況及び健全化判断比率'!BS12="","",'各会計、関係団体の財政状況及び健全化判断比率'!BS12)</f>
        <v>京都府中丹文化事業団</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18</v>
      </c>
      <c r="BX40" s="323"/>
      <c r="BY40" s="324" t="str">
        <f>IF('各会計、関係団体の財政状況及び健全化判断比率'!B74="","",'各会計、関係団体の財政状況及び健全化判断比率'!B74)</f>
        <v>京都府住宅新築資金等貸付事業管理組合（特別会計）</v>
      </c>
      <c r="BZ40" s="324"/>
      <c r="CA40" s="324"/>
      <c r="CB40" s="324"/>
      <c r="CC40" s="324"/>
      <c r="CD40" s="324"/>
      <c r="CE40" s="324"/>
      <c r="CF40" s="324"/>
      <c r="CG40" s="324"/>
      <c r="CH40" s="324"/>
      <c r="CI40" s="324"/>
      <c r="CJ40" s="324"/>
      <c r="CK40" s="324"/>
      <c r="CL40" s="324"/>
      <c r="CM40" s="324"/>
      <c r="CN40" s="63"/>
      <c r="CO40" s="323">
        <f t="shared" si="3"/>
        <v>25</v>
      </c>
      <c r="CP40" s="323"/>
      <c r="CQ40" s="324" t="str">
        <f>IF('各会計、関係団体の財政状況及び健全化判断比率'!BS13="","",'各会計、関係団体の財政状況及び健全化判断比率'!BS13)</f>
        <v>農夢</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waoFPvcd6rflwIScJp5X5QDO88oBxjPXj5pwna6AgxRRMA/h1Kv5ohBxJVjtluI7II3JFozscb77F54OaqON6A==" saltValue="/yRWq583zMQquLbUnyHsl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CB03-F307-44F2-849D-D21D2420DA9F}">
  <sheetPr>
    <pageSetUpPr fitToPage="1"/>
  </sheetPr>
  <dimension ref="B1:EM49"/>
  <sheetViews>
    <sheetView showGridLines="0" workbookViewId="0">
      <selection activeCell="L3" sqref="L3:V5"/>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4701391</v>
      </c>
      <c r="S5" s="348"/>
      <c r="T5" s="348"/>
      <c r="U5" s="348"/>
      <c r="V5" s="348"/>
      <c r="W5" s="348"/>
      <c r="X5" s="348"/>
      <c r="Y5" s="349"/>
      <c r="Z5" s="350">
        <v>23.2</v>
      </c>
      <c r="AA5" s="350"/>
      <c r="AB5" s="350"/>
      <c r="AC5" s="350"/>
      <c r="AD5" s="351">
        <v>4622705</v>
      </c>
      <c r="AE5" s="351"/>
      <c r="AF5" s="351"/>
      <c r="AG5" s="351"/>
      <c r="AH5" s="351"/>
      <c r="AI5" s="351"/>
      <c r="AJ5" s="351"/>
      <c r="AK5" s="351"/>
      <c r="AL5" s="352">
        <v>43.1</v>
      </c>
      <c r="AM5" s="353"/>
      <c r="AN5" s="353"/>
      <c r="AO5" s="354"/>
      <c r="AP5" s="344" t="s">
        <v>160</v>
      </c>
      <c r="AQ5" s="345"/>
      <c r="AR5" s="345"/>
      <c r="AS5" s="345"/>
      <c r="AT5" s="345"/>
      <c r="AU5" s="345"/>
      <c r="AV5" s="345"/>
      <c r="AW5" s="345"/>
      <c r="AX5" s="345"/>
      <c r="AY5" s="345"/>
      <c r="AZ5" s="345"/>
      <c r="BA5" s="345"/>
      <c r="BB5" s="345"/>
      <c r="BC5" s="345"/>
      <c r="BD5" s="345"/>
      <c r="BE5" s="345"/>
      <c r="BF5" s="346"/>
      <c r="BG5" s="355">
        <v>4622705</v>
      </c>
      <c r="BH5" s="356"/>
      <c r="BI5" s="356"/>
      <c r="BJ5" s="356"/>
      <c r="BK5" s="356"/>
      <c r="BL5" s="356"/>
      <c r="BM5" s="356"/>
      <c r="BN5" s="357"/>
      <c r="BO5" s="358">
        <v>98.3</v>
      </c>
      <c r="BP5" s="358"/>
      <c r="BQ5" s="358"/>
      <c r="BR5" s="358"/>
      <c r="BS5" s="359">
        <v>254388</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226767</v>
      </c>
      <c r="S6" s="356"/>
      <c r="T6" s="356"/>
      <c r="U6" s="356"/>
      <c r="V6" s="356"/>
      <c r="W6" s="356"/>
      <c r="X6" s="356"/>
      <c r="Y6" s="357"/>
      <c r="Z6" s="358">
        <v>1.1000000000000001</v>
      </c>
      <c r="AA6" s="358"/>
      <c r="AB6" s="358"/>
      <c r="AC6" s="358"/>
      <c r="AD6" s="359">
        <v>226767</v>
      </c>
      <c r="AE6" s="359"/>
      <c r="AF6" s="359"/>
      <c r="AG6" s="359"/>
      <c r="AH6" s="359"/>
      <c r="AI6" s="359"/>
      <c r="AJ6" s="359"/>
      <c r="AK6" s="359"/>
      <c r="AL6" s="364">
        <v>2.1</v>
      </c>
      <c r="AM6" s="365"/>
      <c r="AN6" s="365"/>
      <c r="AO6" s="366"/>
      <c r="AP6" s="361" t="s">
        <v>165</v>
      </c>
      <c r="AQ6" s="362"/>
      <c r="AR6" s="362"/>
      <c r="AS6" s="362"/>
      <c r="AT6" s="362"/>
      <c r="AU6" s="362"/>
      <c r="AV6" s="362"/>
      <c r="AW6" s="362"/>
      <c r="AX6" s="362"/>
      <c r="AY6" s="362"/>
      <c r="AZ6" s="362"/>
      <c r="BA6" s="362"/>
      <c r="BB6" s="362"/>
      <c r="BC6" s="362"/>
      <c r="BD6" s="362"/>
      <c r="BE6" s="362"/>
      <c r="BF6" s="363"/>
      <c r="BG6" s="355">
        <v>4622705</v>
      </c>
      <c r="BH6" s="356"/>
      <c r="BI6" s="356"/>
      <c r="BJ6" s="356"/>
      <c r="BK6" s="356"/>
      <c r="BL6" s="356"/>
      <c r="BM6" s="356"/>
      <c r="BN6" s="357"/>
      <c r="BO6" s="358">
        <v>98.3</v>
      </c>
      <c r="BP6" s="358"/>
      <c r="BQ6" s="358"/>
      <c r="BR6" s="358"/>
      <c r="BS6" s="359">
        <v>254388</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181189</v>
      </c>
      <c r="CS6" s="356"/>
      <c r="CT6" s="356"/>
      <c r="CU6" s="356"/>
      <c r="CV6" s="356"/>
      <c r="CW6" s="356"/>
      <c r="CX6" s="356"/>
      <c r="CY6" s="357"/>
      <c r="CZ6" s="352">
        <v>0.9</v>
      </c>
      <c r="DA6" s="353"/>
      <c r="DB6" s="353"/>
      <c r="DC6" s="367"/>
      <c r="DD6" s="368" t="s">
        <v>64</v>
      </c>
      <c r="DE6" s="356"/>
      <c r="DF6" s="356"/>
      <c r="DG6" s="356"/>
      <c r="DH6" s="356"/>
      <c r="DI6" s="356"/>
      <c r="DJ6" s="356"/>
      <c r="DK6" s="356"/>
      <c r="DL6" s="356"/>
      <c r="DM6" s="356"/>
      <c r="DN6" s="356"/>
      <c r="DO6" s="356"/>
      <c r="DP6" s="357"/>
      <c r="DQ6" s="368">
        <v>180103</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2031</v>
      </c>
      <c r="S7" s="356"/>
      <c r="T7" s="356"/>
      <c r="U7" s="356"/>
      <c r="V7" s="356"/>
      <c r="W7" s="356"/>
      <c r="X7" s="356"/>
      <c r="Y7" s="357"/>
      <c r="Z7" s="358">
        <v>0</v>
      </c>
      <c r="AA7" s="358"/>
      <c r="AB7" s="358"/>
      <c r="AC7" s="358"/>
      <c r="AD7" s="359">
        <v>2031</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1592778</v>
      </c>
      <c r="BH7" s="356"/>
      <c r="BI7" s="356"/>
      <c r="BJ7" s="356"/>
      <c r="BK7" s="356"/>
      <c r="BL7" s="356"/>
      <c r="BM7" s="356"/>
      <c r="BN7" s="357"/>
      <c r="BO7" s="358">
        <v>33.9</v>
      </c>
      <c r="BP7" s="358"/>
      <c r="BQ7" s="358"/>
      <c r="BR7" s="358"/>
      <c r="BS7" s="359">
        <v>75114</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3213044</v>
      </c>
      <c r="CS7" s="356"/>
      <c r="CT7" s="356"/>
      <c r="CU7" s="356"/>
      <c r="CV7" s="356"/>
      <c r="CW7" s="356"/>
      <c r="CX7" s="356"/>
      <c r="CY7" s="357"/>
      <c r="CZ7" s="358">
        <v>15.8</v>
      </c>
      <c r="DA7" s="358"/>
      <c r="DB7" s="358"/>
      <c r="DC7" s="358"/>
      <c r="DD7" s="368">
        <v>324698</v>
      </c>
      <c r="DE7" s="356"/>
      <c r="DF7" s="356"/>
      <c r="DG7" s="356"/>
      <c r="DH7" s="356"/>
      <c r="DI7" s="356"/>
      <c r="DJ7" s="356"/>
      <c r="DK7" s="356"/>
      <c r="DL7" s="356"/>
      <c r="DM7" s="356"/>
      <c r="DN7" s="356"/>
      <c r="DO7" s="356"/>
      <c r="DP7" s="357"/>
      <c r="DQ7" s="368">
        <v>2229263</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43727</v>
      </c>
      <c r="S8" s="356"/>
      <c r="T8" s="356"/>
      <c r="U8" s="356"/>
      <c r="V8" s="356"/>
      <c r="W8" s="356"/>
      <c r="X8" s="356"/>
      <c r="Y8" s="357"/>
      <c r="Z8" s="358">
        <v>0.2</v>
      </c>
      <c r="AA8" s="358"/>
      <c r="AB8" s="358"/>
      <c r="AC8" s="358"/>
      <c r="AD8" s="359">
        <v>43727</v>
      </c>
      <c r="AE8" s="359"/>
      <c r="AF8" s="359"/>
      <c r="AG8" s="359"/>
      <c r="AH8" s="359"/>
      <c r="AI8" s="359"/>
      <c r="AJ8" s="359"/>
      <c r="AK8" s="359"/>
      <c r="AL8" s="364">
        <v>0.4</v>
      </c>
      <c r="AM8" s="365"/>
      <c r="AN8" s="365"/>
      <c r="AO8" s="366"/>
      <c r="AP8" s="361" t="s">
        <v>171</v>
      </c>
      <c r="AQ8" s="362"/>
      <c r="AR8" s="362"/>
      <c r="AS8" s="362"/>
      <c r="AT8" s="362"/>
      <c r="AU8" s="362"/>
      <c r="AV8" s="362"/>
      <c r="AW8" s="362"/>
      <c r="AX8" s="362"/>
      <c r="AY8" s="362"/>
      <c r="AZ8" s="362"/>
      <c r="BA8" s="362"/>
      <c r="BB8" s="362"/>
      <c r="BC8" s="362"/>
      <c r="BD8" s="362"/>
      <c r="BE8" s="362"/>
      <c r="BF8" s="363"/>
      <c r="BG8" s="355">
        <v>49506</v>
      </c>
      <c r="BH8" s="356"/>
      <c r="BI8" s="356"/>
      <c r="BJ8" s="356"/>
      <c r="BK8" s="356"/>
      <c r="BL8" s="356"/>
      <c r="BM8" s="356"/>
      <c r="BN8" s="357"/>
      <c r="BO8" s="358">
        <v>1.1000000000000001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7335472</v>
      </c>
      <c r="CS8" s="356"/>
      <c r="CT8" s="356"/>
      <c r="CU8" s="356"/>
      <c r="CV8" s="356"/>
      <c r="CW8" s="356"/>
      <c r="CX8" s="356"/>
      <c r="CY8" s="357"/>
      <c r="CZ8" s="358">
        <v>36.200000000000003</v>
      </c>
      <c r="DA8" s="358"/>
      <c r="DB8" s="358"/>
      <c r="DC8" s="358"/>
      <c r="DD8" s="368">
        <v>516743</v>
      </c>
      <c r="DE8" s="356"/>
      <c r="DF8" s="356"/>
      <c r="DG8" s="356"/>
      <c r="DH8" s="356"/>
      <c r="DI8" s="356"/>
      <c r="DJ8" s="356"/>
      <c r="DK8" s="356"/>
      <c r="DL8" s="356"/>
      <c r="DM8" s="356"/>
      <c r="DN8" s="356"/>
      <c r="DO8" s="356"/>
      <c r="DP8" s="357"/>
      <c r="DQ8" s="368">
        <v>3783666</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54446</v>
      </c>
      <c r="S9" s="356"/>
      <c r="T9" s="356"/>
      <c r="U9" s="356"/>
      <c r="V9" s="356"/>
      <c r="W9" s="356"/>
      <c r="X9" s="356"/>
      <c r="Y9" s="357"/>
      <c r="Z9" s="358">
        <v>0.3</v>
      </c>
      <c r="AA9" s="358"/>
      <c r="AB9" s="358"/>
      <c r="AC9" s="358"/>
      <c r="AD9" s="359">
        <v>54446</v>
      </c>
      <c r="AE9" s="359"/>
      <c r="AF9" s="359"/>
      <c r="AG9" s="359"/>
      <c r="AH9" s="359"/>
      <c r="AI9" s="359"/>
      <c r="AJ9" s="359"/>
      <c r="AK9" s="359"/>
      <c r="AL9" s="364">
        <v>0.5</v>
      </c>
      <c r="AM9" s="365"/>
      <c r="AN9" s="365"/>
      <c r="AO9" s="366"/>
      <c r="AP9" s="361" t="s">
        <v>174</v>
      </c>
      <c r="AQ9" s="362"/>
      <c r="AR9" s="362"/>
      <c r="AS9" s="362"/>
      <c r="AT9" s="362"/>
      <c r="AU9" s="362"/>
      <c r="AV9" s="362"/>
      <c r="AW9" s="362"/>
      <c r="AX9" s="362"/>
      <c r="AY9" s="362"/>
      <c r="AZ9" s="362"/>
      <c r="BA9" s="362"/>
      <c r="BB9" s="362"/>
      <c r="BC9" s="362"/>
      <c r="BD9" s="362"/>
      <c r="BE9" s="362"/>
      <c r="BF9" s="363"/>
      <c r="BG9" s="355">
        <v>1230614</v>
      </c>
      <c r="BH9" s="356"/>
      <c r="BI9" s="356"/>
      <c r="BJ9" s="356"/>
      <c r="BK9" s="356"/>
      <c r="BL9" s="356"/>
      <c r="BM9" s="356"/>
      <c r="BN9" s="357"/>
      <c r="BO9" s="358">
        <v>26.2</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2573130</v>
      </c>
      <c r="CS9" s="356"/>
      <c r="CT9" s="356"/>
      <c r="CU9" s="356"/>
      <c r="CV9" s="356"/>
      <c r="CW9" s="356"/>
      <c r="CX9" s="356"/>
      <c r="CY9" s="357"/>
      <c r="CZ9" s="358">
        <v>12.7</v>
      </c>
      <c r="DA9" s="358"/>
      <c r="DB9" s="358"/>
      <c r="DC9" s="358"/>
      <c r="DD9" s="368">
        <v>329626</v>
      </c>
      <c r="DE9" s="356"/>
      <c r="DF9" s="356"/>
      <c r="DG9" s="356"/>
      <c r="DH9" s="356"/>
      <c r="DI9" s="356"/>
      <c r="DJ9" s="356"/>
      <c r="DK9" s="356"/>
      <c r="DL9" s="356"/>
      <c r="DM9" s="356"/>
      <c r="DN9" s="356"/>
      <c r="DO9" s="356"/>
      <c r="DP9" s="357"/>
      <c r="DQ9" s="368">
        <v>1773862</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118678</v>
      </c>
      <c r="BH10" s="356"/>
      <c r="BI10" s="356"/>
      <c r="BJ10" s="356"/>
      <c r="BK10" s="356"/>
      <c r="BL10" s="356"/>
      <c r="BM10" s="356"/>
      <c r="BN10" s="357"/>
      <c r="BO10" s="358">
        <v>2.5</v>
      </c>
      <c r="BP10" s="358"/>
      <c r="BQ10" s="358"/>
      <c r="BR10" s="358"/>
      <c r="BS10" s="359">
        <v>19836</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26600</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12782</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809087</v>
      </c>
      <c r="S11" s="356"/>
      <c r="T11" s="356"/>
      <c r="U11" s="356"/>
      <c r="V11" s="356"/>
      <c r="W11" s="356"/>
      <c r="X11" s="356"/>
      <c r="Y11" s="357"/>
      <c r="Z11" s="364">
        <v>4</v>
      </c>
      <c r="AA11" s="365"/>
      <c r="AB11" s="365"/>
      <c r="AC11" s="370"/>
      <c r="AD11" s="368">
        <v>809087</v>
      </c>
      <c r="AE11" s="356"/>
      <c r="AF11" s="356"/>
      <c r="AG11" s="356"/>
      <c r="AH11" s="356"/>
      <c r="AI11" s="356"/>
      <c r="AJ11" s="356"/>
      <c r="AK11" s="357"/>
      <c r="AL11" s="364">
        <v>7.5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193980</v>
      </c>
      <c r="BH11" s="356"/>
      <c r="BI11" s="356"/>
      <c r="BJ11" s="356"/>
      <c r="BK11" s="356"/>
      <c r="BL11" s="356"/>
      <c r="BM11" s="356"/>
      <c r="BN11" s="357"/>
      <c r="BO11" s="358">
        <v>4.0999999999999996</v>
      </c>
      <c r="BP11" s="358"/>
      <c r="BQ11" s="358"/>
      <c r="BR11" s="358"/>
      <c r="BS11" s="359">
        <v>55278</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787494</v>
      </c>
      <c r="CS11" s="356"/>
      <c r="CT11" s="356"/>
      <c r="CU11" s="356"/>
      <c r="CV11" s="356"/>
      <c r="CW11" s="356"/>
      <c r="CX11" s="356"/>
      <c r="CY11" s="357"/>
      <c r="CZ11" s="358">
        <v>3.9</v>
      </c>
      <c r="DA11" s="358"/>
      <c r="DB11" s="358"/>
      <c r="DC11" s="358"/>
      <c r="DD11" s="368">
        <v>80455</v>
      </c>
      <c r="DE11" s="356"/>
      <c r="DF11" s="356"/>
      <c r="DG11" s="356"/>
      <c r="DH11" s="356"/>
      <c r="DI11" s="356"/>
      <c r="DJ11" s="356"/>
      <c r="DK11" s="356"/>
      <c r="DL11" s="356"/>
      <c r="DM11" s="356"/>
      <c r="DN11" s="356"/>
      <c r="DO11" s="356"/>
      <c r="DP11" s="357"/>
      <c r="DQ11" s="368">
        <v>525159</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2678297</v>
      </c>
      <c r="BH12" s="356"/>
      <c r="BI12" s="356"/>
      <c r="BJ12" s="356"/>
      <c r="BK12" s="356"/>
      <c r="BL12" s="356"/>
      <c r="BM12" s="356"/>
      <c r="BN12" s="357"/>
      <c r="BO12" s="358">
        <v>57</v>
      </c>
      <c r="BP12" s="358"/>
      <c r="BQ12" s="358"/>
      <c r="BR12" s="358"/>
      <c r="BS12" s="359">
        <v>179274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425347</v>
      </c>
      <c r="CS12" s="356"/>
      <c r="CT12" s="356"/>
      <c r="CU12" s="356"/>
      <c r="CV12" s="356"/>
      <c r="CW12" s="356"/>
      <c r="CX12" s="356"/>
      <c r="CY12" s="357"/>
      <c r="CZ12" s="358">
        <v>2.1</v>
      </c>
      <c r="DA12" s="358"/>
      <c r="DB12" s="358"/>
      <c r="DC12" s="358"/>
      <c r="DD12" s="368">
        <v>32262</v>
      </c>
      <c r="DE12" s="356"/>
      <c r="DF12" s="356"/>
      <c r="DG12" s="356"/>
      <c r="DH12" s="356"/>
      <c r="DI12" s="356"/>
      <c r="DJ12" s="356"/>
      <c r="DK12" s="356"/>
      <c r="DL12" s="356"/>
      <c r="DM12" s="356"/>
      <c r="DN12" s="356"/>
      <c r="DO12" s="356"/>
      <c r="DP12" s="357"/>
      <c r="DQ12" s="368">
        <v>249846</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2663615</v>
      </c>
      <c r="BH13" s="356"/>
      <c r="BI13" s="356"/>
      <c r="BJ13" s="356"/>
      <c r="BK13" s="356"/>
      <c r="BL13" s="356"/>
      <c r="BM13" s="356"/>
      <c r="BN13" s="357"/>
      <c r="BO13" s="358">
        <v>56.7</v>
      </c>
      <c r="BP13" s="358"/>
      <c r="BQ13" s="358"/>
      <c r="BR13" s="358"/>
      <c r="BS13" s="359">
        <v>179274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1468871</v>
      </c>
      <c r="CS13" s="356"/>
      <c r="CT13" s="356"/>
      <c r="CU13" s="356"/>
      <c r="CV13" s="356"/>
      <c r="CW13" s="356"/>
      <c r="CX13" s="356"/>
      <c r="CY13" s="357"/>
      <c r="CZ13" s="358">
        <v>7.2</v>
      </c>
      <c r="DA13" s="358"/>
      <c r="DB13" s="358"/>
      <c r="DC13" s="358"/>
      <c r="DD13" s="368">
        <v>517347</v>
      </c>
      <c r="DE13" s="356"/>
      <c r="DF13" s="356"/>
      <c r="DG13" s="356"/>
      <c r="DH13" s="356"/>
      <c r="DI13" s="356"/>
      <c r="DJ13" s="356"/>
      <c r="DK13" s="356"/>
      <c r="DL13" s="356"/>
      <c r="DM13" s="356"/>
      <c r="DN13" s="356"/>
      <c r="DO13" s="356"/>
      <c r="DP13" s="357"/>
      <c r="DQ13" s="368">
        <v>880465</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145340</v>
      </c>
      <c r="BH14" s="356"/>
      <c r="BI14" s="356"/>
      <c r="BJ14" s="356"/>
      <c r="BK14" s="356"/>
      <c r="BL14" s="356"/>
      <c r="BM14" s="356"/>
      <c r="BN14" s="357"/>
      <c r="BO14" s="358">
        <v>3.1</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926141</v>
      </c>
      <c r="CS14" s="356"/>
      <c r="CT14" s="356"/>
      <c r="CU14" s="356"/>
      <c r="CV14" s="356"/>
      <c r="CW14" s="356"/>
      <c r="CX14" s="356"/>
      <c r="CY14" s="357"/>
      <c r="CZ14" s="358">
        <v>4.5999999999999996</v>
      </c>
      <c r="DA14" s="358"/>
      <c r="DB14" s="358"/>
      <c r="DC14" s="358"/>
      <c r="DD14" s="368">
        <v>201837</v>
      </c>
      <c r="DE14" s="356"/>
      <c r="DF14" s="356"/>
      <c r="DG14" s="356"/>
      <c r="DH14" s="356"/>
      <c r="DI14" s="356"/>
      <c r="DJ14" s="356"/>
      <c r="DK14" s="356"/>
      <c r="DL14" s="356"/>
      <c r="DM14" s="356"/>
      <c r="DN14" s="356"/>
      <c r="DO14" s="356"/>
      <c r="DP14" s="357"/>
      <c r="DQ14" s="368">
        <v>686755</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36602</v>
      </c>
      <c r="S15" s="356"/>
      <c r="T15" s="356"/>
      <c r="U15" s="356"/>
      <c r="V15" s="356"/>
      <c r="W15" s="356"/>
      <c r="X15" s="356"/>
      <c r="Y15" s="357"/>
      <c r="Z15" s="358">
        <v>0.2</v>
      </c>
      <c r="AA15" s="358"/>
      <c r="AB15" s="358"/>
      <c r="AC15" s="358"/>
      <c r="AD15" s="359">
        <v>36602</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206290</v>
      </c>
      <c r="BH15" s="356"/>
      <c r="BI15" s="356"/>
      <c r="BJ15" s="356"/>
      <c r="BK15" s="356"/>
      <c r="BL15" s="356"/>
      <c r="BM15" s="356"/>
      <c r="BN15" s="357"/>
      <c r="BO15" s="358">
        <v>4.4000000000000004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1717391</v>
      </c>
      <c r="CS15" s="356"/>
      <c r="CT15" s="356"/>
      <c r="CU15" s="356"/>
      <c r="CV15" s="356"/>
      <c r="CW15" s="356"/>
      <c r="CX15" s="356"/>
      <c r="CY15" s="357"/>
      <c r="CZ15" s="358">
        <v>8.5</v>
      </c>
      <c r="DA15" s="358"/>
      <c r="DB15" s="358"/>
      <c r="DC15" s="358"/>
      <c r="DD15" s="368">
        <v>296463</v>
      </c>
      <c r="DE15" s="356"/>
      <c r="DF15" s="356"/>
      <c r="DG15" s="356"/>
      <c r="DH15" s="356"/>
      <c r="DI15" s="356"/>
      <c r="DJ15" s="356"/>
      <c r="DK15" s="356"/>
      <c r="DL15" s="356"/>
      <c r="DM15" s="356"/>
      <c r="DN15" s="356"/>
      <c r="DO15" s="356"/>
      <c r="DP15" s="357"/>
      <c r="DQ15" s="368">
        <v>1292615</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96169</v>
      </c>
      <c r="S16" s="356"/>
      <c r="T16" s="356"/>
      <c r="U16" s="356"/>
      <c r="V16" s="356"/>
      <c r="W16" s="356"/>
      <c r="X16" s="356"/>
      <c r="Y16" s="357"/>
      <c r="Z16" s="358">
        <v>0.5</v>
      </c>
      <c r="AA16" s="358"/>
      <c r="AB16" s="358"/>
      <c r="AC16" s="358"/>
      <c r="AD16" s="359">
        <v>96169</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338337</v>
      </c>
      <c r="CS16" s="356"/>
      <c r="CT16" s="356"/>
      <c r="CU16" s="356"/>
      <c r="CV16" s="356"/>
      <c r="CW16" s="356"/>
      <c r="CX16" s="356"/>
      <c r="CY16" s="357"/>
      <c r="CZ16" s="358">
        <v>1.7</v>
      </c>
      <c r="DA16" s="358"/>
      <c r="DB16" s="358"/>
      <c r="DC16" s="358"/>
      <c r="DD16" s="368" t="s">
        <v>64</v>
      </c>
      <c r="DE16" s="356"/>
      <c r="DF16" s="356"/>
      <c r="DG16" s="356"/>
      <c r="DH16" s="356"/>
      <c r="DI16" s="356"/>
      <c r="DJ16" s="356"/>
      <c r="DK16" s="356"/>
      <c r="DL16" s="356"/>
      <c r="DM16" s="356"/>
      <c r="DN16" s="356"/>
      <c r="DO16" s="356"/>
      <c r="DP16" s="357"/>
      <c r="DQ16" s="368">
        <v>47473</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162850</v>
      </c>
      <c r="S17" s="356"/>
      <c r="T17" s="356"/>
      <c r="U17" s="356"/>
      <c r="V17" s="356"/>
      <c r="W17" s="356"/>
      <c r="X17" s="356"/>
      <c r="Y17" s="357"/>
      <c r="Z17" s="358">
        <v>0.8</v>
      </c>
      <c r="AA17" s="358"/>
      <c r="AB17" s="358"/>
      <c r="AC17" s="358"/>
      <c r="AD17" s="359">
        <v>162850</v>
      </c>
      <c r="AE17" s="359"/>
      <c r="AF17" s="359"/>
      <c r="AG17" s="359"/>
      <c r="AH17" s="359"/>
      <c r="AI17" s="359"/>
      <c r="AJ17" s="359"/>
      <c r="AK17" s="359"/>
      <c r="AL17" s="364">
        <v>1.5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1287360</v>
      </c>
      <c r="CS17" s="356"/>
      <c r="CT17" s="356"/>
      <c r="CU17" s="356"/>
      <c r="CV17" s="356"/>
      <c r="CW17" s="356"/>
      <c r="CX17" s="356"/>
      <c r="CY17" s="357"/>
      <c r="CZ17" s="358">
        <v>6.3</v>
      </c>
      <c r="DA17" s="358"/>
      <c r="DB17" s="358"/>
      <c r="DC17" s="358"/>
      <c r="DD17" s="368" t="s">
        <v>64</v>
      </c>
      <c r="DE17" s="356"/>
      <c r="DF17" s="356"/>
      <c r="DG17" s="356"/>
      <c r="DH17" s="356"/>
      <c r="DI17" s="356"/>
      <c r="DJ17" s="356"/>
      <c r="DK17" s="356"/>
      <c r="DL17" s="356"/>
      <c r="DM17" s="356"/>
      <c r="DN17" s="356"/>
      <c r="DO17" s="356"/>
      <c r="DP17" s="357"/>
      <c r="DQ17" s="368">
        <v>1287360</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27170</v>
      </c>
      <c r="S18" s="356"/>
      <c r="T18" s="356"/>
      <c r="U18" s="356"/>
      <c r="V18" s="356"/>
      <c r="W18" s="356"/>
      <c r="X18" s="356"/>
      <c r="Y18" s="357"/>
      <c r="Z18" s="358">
        <v>0.1</v>
      </c>
      <c r="AA18" s="358"/>
      <c r="AB18" s="358"/>
      <c r="AC18" s="358"/>
      <c r="AD18" s="359">
        <v>27170</v>
      </c>
      <c r="AE18" s="359"/>
      <c r="AF18" s="359"/>
      <c r="AG18" s="359"/>
      <c r="AH18" s="359"/>
      <c r="AI18" s="359"/>
      <c r="AJ18" s="359"/>
      <c r="AK18" s="359"/>
      <c r="AL18" s="364">
        <v>0.3</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128457</v>
      </c>
      <c r="S19" s="356"/>
      <c r="T19" s="356"/>
      <c r="U19" s="356"/>
      <c r="V19" s="356"/>
      <c r="W19" s="356"/>
      <c r="X19" s="356"/>
      <c r="Y19" s="357"/>
      <c r="Z19" s="358">
        <v>0.6</v>
      </c>
      <c r="AA19" s="358"/>
      <c r="AB19" s="358"/>
      <c r="AC19" s="358"/>
      <c r="AD19" s="359">
        <v>128457</v>
      </c>
      <c r="AE19" s="359"/>
      <c r="AF19" s="359"/>
      <c r="AG19" s="359"/>
      <c r="AH19" s="359"/>
      <c r="AI19" s="359"/>
      <c r="AJ19" s="359"/>
      <c r="AK19" s="359"/>
      <c r="AL19" s="364">
        <v>1.2</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78686</v>
      </c>
      <c r="BH19" s="356"/>
      <c r="BI19" s="356"/>
      <c r="BJ19" s="356"/>
      <c r="BK19" s="356"/>
      <c r="BL19" s="356"/>
      <c r="BM19" s="356"/>
      <c r="BN19" s="357"/>
      <c r="BO19" s="358">
        <v>1.7</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7223</v>
      </c>
      <c r="S20" s="356"/>
      <c r="T20" s="356"/>
      <c r="U20" s="356"/>
      <c r="V20" s="356"/>
      <c r="W20" s="356"/>
      <c r="X20" s="356"/>
      <c r="Y20" s="357"/>
      <c r="Z20" s="358">
        <v>0</v>
      </c>
      <c r="AA20" s="358"/>
      <c r="AB20" s="358"/>
      <c r="AC20" s="358"/>
      <c r="AD20" s="359">
        <v>7223</v>
      </c>
      <c r="AE20" s="359"/>
      <c r="AF20" s="359"/>
      <c r="AG20" s="359"/>
      <c r="AH20" s="359"/>
      <c r="AI20" s="359"/>
      <c r="AJ20" s="359"/>
      <c r="AK20" s="359"/>
      <c r="AL20" s="364">
        <v>0.1</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78686</v>
      </c>
      <c r="BH20" s="356"/>
      <c r="BI20" s="356"/>
      <c r="BJ20" s="356"/>
      <c r="BK20" s="356"/>
      <c r="BL20" s="356"/>
      <c r="BM20" s="356"/>
      <c r="BN20" s="357"/>
      <c r="BO20" s="358">
        <v>1.7</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20280376</v>
      </c>
      <c r="CS20" s="356"/>
      <c r="CT20" s="356"/>
      <c r="CU20" s="356"/>
      <c r="CV20" s="356"/>
      <c r="CW20" s="356"/>
      <c r="CX20" s="356"/>
      <c r="CY20" s="357"/>
      <c r="CZ20" s="358">
        <v>100</v>
      </c>
      <c r="DA20" s="358"/>
      <c r="DB20" s="358"/>
      <c r="DC20" s="358"/>
      <c r="DD20" s="368">
        <v>2299431</v>
      </c>
      <c r="DE20" s="356"/>
      <c r="DF20" s="356"/>
      <c r="DG20" s="356"/>
      <c r="DH20" s="356"/>
      <c r="DI20" s="356"/>
      <c r="DJ20" s="356"/>
      <c r="DK20" s="356"/>
      <c r="DL20" s="356"/>
      <c r="DM20" s="356"/>
      <c r="DN20" s="356"/>
      <c r="DO20" s="356"/>
      <c r="DP20" s="357"/>
      <c r="DQ20" s="368">
        <v>12949349</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5422303</v>
      </c>
      <c r="S21" s="356"/>
      <c r="T21" s="356"/>
      <c r="U21" s="356"/>
      <c r="V21" s="356"/>
      <c r="W21" s="356"/>
      <c r="X21" s="356"/>
      <c r="Y21" s="357"/>
      <c r="Z21" s="358">
        <v>26.7</v>
      </c>
      <c r="AA21" s="358"/>
      <c r="AB21" s="358"/>
      <c r="AC21" s="358"/>
      <c r="AD21" s="359">
        <v>4612246</v>
      </c>
      <c r="AE21" s="359"/>
      <c r="AF21" s="359"/>
      <c r="AG21" s="359"/>
      <c r="AH21" s="359"/>
      <c r="AI21" s="359"/>
      <c r="AJ21" s="359"/>
      <c r="AK21" s="359"/>
      <c r="AL21" s="364">
        <v>43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4612246</v>
      </c>
      <c r="S22" s="356"/>
      <c r="T22" s="356"/>
      <c r="U22" s="356"/>
      <c r="V22" s="356"/>
      <c r="W22" s="356"/>
      <c r="X22" s="356"/>
      <c r="Y22" s="357"/>
      <c r="Z22" s="358">
        <v>22.7</v>
      </c>
      <c r="AA22" s="358"/>
      <c r="AB22" s="358"/>
      <c r="AC22" s="358"/>
      <c r="AD22" s="359">
        <v>4612246</v>
      </c>
      <c r="AE22" s="359"/>
      <c r="AF22" s="359"/>
      <c r="AG22" s="359"/>
      <c r="AH22" s="359"/>
      <c r="AI22" s="359"/>
      <c r="AJ22" s="359"/>
      <c r="AK22" s="359"/>
      <c r="AL22" s="364">
        <v>43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810057</v>
      </c>
      <c r="S23" s="356"/>
      <c r="T23" s="356"/>
      <c r="U23" s="356"/>
      <c r="V23" s="356"/>
      <c r="W23" s="356"/>
      <c r="X23" s="356"/>
      <c r="Y23" s="357"/>
      <c r="Z23" s="358">
        <v>4</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78686</v>
      </c>
      <c r="BH23" s="356"/>
      <c r="BI23" s="356"/>
      <c r="BJ23" s="356"/>
      <c r="BK23" s="356"/>
      <c r="BL23" s="356"/>
      <c r="BM23" s="356"/>
      <c r="BN23" s="357"/>
      <c r="BO23" s="358">
        <v>1.7</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9351016</v>
      </c>
      <c r="CS24" s="348"/>
      <c r="CT24" s="348"/>
      <c r="CU24" s="348"/>
      <c r="CV24" s="348"/>
      <c r="CW24" s="348"/>
      <c r="CX24" s="348"/>
      <c r="CY24" s="349"/>
      <c r="CZ24" s="352">
        <v>46.1</v>
      </c>
      <c r="DA24" s="353"/>
      <c r="DB24" s="353"/>
      <c r="DC24" s="367"/>
      <c r="DD24" s="388">
        <v>6650822</v>
      </c>
      <c r="DE24" s="348"/>
      <c r="DF24" s="348"/>
      <c r="DG24" s="348"/>
      <c r="DH24" s="348"/>
      <c r="DI24" s="348"/>
      <c r="DJ24" s="348"/>
      <c r="DK24" s="349"/>
      <c r="DL24" s="388">
        <v>5896640</v>
      </c>
      <c r="DM24" s="348"/>
      <c r="DN24" s="348"/>
      <c r="DO24" s="348"/>
      <c r="DP24" s="348"/>
      <c r="DQ24" s="348"/>
      <c r="DR24" s="348"/>
      <c r="DS24" s="348"/>
      <c r="DT24" s="348"/>
      <c r="DU24" s="348"/>
      <c r="DV24" s="349"/>
      <c r="DW24" s="352">
        <v>54.8</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11555373</v>
      </c>
      <c r="S25" s="356"/>
      <c r="T25" s="356"/>
      <c r="U25" s="356"/>
      <c r="V25" s="356"/>
      <c r="W25" s="356"/>
      <c r="X25" s="356"/>
      <c r="Y25" s="357"/>
      <c r="Z25" s="358">
        <v>56.9</v>
      </c>
      <c r="AA25" s="358"/>
      <c r="AB25" s="358"/>
      <c r="AC25" s="358"/>
      <c r="AD25" s="359">
        <v>10666630</v>
      </c>
      <c r="AE25" s="359"/>
      <c r="AF25" s="359"/>
      <c r="AG25" s="359"/>
      <c r="AH25" s="359"/>
      <c r="AI25" s="359"/>
      <c r="AJ25" s="359"/>
      <c r="AK25" s="359"/>
      <c r="AL25" s="364">
        <v>99.4</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4123508</v>
      </c>
      <c r="CS25" s="389"/>
      <c r="CT25" s="389"/>
      <c r="CU25" s="389"/>
      <c r="CV25" s="389"/>
      <c r="CW25" s="389"/>
      <c r="CX25" s="389"/>
      <c r="CY25" s="390"/>
      <c r="CZ25" s="364">
        <v>20.3</v>
      </c>
      <c r="DA25" s="391"/>
      <c r="DB25" s="391"/>
      <c r="DC25" s="392"/>
      <c r="DD25" s="368">
        <v>3802030</v>
      </c>
      <c r="DE25" s="389"/>
      <c r="DF25" s="389"/>
      <c r="DG25" s="389"/>
      <c r="DH25" s="389"/>
      <c r="DI25" s="389"/>
      <c r="DJ25" s="389"/>
      <c r="DK25" s="390"/>
      <c r="DL25" s="368">
        <v>3554219</v>
      </c>
      <c r="DM25" s="389"/>
      <c r="DN25" s="389"/>
      <c r="DO25" s="389"/>
      <c r="DP25" s="389"/>
      <c r="DQ25" s="389"/>
      <c r="DR25" s="389"/>
      <c r="DS25" s="389"/>
      <c r="DT25" s="389"/>
      <c r="DU25" s="389"/>
      <c r="DV25" s="390"/>
      <c r="DW25" s="364">
        <v>33</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2288</v>
      </c>
      <c r="S26" s="356"/>
      <c r="T26" s="356"/>
      <c r="U26" s="356"/>
      <c r="V26" s="356"/>
      <c r="W26" s="356"/>
      <c r="X26" s="356"/>
      <c r="Y26" s="357"/>
      <c r="Z26" s="358">
        <v>0</v>
      </c>
      <c r="AA26" s="358"/>
      <c r="AB26" s="358"/>
      <c r="AC26" s="358"/>
      <c r="AD26" s="359">
        <v>2288</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2265215</v>
      </c>
      <c r="CS26" s="356"/>
      <c r="CT26" s="356"/>
      <c r="CU26" s="356"/>
      <c r="CV26" s="356"/>
      <c r="CW26" s="356"/>
      <c r="CX26" s="356"/>
      <c r="CY26" s="357"/>
      <c r="CZ26" s="364">
        <v>11.2</v>
      </c>
      <c r="DA26" s="391"/>
      <c r="DB26" s="391"/>
      <c r="DC26" s="392"/>
      <c r="DD26" s="368">
        <v>2132212</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50895</v>
      </c>
      <c r="S27" s="356"/>
      <c r="T27" s="356"/>
      <c r="U27" s="356"/>
      <c r="V27" s="356"/>
      <c r="W27" s="356"/>
      <c r="X27" s="356"/>
      <c r="Y27" s="357"/>
      <c r="Z27" s="358">
        <v>0.3</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4701391</v>
      </c>
      <c r="BH27" s="356"/>
      <c r="BI27" s="356"/>
      <c r="BJ27" s="356"/>
      <c r="BK27" s="356"/>
      <c r="BL27" s="356"/>
      <c r="BM27" s="356"/>
      <c r="BN27" s="357"/>
      <c r="BO27" s="358">
        <v>100</v>
      </c>
      <c r="BP27" s="358"/>
      <c r="BQ27" s="358"/>
      <c r="BR27" s="358"/>
      <c r="BS27" s="359">
        <v>254388</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3940148</v>
      </c>
      <c r="CS27" s="389"/>
      <c r="CT27" s="389"/>
      <c r="CU27" s="389"/>
      <c r="CV27" s="389"/>
      <c r="CW27" s="389"/>
      <c r="CX27" s="389"/>
      <c r="CY27" s="390"/>
      <c r="CZ27" s="364">
        <v>19.399999999999999</v>
      </c>
      <c r="DA27" s="391"/>
      <c r="DB27" s="391"/>
      <c r="DC27" s="392"/>
      <c r="DD27" s="368">
        <v>1561432</v>
      </c>
      <c r="DE27" s="389"/>
      <c r="DF27" s="389"/>
      <c r="DG27" s="389"/>
      <c r="DH27" s="389"/>
      <c r="DI27" s="389"/>
      <c r="DJ27" s="389"/>
      <c r="DK27" s="390"/>
      <c r="DL27" s="368">
        <v>1055061</v>
      </c>
      <c r="DM27" s="389"/>
      <c r="DN27" s="389"/>
      <c r="DO27" s="389"/>
      <c r="DP27" s="389"/>
      <c r="DQ27" s="389"/>
      <c r="DR27" s="389"/>
      <c r="DS27" s="389"/>
      <c r="DT27" s="389"/>
      <c r="DU27" s="389"/>
      <c r="DV27" s="390"/>
      <c r="DW27" s="364">
        <v>9.8000000000000007</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220843</v>
      </c>
      <c r="S28" s="356"/>
      <c r="T28" s="356"/>
      <c r="U28" s="356"/>
      <c r="V28" s="356"/>
      <c r="W28" s="356"/>
      <c r="X28" s="356"/>
      <c r="Y28" s="357"/>
      <c r="Z28" s="358">
        <v>1.1000000000000001</v>
      </c>
      <c r="AA28" s="358"/>
      <c r="AB28" s="358"/>
      <c r="AC28" s="358"/>
      <c r="AD28" s="359">
        <v>57823</v>
      </c>
      <c r="AE28" s="359"/>
      <c r="AF28" s="359"/>
      <c r="AG28" s="359"/>
      <c r="AH28" s="359"/>
      <c r="AI28" s="359"/>
      <c r="AJ28" s="359"/>
      <c r="AK28" s="359"/>
      <c r="AL28" s="364">
        <v>0.5</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1287360</v>
      </c>
      <c r="CS28" s="356"/>
      <c r="CT28" s="356"/>
      <c r="CU28" s="356"/>
      <c r="CV28" s="356"/>
      <c r="CW28" s="356"/>
      <c r="CX28" s="356"/>
      <c r="CY28" s="357"/>
      <c r="CZ28" s="364">
        <v>6.3</v>
      </c>
      <c r="DA28" s="391"/>
      <c r="DB28" s="391"/>
      <c r="DC28" s="392"/>
      <c r="DD28" s="368">
        <v>1287360</v>
      </c>
      <c r="DE28" s="356"/>
      <c r="DF28" s="356"/>
      <c r="DG28" s="356"/>
      <c r="DH28" s="356"/>
      <c r="DI28" s="356"/>
      <c r="DJ28" s="356"/>
      <c r="DK28" s="357"/>
      <c r="DL28" s="368">
        <v>1287360</v>
      </c>
      <c r="DM28" s="356"/>
      <c r="DN28" s="356"/>
      <c r="DO28" s="356"/>
      <c r="DP28" s="356"/>
      <c r="DQ28" s="356"/>
      <c r="DR28" s="356"/>
      <c r="DS28" s="356"/>
      <c r="DT28" s="356"/>
      <c r="DU28" s="356"/>
      <c r="DV28" s="357"/>
      <c r="DW28" s="364">
        <v>12</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207556</v>
      </c>
      <c r="S29" s="356"/>
      <c r="T29" s="356"/>
      <c r="U29" s="356"/>
      <c r="V29" s="356"/>
      <c r="W29" s="356"/>
      <c r="X29" s="356"/>
      <c r="Y29" s="357"/>
      <c r="Z29" s="358">
        <v>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1285485</v>
      </c>
      <c r="CS29" s="389"/>
      <c r="CT29" s="389"/>
      <c r="CU29" s="389"/>
      <c r="CV29" s="389"/>
      <c r="CW29" s="389"/>
      <c r="CX29" s="389"/>
      <c r="CY29" s="390"/>
      <c r="CZ29" s="364">
        <v>6.3</v>
      </c>
      <c r="DA29" s="391"/>
      <c r="DB29" s="391"/>
      <c r="DC29" s="392"/>
      <c r="DD29" s="368">
        <v>1285485</v>
      </c>
      <c r="DE29" s="389"/>
      <c r="DF29" s="389"/>
      <c r="DG29" s="389"/>
      <c r="DH29" s="389"/>
      <c r="DI29" s="389"/>
      <c r="DJ29" s="389"/>
      <c r="DK29" s="390"/>
      <c r="DL29" s="368">
        <v>1285485</v>
      </c>
      <c r="DM29" s="389"/>
      <c r="DN29" s="389"/>
      <c r="DO29" s="389"/>
      <c r="DP29" s="389"/>
      <c r="DQ29" s="389"/>
      <c r="DR29" s="389"/>
      <c r="DS29" s="389"/>
      <c r="DT29" s="389"/>
      <c r="DU29" s="389"/>
      <c r="DV29" s="390"/>
      <c r="DW29" s="364">
        <v>11.9</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2894539</v>
      </c>
      <c r="S30" s="356"/>
      <c r="T30" s="356"/>
      <c r="U30" s="356"/>
      <c r="V30" s="356"/>
      <c r="W30" s="356"/>
      <c r="X30" s="356"/>
      <c r="Y30" s="357"/>
      <c r="Z30" s="358">
        <v>14.3</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1221225</v>
      </c>
      <c r="CS30" s="356"/>
      <c r="CT30" s="356"/>
      <c r="CU30" s="356"/>
      <c r="CV30" s="356"/>
      <c r="CW30" s="356"/>
      <c r="CX30" s="356"/>
      <c r="CY30" s="357"/>
      <c r="CZ30" s="364">
        <v>6</v>
      </c>
      <c r="DA30" s="391"/>
      <c r="DB30" s="391"/>
      <c r="DC30" s="392"/>
      <c r="DD30" s="368">
        <v>1221225</v>
      </c>
      <c r="DE30" s="356"/>
      <c r="DF30" s="356"/>
      <c r="DG30" s="356"/>
      <c r="DH30" s="356"/>
      <c r="DI30" s="356"/>
      <c r="DJ30" s="356"/>
      <c r="DK30" s="357"/>
      <c r="DL30" s="368">
        <v>1221225</v>
      </c>
      <c r="DM30" s="356"/>
      <c r="DN30" s="356"/>
      <c r="DO30" s="356"/>
      <c r="DP30" s="356"/>
      <c r="DQ30" s="356"/>
      <c r="DR30" s="356"/>
      <c r="DS30" s="356"/>
      <c r="DT30" s="356"/>
      <c r="DU30" s="356"/>
      <c r="DV30" s="357"/>
      <c r="DW30" s="364">
        <v>11.3</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98.9</v>
      </c>
      <c r="BN31" s="405"/>
      <c r="BO31" s="405"/>
      <c r="BP31" s="405"/>
      <c r="BQ31" s="406"/>
      <c r="BR31" s="404">
        <v>99.6</v>
      </c>
      <c r="BS31" s="405"/>
      <c r="BT31" s="405"/>
      <c r="BU31" s="405"/>
      <c r="BV31" s="405"/>
      <c r="BW31" s="405"/>
      <c r="BX31" s="353">
        <v>98.6</v>
      </c>
      <c r="BY31" s="405"/>
      <c r="BZ31" s="405"/>
      <c r="CA31" s="405"/>
      <c r="CB31" s="406"/>
      <c r="CD31" s="398"/>
      <c r="CE31" s="399"/>
      <c r="CF31" s="361" t="s">
        <v>245</v>
      </c>
      <c r="CG31" s="362"/>
      <c r="CH31" s="362"/>
      <c r="CI31" s="362"/>
      <c r="CJ31" s="362"/>
      <c r="CK31" s="362"/>
      <c r="CL31" s="362"/>
      <c r="CM31" s="362"/>
      <c r="CN31" s="362"/>
      <c r="CO31" s="362"/>
      <c r="CP31" s="362"/>
      <c r="CQ31" s="363"/>
      <c r="CR31" s="355">
        <v>64260</v>
      </c>
      <c r="CS31" s="389"/>
      <c r="CT31" s="389"/>
      <c r="CU31" s="389"/>
      <c r="CV31" s="389"/>
      <c r="CW31" s="389"/>
      <c r="CX31" s="389"/>
      <c r="CY31" s="390"/>
      <c r="CZ31" s="364">
        <v>0.3</v>
      </c>
      <c r="DA31" s="391"/>
      <c r="DB31" s="391"/>
      <c r="DC31" s="392"/>
      <c r="DD31" s="368">
        <v>64260</v>
      </c>
      <c r="DE31" s="389"/>
      <c r="DF31" s="389"/>
      <c r="DG31" s="389"/>
      <c r="DH31" s="389"/>
      <c r="DI31" s="389"/>
      <c r="DJ31" s="389"/>
      <c r="DK31" s="390"/>
      <c r="DL31" s="368">
        <v>64260</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1860052</v>
      </c>
      <c r="S32" s="356"/>
      <c r="T32" s="356"/>
      <c r="U32" s="356"/>
      <c r="V32" s="356"/>
      <c r="W32" s="356"/>
      <c r="X32" s="356"/>
      <c r="Y32" s="357"/>
      <c r="Z32" s="358">
        <v>9.1999999999999993</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98.5</v>
      </c>
      <c r="BN32" s="389"/>
      <c r="BO32" s="389"/>
      <c r="BP32" s="389"/>
      <c r="BQ32" s="411"/>
      <c r="BR32" s="410">
        <v>99.5</v>
      </c>
      <c r="BS32" s="389"/>
      <c r="BT32" s="389"/>
      <c r="BU32" s="389"/>
      <c r="BV32" s="389"/>
      <c r="BW32" s="389"/>
      <c r="BX32" s="365">
        <v>98.5</v>
      </c>
      <c r="BY32" s="389"/>
      <c r="BZ32" s="389"/>
      <c r="CA32" s="389"/>
      <c r="CB32" s="411"/>
      <c r="CD32" s="412"/>
      <c r="CE32" s="413"/>
      <c r="CF32" s="361" t="s">
        <v>249</v>
      </c>
      <c r="CG32" s="362"/>
      <c r="CH32" s="362"/>
      <c r="CI32" s="362"/>
      <c r="CJ32" s="362"/>
      <c r="CK32" s="362"/>
      <c r="CL32" s="362"/>
      <c r="CM32" s="362"/>
      <c r="CN32" s="362"/>
      <c r="CO32" s="362"/>
      <c r="CP32" s="362"/>
      <c r="CQ32" s="363"/>
      <c r="CR32" s="355">
        <v>1875</v>
      </c>
      <c r="CS32" s="356"/>
      <c r="CT32" s="356"/>
      <c r="CU32" s="356"/>
      <c r="CV32" s="356"/>
      <c r="CW32" s="356"/>
      <c r="CX32" s="356"/>
      <c r="CY32" s="357"/>
      <c r="CZ32" s="364">
        <v>0</v>
      </c>
      <c r="DA32" s="391"/>
      <c r="DB32" s="391"/>
      <c r="DC32" s="392"/>
      <c r="DD32" s="368">
        <v>1875</v>
      </c>
      <c r="DE32" s="356"/>
      <c r="DF32" s="356"/>
      <c r="DG32" s="356"/>
      <c r="DH32" s="356"/>
      <c r="DI32" s="356"/>
      <c r="DJ32" s="356"/>
      <c r="DK32" s="357"/>
      <c r="DL32" s="368">
        <v>1875</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16899</v>
      </c>
      <c r="S33" s="356"/>
      <c r="T33" s="356"/>
      <c r="U33" s="356"/>
      <c r="V33" s="356"/>
      <c r="W33" s="356"/>
      <c r="X33" s="356"/>
      <c r="Y33" s="357"/>
      <c r="Z33" s="358">
        <v>0.1</v>
      </c>
      <c r="AA33" s="358"/>
      <c r="AB33" s="358"/>
      <c r="AC33" s="358"/>
      <c r="AD33" s="359">
        <v>2096</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99.6</v>
      </c>
      <c r="BH33" s="419"/>
      <c r="BI33" s="419"/>
      <c r="BJ33" s="419"/>
      <c r="BK33" s="419"/>
      <c r="BL33" s="419"/>
      <c r="BM33" s="420">
        <v>99.1</v>
      </c>
      <c r="BN33" s="419"/>
      <c r="BO33" s="419"/>
      <c r="BP33" s="419"/>
      <c r="BQ33" s="421"/>
      <c r="BR33" s="418">
        <v>99.7</v>
      </c>
      <c r="BS33" s="419"/>
      <c r="BT33" s="419"/>
      <c r="BU33" s="419"/>
      <c r="BV33" s="419"/>
      <c r="BW33" s="419"/>
      <c r="BX33" s="420">
        <v>99.1</v>
      </c>
      <c r="BY33" s="419"/>
      <c r="BZ33" s="419"/>
      <c r="CA33" s="419"/>
      <c r="CB33" s="421"/>
      <c r="CD33" s="361" t="s">
        <v>252</v>
      </c>
      <c r="CE33" s="362"/>
      <c r="CF33" s="362"/>
      <c r="CG33" s="362"/>
      <c r="CH33" s="362"/>
      <c r="CI33" s="362"/>
      <c r="CJ33" s="362"/>
      <c r="CK33" s="362"/>
      <c r="CL33" s="362"/>
      <c r="CM33" s="362"/>
      <c r="CN33" s="362"/>
      <c r="CO33" s="362"/>
      <c r="CP33" s="362"/>
      <c r="CQ33" s="363"/>
      <c r="CR33" s="355">
        <v>8291592</v>
      </c>
      <c r="CS33" s="389"/>
      <c r="CT33" s="389"/>
      <c r="CU33" s="389"/>
      <c r="CV33" s="389"/>
      <c r="CW33" s="389"/>
      <c r="CX33" s="389"/>
      <c r="CY33" s="390"/>
      <c r="CZ33" s="364">
        <v>40.9</v>
      </c>
      <c r="DA33" s="391"/>
      <c r="DB33" s="391"/>
      <c r="DC33" s="392"/>
      <c r="DD33" s="368">
        <v>6028059</v>
      </c>
      <c r="DE33" s="389"/>
      <c r="DF33" s="389"/>
      <c r="DG33" s="389"/>
      <c r="DH33" s="389"/>
      <c r="DI33" s="389"/>
      <c r="DJ33" s="389"/>
      <c r="DK33" s="390"/>
      <c r="DL33" s="368">
        <v>4427385</v>
      </c>
      <c r="DM33" s="389"/>
      <c r="DN33" s="389"/>
      <c r="DO33" s="389"/>
      <c r="DP33" s="389"/>
      <c r="DQ33" s="389"/>
      <c r="DR33" s="389"/>
      <c r="DS33" s="389"/>
      <c r="DT33" s="389"/>
      <c r="DU33" s="389"/>
      <c r="DV33" s="390"/>
      <c r="DW33" s="364">
        <v>41.1</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363543</v>
      </c>
      <c r="S34" s="356"/>
      <c r="T34" s="356"/>
      <c r="U34" s="356"/>
      <c r="V34" s="356"/>
      <c r="W34" s="356"/>
      <c r="X34" s="356"/>
      <c r="Y34" s="357"/>
      <c r="Z34" s="358">
        <v>1.8</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3271951</v>
      </c>
      <c r="CS34" s="356"/>
      <c r="CT34" s="356"/>
      <c r="CU34" s="356"/>
      <c r="CV34" s="356"/>
      <c r="CW34" s="356"/>
      <c r="CX34" s="356"/>
      <c r="CY34" s="357"/>
      <c r="CZ34" s="364">
        <v>16.100000000000001</v>
      </c>
      <c r="DA34" s="391"/>
      <c r="DB34" s="391"/>
      <c r="DC34" s="392"/>
      <c r="DD34" s="368">
        <v>2126219</v>
      </c>
      <c r="DE34" s="356"/>
      <c r="DF34" s="356"/>
      <c r="DG34" s="356"/>
      <c r="DH34" s="356"/>
      <c r="DI34" s="356"/>
      <c r="DJ34" s="356"/>
      <c r="DK34" s="357"/>
      <c r="DL34" s="368">
        <v>1588397</v>
      </c>
      <c r="DM34" s="356"/>
      <c r="DN34" s="356"/>
      <c r="DO34" s="356"/>
      <c r="DP34" s="356"/>
      <c r="DQ34" s="356"/>
      <c r="DR34" s="356"/>
      <c r="DS34" s="356"/>
      <c r="DT34" s="356"/>
      <c r="DU34" s="356"/>
      <c r="DV34" s="357"/>
      <c r="DW34" s="364">
        <v>14.8</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997810</v>
      </c>
      <c r="S35" s="356"/>
      <c r="T35" s="356"/>
      <c r="U35" s="356"/>
      <c r="V35" s="356"/>
      <c r="W35" s="356"/>
      <c r="X35" s="356"/>
      <c r="Y35" s="357"/>
      <c r="Z35" s="358">
        <v>4.9000000000000004</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130590</v>
      </c>
      <c r="CS35" s="389"/>
      <c r="CT35" s="389"/>
      <c r="CU35" s="389"/>
      <c r="CV35" s="389"/>
      <c r="CW35" s="389"/>
      <c r="CX35" s="389"/>
      <c r="CY35" s="390"/>
      <c r="CZ35" s="364">
        <v>0.6</v>
      </c>
      <c r="DA35" s="391"/>
      <c r="DB35" s="391"/>
      <c r="DC35" s="392"/>
      <c r="DD35" s="368">
        <v>113593</v>
      </c>
      <c r="DE35" s="389"/>
      <c r="DF35" s="389"/>
      <c r="DG35" s="389"/>
      <c r="DH35" s="389"/>
      <c r="DI35" s="389"/>
      <c r="DJ35" s="389"/>
      <c r="DK35" s="390"/>
      <c r="DL35" s="368">
        <v>97678</v>
      </c>
      <c r="DM35" s="389"/>
      <c r="DN35" s="389"/>
      <c r="DO35" s="389"/>
      <c r="DP35" s="389"/>
      <c r="DQ35" s="389"/>
      <c r="DR35" s="389"/>
      <c r="DS35" s="389"/>
      <c r="DT35" s="389"/>
      <c r="DU35" s="389"/>
      <c r="DV35" s="390"/>
      <c r="DW35" s="364">
        <v>0.9</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76771</v>
      </c>
      <c r="S36" s="356"/>
      <c r="T36" s="356"/>
      <c r="U36" s="356"/>
      <c r="V36" s="356"/>
      <c r="W36" s="356"/>
      <c r="X36" s="356"/>
      <c r="Y36" s="357"/>
      <c r="Z36" s="358">
        <v>0.4</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3073798</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706</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2261488</v>
      </c>
      <c r="CS36" s="356"/>
      <c r="CT36" s="356"/>
      <c r="CU36" s="356"/>
      <c r="CV36" s="356"/>
      <c r="CW36" s="356"/>
      <c r="CX36" s="356"/>
      <c r="CY36" s="357"/>
      <c r="CZ36" s="364">
        <v>11.2</v>
      </c>
      <c r="DA36" s="391"/>
      <c r="DB36" s="391"/>
      <c r="DC36" s="392"/>
      <c r="DD36" s="368">
        <v>1795244</v>
      </c>
      <c r="DE36" s="356"/>
      <c r="DF36" s="356"/>
      <c r="DG36" s="356"/>
      <c r="DH36" s="356"/>
      <c r="DI36" s="356"/>
      <c r="DJ36" s="356"/>
      <c r="DK36" s="357"/>
      <c r="DL36" s="368">
        <v>1272334</v>
      </c>
      <c r="DM36" s="356"/>
      <c r="DN36" s="356"/>
      <c r="DO36" s="356"/>
      <c r="DP36" s="356"/>
      <c r="DQ36" s="356"/>
      <c r="DR36" s="356"/>
      <c r="DS36" s="356"/>
      <c r="DT36" s="356"/>
      <c r="DU36" s="356"/>
      <c r="DV36" s="357"/>
      <c r="DW36" s="364">
        <v>11.8</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251612</v>
      </c>
      <c r="S37" s="356"/>
      <c r="T37" s="356"/>
      <c r="U37" s="356"/>
      <c r="V37" s="356"/>
      <c r="W37" s="356"/>
      <c r="X37" s="356"/>
      <c r="Y37" s="357"/>
      <c r="Z37" s="358">
        <v>1.2</v>
      </c>
      <c r="AA37" s="358"/>
      <c r="AB37" s="358"/>
      <c r="AC37" s="358"/>
      <c r="AD37" s="359">
        <v>406</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832248</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706</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38578</v>
      </c>
      <c r="CS37" s="389"/>
      <c r="CT37" s="389"/>
      <c r="CU37" s="389"/>
      <c r="CV37" s="389"/>
      <c r="CW37" s="389"/>
      <c r="CX37" s="389"/>
      <c r="CY37" s="390"/>
      <c r="CZ37" s="364">
        <v>0.2</v>
      </c>
      <c r="DA37" s="391"/>
      <c r="DB37" s="391"/>
      <c r="DC37" s="392"/>
      <c r="DD37" s="368">
        <v>37532</v>
      </c>
      <c r="DE37" s="389"/>
      <c r="DF37" s="389"/>
      <c r="DG37" s="389"/>
      <c r="DH37" s="389"/>
      <c r="DI37" s="389"/>
      <c r="DJ37" s="389"/>
      <c r="DK37" s="390"/>
      <c r="DL37" s="368">
        <v>35078</v>
      </c>
      <c r="DM37" s="389"/>
      <c r="DN37" s="389"/>
      <c r="DO37" s="389"/>
      <c r="DP37" s="389"/>
      <c r="DQ37" s="389"/>
      <c r="DR37" s="389"/>
      <c r="DS37" s="389"/>
      <c r="DT37" s="389"/>
      <c r="DU37" s="389"/>
      <c r="DV37" s="390"/>
      <c r="DW37" s="364">
        <v>0.3</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1795500</v>
      </c>
      <c r="S38" s="356"/>
      <c r="T38" s="356"/>
      <c r="U38" s="356"/>
      <c r="V38" s="356"/>
      <c r="W38" s="356"/>
      <c r="X38" s="356"/>
      <c r="Y38" s="357"/>
      <c r="Z38" s="358">
        <v>8.8000000000000007</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336912</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4013</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1691307</v>
      </c>
      <c r="CS38" s="356"/>
      <c r="CT38" s="356"/>
      <c r="CU38" s="356"/>
      <c r="CV38" s="356"/>
      <c r="CW38" s="356"/>
      <c r="CX38" s="356"/>
      <c r="CY38" s="357"/>
      <c r="CZ38" s="364">
        <v>8.3000000000000007</v>
      </c>
      <c r="DA38" s="391"/>
      <c r="DB38" s="391"/>
      <c r="DC38" s="392"/>
      <c r="DD38" s="368">
        <v>1382468</v>
      </c>
      <c r="DE38" s="356"/>
      <c r="DF38" s="356"/>
      <c r="DG38" s="356"/>
      <c r="DH38" s="356"/>
      <c r="DI38" s="356"/>
      <c r="DJ38" s="356"/>
      <c r="DK38" s="357"/>
      <c r="DL38" s="368">
        <v>1311912</v>
      </c>
      <c r="DM38" s="356"/>
      <c r="DN38" s="356"/>
      <c r="DO38" s="356"/>
      <c r="DP38" s="356"/>
      <c r="DQ38" s="356"/>
      <c r="DR38" s="356"/>
      <c r="DS38" s="356"/>
      <c r="DT38" s="356"/>
      <c r="DU38" s="356"/>
      <c r="DV38" s="357"/>
      <c r="DW38" s="364">
        <v>12.2</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213331</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5746</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676964</v>
      </c>
      <c r="CS39" s="389"/>
      <c r="CT39" s="389"/>
      <c r="CU39" s="389"/>
      <c r="CV39" s="389"/>
      <c r="CW39" s="389"/>
      <c r="CX39" s="389"/>
      <c r="CY39" s="390"/>
      <c r="CZ39" s="364">
        <v>3.3</v>
      </c>
      <c r="DA39" s="391"/>
      <c r="DB39" s="391"/>
      <c r="DC39" s="392"/>
      <c r="DD39" s="368">
        <v>366463</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32900</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97</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259292</v>
      </c>
      <c r="CS40" s="356"/>
      <c r="CT40" s="356"/>
      <c r="CU40" s="356"/>
      <c r="CV40" s="356"/>
      <c r="CW40" s="356"/>
      <c r="CX40" s="356"/>
      <c r="CY40" s="357"/>
      <c r="CZ40" s="364">
        <v>1.3</v>
      </c>
      <c r="DA40" s="391"/>
      <c r="DB40" s="391"/>
      <c r="DC40" s="392"/>
      <c r="DD40" s="368">
        <v>244072</v>
      </c>
      <c r="DE40" s="356"/>
      <c r="DF40" s="356"/>
      <c r="DG40" s="356"/>
      <c r="DH40" s="356"/>
      <c r="DI40" s="356"/>
      <c r="DJ40" s="356"/>
      <c r="DK40" s="357"/>
      <c r="DL40" s="368">
        <v>157064</v>
      </c>
      <c r="DM40" s="356"/>
      <c r="DN40" s="356"/>
      <c r="DO40" s="356"/>
      <c r="DP40" s="356"/>
      <c r="DQ40" s="356"/>
      <c r="DR40" s="356"/>
      <c r="DS40" s="356"/>
      <c r="DT40" s="356"/>
      <c r="DU40" s="356"/>
      <c r="DV40" s="357"/>
      <c r="DW40" s="364">
        <v>1.5</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20293681</v>
      </c>
      <c r="S41" s="434"/>
      <c r="T41" s="434"/>
      <c r="U41" s="434"/>
      <c r="V41" s="434"/>
      <c r="W41" s="434"/>
      <c r="X41" s="434"/>
      <c r="Y41" s="435"/>
      <c r="Z41" s="436">
        <v>100</v>
      </c>
      <c r="AA41" s="436"/>
      <c r="AB41" s="436"/>
      <c r="AC41" s="436"/>
      <c r="AD41" s="437">
        <v>10729243</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284032</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1407275</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402</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2637768</v>
      </c>
      <c r="CS42" s="389"/>
      <c r="CT42" s="389"/>
      <c r="CU42" s="389"/>
      <c r="CV42" s="389"/>
      <c r="CW42" s="389"/>
      <c r="CX42" s="389"/>
      <c r="CY42" s="390"/>
      <c r="CZ42" s="364">
        <v>13</v>
      </c>
      <c r="DA42" s="391"/>
      <c r="DB42" s="391"/>
      <c r="DC42" s="392"/>
      <c r="DD42" s="368">
        <v>270468</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57971</v>
      </c>
      <c r="CS43" s="389"/>
      <c r="CT43" s="389"/>
      <c r="CU43" s="389"/>
      <c r="CV43" s="389"/>
      <c r="CW43" s="389"/>
      <c r="CX43" s="389"/>
      <c r="CY43" s="390"/>
      <c r="CZ43" s="364">
        <v>0.3</v>
      </c>
      <c r="DA43" s="391"/>
      <c r="DB43" s="391"/>
      <c r="DC43" s="392"/>
      <c r="DD43" s="368">
        <v>57971</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2299431</v>
      </c>
      <c r="CS44" s="356"/>
      <c r="CT44" s="356"/>
      <c r="CU44" s="356"/>
      <c r="CV44" s="356"/>
      <c r="CW44" s="356"/>
      <c r="CX44" s="356"/>
      <c r="CY44" s="357"/>
      <c r="CZ44" s="364">
        <v>11.3</v>
      </c>
      <c r="DA44" s="365"/>
      <c r="DB44" s="365"/>
      <c r="DC44" s="370"/>
      <c r="DD44" s="368">
        <v>222995</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386264</v>
      </c>
      <c r="CS45" s="389"/>
      <c r="CT45" s="389"/>
      <c r="CU45" s="389"/>
      <c r="CV45" s="389"/>
      <c r="CW45" s="389"/>
      <c r="CX45" s="389"/>
      <c r="CY45" s="390"/>
      <c r="CZ45" s="364">
        <v>1.9</v>
      </c>
      <c r="DA45" s="391"/>
      <c r="DB45" s="391"/>
      <c r="DC45" s="392"/>
      <c r="DD45" s="368">
        <v>26038</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1898908</v>
      </c>
      <c r="CS46" s="356"/>
      <c r="CT46" s="356"/>
      <c r="CU46" s="356"/>
      <c r="CV46" s="356"/>
      <c r="CW46" s="356"/>
      <c r="CX46" s="356"/>
      <c r="CY46" s="357"/>
      <c r="CZ46" s="364">
        <v>9.4</v>
      </c>
      <c r="DA46" s="365"/>
      <c r="DB46" s="365"/>
      <c r="DC46" s="370"/>
      <c r="DD46" s="368">
        <v>196805</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338337</v>
      </c>
      <c r="CS47" s="389"/>
      <c r="CT47" s="389"/>
      <c r="CU47" s="389"/>
      <c r="CV47" s="389"/>
      <c r="CW47" s="389"/>
      <c r="CX47" s="389"/>
      <c r="CY47" s="390"/>
      <c r="CZ47" s="364">
        <v>1.7</v>
      </c>
      <c r="DA47" s="391"/>
      <c r="DB47" s="391"/>
      <c r="DC47" s="392"/>
      <c r="DD47" s="368">
        <v>47473</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20280376</v>
      </c>
      <c r="CS49" s="419"/>
      <c r="CT49" s="419"/>
      <c r="CU49" s="419"/>
      <c r="CV49" s="419"/>
      <c r="CW49" s="419"/>
      <c r="CX49" s="419"/>
      <c r="CY49" s="454"/>
      <c r="CZ49" s="438">
        <v>100</v>
      </c>
      <c r="DA49" s="455"/>
      <c r="DB49" s="455"/>
      <c r="DC49" s="456"/>
      <c r="DD49" s="457">
        <v>12949349</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ryi627stQZ53fYNN7snZlMGu0AVWg4zZOKptaITC+Yogm3SzzVCaBtY9nn1W6IbLIgMJ5c8BDcGq5lD1eEnnVQ==" saltValue="/Ehif3OpMkcF7X9vz2Trm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33BA9-57E0-410F-8903-400F3108F1C4}">
  <sheetPr>
    <pageSetUpPr fitToPage="1"/>
  </sheetPr>
  <dimension ref="A1:EA135"/>
  <sheetViews>
    <sheetView topLeftCell="A5" zoomScale="70" zoomScaleNormal="25" zoomScaleSheetLayoutView="70" workbookViewId="0">
      <selection activeCell="L3" sqref="L3:V5"/>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3</v>
      </c>
      <c r="AG7" s="510"/>
      <c r="AH7" s="510"/>
      <c r="AI7" s="510"/>
      <c r="AJ7" s="511"/>
      <c r="AK7" s="512">
        <v>998</v>
      </c>
      <c r="AL7" s="513"/>
      <c r="AM7" s="513"/>
      <c r="AN7" s="513"/>
      <c r="AO7" s="513"/>
      <c r="AP7" s="513">
        <v>15416</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323</v>
      </c>
      <c r="BT7" s="518"/>
      <c r="BU7" s="518"/>
      <c r="BV7" s="518"/>
      <c r="BW7" s="518"/>
      <c r="BX7" s="518"/>
      <c r="BY7" s="518"/>
      <c r="BZ7" s="518"/>
      <c r="CA7" s="518"/>
      <c r="CB7" s="518"/>
      <c r="CC7" s="518"/>
      <c r="CD7" s="518"/>
      <c r="CE7" s="518"/>
      <c r="CF7" s="518"/>
      <c r="CG7" s="519"/>
      <c r="CH7" s="520" t="s">
        <v>324</v>
      </c>
      <c r="CI7" s="521"/>
      <c r="CJ7" s="521"/>
      <c r="CK7" s="521"/>
      <c r="CL7" s="522"/>
      <c r="CM7" s="520" t="s">
        <v>325</v>
      </c>
      <c r="CN7" s="521"/>
      <c r="CO7" s="521"/>
      <c r="CP7" s="521"/>
      <c r="CQ7" s="522"/>
      <c r="CR7" s="520" t="s">
        <v>326</v>
      </c>
      <c r="CS7" s="521"/>
      <c r="CT7" s="521"/>
      <c r="CU7" s="521"/>
      <c r="CV7" s="522"/>
      <c r="CW7" s="520" t="s">
        <v>324</v>
      </c>
      <c r="CX7" s="521"/>
      <c r="CY7" s="521"/>
      <c r="CZ7" s="521"/>
      <c r="DA7" s="522"/>
      <c r="DB7" s="520" t="s">
        <v>327</v>
      </c>
      <c r="DC7" s="521"/>
      <c r="DD7" s="521"/>
      <c r="DE7" s="521"/>
      <c r="DF7" s="522"/>
      <c r="DG7" s="520" t="s">
        <v>327</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t="s">
        <v>328</v>
      </c>
      <c r="C8" s="526"/>
      <c r="D8" s="526"/>
      <c r="E8" s="526"/>
      <c r="F8" s="526"/>
      <c r="G8" s="526"/>
      <c r="H8" s="526"/>
      <c r="I8" s="526"/>
      <c r="J8" s="526"/>
      <c r="K8" s="526"/>
      <c r="L8" s="526"/>
      <c r="M8" s="526"/>
      <c r="N8" s="526"/>
      <c r="O8" s="526"/>
      <c r="P8" s="527"/>
      <c r="Q8" s="528" t="s">
        <v>329</v>
      </c>
      <c r="R8" s="529"/>
      <c r="S8" s="529"/>
      <c r="T8" s="529"/>
      <c r="U8" s="529"/>
      <c r="V8" s="529" t="s">
        <v>329</v>
      </c>
      <c r="W8" s="529"/>
      <c r="X8" s="529"/>
      <c r="Y8" s="529"/>
      <c r="Z8" s="529"/>
      <c r="AA8" s="529" t="s">
        <v>327</v>
      </c>
      <c r="AB8" s="529"/>
      <c r="AC8" s="529"/>
      <c r="AD8" s="529"/>
      <c r="AE8" s="530"/>
      <c r="AF8" s="531" t="s">
        <v>64</v>
      </c>
      <c r="AG8" s="532"/>
      <c r="AH8" s="532"/>
      <c r="AI8" s="532"/>
      <c r="AJ8" s="533"/>
      <c r="AK8" s="534">
        <v>11</v>
      </c>
      <c r="AL8" s="535"/>
      <c r="AM8" s="535"/>
      <c r="AN8" s="535"/>
      <c r="AO8" s="535"/>
      <c r="AP8" s="535" t="s">
        <v>327</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330</v>
      </c>
      <c r="BT8" s="540"/>
      <c r="BU8" s="540"/>
      <c r="BV8" s="540"/>
      <c r="BW8" s="540"/>
      <c r="BX8" s="540"/>
      <c r="BY8" s="540"/>
      <c r="BZ8" s="540"/>
      <c r="CA8" s="540"/>
      <c r="CB8" s="540"/>
      <c r="CC8" s="540"/>
      <c r="CD8" s="540"/>
      <c r="CE8" s="540"/>
      <c r="CF8" s="540"/>
      <c r="CG8" s="541"/>
      <c r="CH8" s="542">
        <v>0</v>
      </c>
      <c r="CI8" s="543"/>
      <c r="CJ8" s="543"/>
      <c r="CK8" s="543"/>
      <c r="CL8" s="544"/>
      <c r="CM8" s="542">
        <v>110</v>
      </c>
      <c r="CN8" s="543"/>
      <c r="CO8" s="543"/>
      <c r="CP8" s="543"/>
      <c r="CQ8" s="544"/>
      <c r="CR8" s="542">
        <v>100</v>
      </c>
      <c r="CS8" s="543"/>
      <c r="CT8" s="543"/>
      <c r="CU8" s="543"/>
      <c r="CV8" s="544"/>
      <c r="CW8" s="542" t="s">
        <v>331</v>
      </c>
      <c r="CX8" s="543"/>
      <c r="CY8" s="543"/>
      <c r="CZ8" s="543"/>
      <c r="DA8" s="544"/>
      <c r="DB8" s="542" t="s">
        <v>332</v>
      </c>
      <c r="DC8" s="543"/>
      <c r="DD8" s="543"/>
      <c r="DE8" s="543"/>
      <c r="DF8" s="544"/>
      <c r="DG8" s="542" t="s">
        <v>327</v>
      </c>
      <c r="DH8" s="543"/>
      <c r="DI8" s="543"/>
      <c r="DJ8" s="543"/>
      <c r="DK8" s="544"/>
      <c r="DL8" s="542" t="s">
        <v>327</v>
      </c>
      <c r="DM8" s="543"/>
      <c r="DN8" s="543"/>
      <c r="DO8" s="543"/>
      <c r="DP8" s="544"/>
      <c r="DQ8" s="542" t="s">
        <v>327</v>
      </c>
      <c r="DR8" s="543"/>
      <c r="DS8" s="543"/>
      <c r="DT8" s="543"/>
      <c r="DU8" s="544"/>
      <c r="DV8" s="539"/>
      <c r="DW8" s="540"/>
      <c r="DX8" s="540"/>
      <c r="DY8" s="540"/>
      <c r="DZ8" s="545"/>
      <c r="EA8" s="478"/>
    </row>
    <row r="9" spans="1:131" s="479" customFormat="1" ht="26.25" customHeight="1" x14ac:dyDescent="0.15">
      <c r="A9" s="524">
        <v>3</v>
      </c>
      <c r="B9" s="525" t="s">
        <v>333</v>
      </c>
      <c r="C9" s="526"/>
      <c r="D9" s="526"/>
      <c r="E9" s="526"/>
      <c r="F9" s="526"/>
      <c r="G9" s="526"/>
      <c r="H9" s="526"/>
      <c r="I9" s="526"/>
      <c r="J9" s="526"/>
      <c r="K9" s="526"/>
      <c r="L9" s="526"/>
      <c r="M9" s="526"/>
      <c r="N9" s="526"/>
      <c r="O9" s="526"/>
      <c r="P9" s="527"/>
      <c r="Q9" s="528" t="s">
        <v>334</v>
      </c>
      <c r="R9" s="529"/>
      <c r="S9" s="529"/>
      <c r="T9" s="529"/>
      <c r="U9" s="529"/>
      <c r="V9" s="529" t="s">
        <v>335</v>
      </c>
      <c r="W9" s="529"/>
      <c r="X9" s="529"/>
      <c r="Y9" s="529"/>
      <c r="Z9" s="529"/>
      <c r="AA9" s="529" t="s">
        <v>324</v>
      </c>
      <c r="AB9" s="529"/>
      <c r="AC9" s="529"/>
      <c r="AD9" s="529"/>
      <c r="AE9" s="530"/>
      <c r="AF9" s="531">
        <v>1</v>
      </c>
      <c r="AG9" s="532"/>
      <c r="AH9" s="532"/>
      <c r="AI9" s="532"/>
      <c r="AJ9" s="533"/>
      <c r="AK9" s="534" t="s">
        <v>336</v>
      </c>
      <c r="AL9" s="535"/>
      <c r="AM9" s="535"/>
      <c r="AN9" s="535"/>
      <c r="AO9" s="535"/>
      <c r="AP9" s="535" t="s">
        <v>327</v>
      </c>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337</v>
      </c>
      <c r="BT9" s="540"/>
      <c r="BU9" s="540"/>
      <c r="BV9" s="540"/>
      <c r="BW9" s="540"/>
      <c r="BX9" s="540"/>
      <c r="BY9" s="540"/>
      <c r="BZ9" s="540"/>
      <c r="CA9" s="540"/>
      <c r="CB9" s="540"/>
      <c r="CC9" s="540"/>
      <c r="CD9" s="540"/>
      <c r="CE9" s="540"/>
      <c r="CF9" s="540"/>
      <c r="CG9" s="541"/>
      <c r="CH9" s="542" t="s">
        <v>338</v>
      </c>
      <c r="CI9" s="543"/>
      <c r="CJ9" s="543"/>
      <c r="CK9" s="543"/>
      <c r="CL9" s="544"/>
      <c r="CM9" s="542" t="s">
        <v>339</v>
      </c>
      <c r="CN9" s="543"/>
      <c r="CO9" s="543"/>
      <c r="CP9" s="543"/>
      <c r="CQ9" s="544"/>
      <c r="CR9" s="542" t="s">
        <v>340</v>
      </c>
      <c r="CS9" s="543"/>
      <c r="CT9" s="543"/>
      <c r="CU9" s="543"/>
      <c r="CV9" s="544"/>
      <c r="CW9" s="542" t="s">
        <v>327</v>
      </c>
      <c r="CX9" s="543"/>
      <c r="CY9" s="543"/>
      <c r="CZ9" s="543"/>
      <c r="DA9" s="544"/>
      <c r="DB9" s="542" t="s">
        <v>327</v>
      </c>
      <c r="DC9" s="543"/>
      <c r="DD9" s="543"/>
      <c r="DE9" s="543"/>
      <c r="DF9" s="544"/>
      <c r="DG9" s="542" t="s">
        <v>327</v>
      </c>
      <c r="DH9" s="543"/>
      <c r="DI9" s="543"/>
      <c r="DJ9" s="543"/>
      <c r="DK9" s="544"/>
      <c r="DL9" s="542" t="s">
        <v>327</v>
      </c>
      <c r="DM9" s="543"/>
      <c r="DN9" s="543"/>
      <c r="DO9" s="543"/>
      <c r="DP9" s="544"/>
      <c r="DQ9" s="542" t="s">
        <v>327</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341</v>
      </c>
      <c r="BT10" s="540"/>
      <c r="BU10" s="540"/>
      <c r="BV10" s="540"/>
      <c r="BW10" s="540"/>
      <c r="BX10" s="540"/>
      <c r="BY10" s="540"/>
      <c r="BZ10" s="540"/>
      <c r="CA10" s="540"/>
      <c r="CB10" s="540"/>
      <c r="CC10" s="540"/>
      <c r="CD10" s="540"/>
      <c r="CE10" s="540"/>
      <c r="CF10" s="540"/>
      <c r="CG10" s="541"/>
      <c r="CH10" s="542">
        <v>-8</v>
      </c>
      <c r="CI10" s="543"/>
      <c r="CJ10" s="543"/>
      <c r="CK10" s="543"/>
      <c r="CL10" s="544"/>
      <c r="CM10" s="542">
        <v>-41</v>
      </c>
      <c r="CN10" s="543"/>
      <c r="CO10" s="543"/>
      <c r="CP10" s="543"/>
      <c r="CQ10" s="544"/>
      <c r="CR10" s="542" t="s">
        <v>342</v>
      </c>
      <c r="CS10" s="543"/>
      <c r="CT10" s="543"/>
      <c r="CU10" s="543"/>
      <c r="CV10" s="544"/>
      <c r="CW10" s="542" t="s">
        <v>327</v>
      </c>
      <c r="CX10" s="543"/>
      <c r="CY10" s="543"/>
      <c r="CZ10" s="543"/>
      <c r="DA10" s="544"/>
      <c r="DB10" s="542" t="s">
        <v>327</v>
      </c>
      <c r="DC10" s="543"/>
      <c r="DD10" s="543"/>
      <c r="DE10" s="543"/>
      <c r="DF10" s="544"/>
      <c r="DG10" s="542" t="s">
        <v>327</v>
      </c>
      <c r="DH10" s="543"/>
      <c r="DI10" s="543"/>
      <c r="DJ10" s="543"/>
      <c r="DK10" s="544"/>
      <c r="DL10" s="542" t="s">
        <v>327</v>
      </c>
      <c r="DM10" s="543"/>
      <c r="DN10" s="543"/>
      <c r="DO10" s="543"/>
      <c r="DP10" s="544"/>
      <c r="DQ10" s="542" t="s">
        <v>327</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343</v>
      </c>
      <c r="BT11" s="540"/>
      <c r="BU11" s="540"/>
      <c r="BV11" s="540"/>
      <c r="BW11" s="540"/>
      <c r="BX11" s="540"/>
      <c r="BY11" s="540"/>
      <c r="BZ11" s="540"/>
      <c r="CA11" s="540"/>
      <c r="CB11" s="540"/>
      <c r="CC11" s="540"/>
      <c r="CD11" s="540"/>
      <c r="CE11" s="540"/>
      <c r="CF11" s="540"/>
      <c r="CG11" s="541"/>
      <c r="CH11" s="542" t="s">
        <v>344</v>
      </c>
      <c r="CI11" s="543"/>
      <c r="CJ11" s="543"/>
      <c r="CK11" s="543"/>
      <c r="CL11" s="544"/>
      <c r="CM11" s="542">
        <v>151</v>
      </c>
      <c r="CN11" s="543"/>
      <c r="CO11" s="543"/>
      <c r="CP11" s="543"/>
      <c r="CQ11" s="544"/>
      <c r="CR11" s="542" t="s">
        <v>345</v>
      </c>
      <c r="CS11" s="543"/>
      <c r="CT11" s="543"/>
      <c r="CU11" s="543"/>
      <c r="CV11" s="544"/>
      <c r="CW11" s="542" t="s">
        <v>335</v>
      </c>
      <c r="CX11" s="543"/>
      <c r="CY11" s="543"/>
      <c r="CZ11" s="543"/>
      <c r="DA11" s="544"/>
      <c r="DB11" s="542" t="s">
        <v>327</v>
      </c>
      <c r="DC11" s="543"/>
      <c r="DD11" s="543"/>
      <c r="DE11" s="543"/>
      <c r="DF11" s="544"/>
      <c r="DG11" s="542" t="s">
        <v>327</v>
      </c>
      <c r="DH11" s="543"/>
      <c r="DI11" s="543"/>
      <c r="DJ11" s="543"/>
      <c r="DK11" s="544"/>
      <c r="DL11" s="542" t="s">
        <v>327</v>
      </c>
      <c r="DM11" s="543"/>
      <c r="DN11" s="543"/>
      <c r="DO11" s="543"/>
      <c r="DP11" s="544"/>
      <c r="DQ11" s="542" t="s">
        <v>327</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346</v>
      </c>
      <c r="BT12" s="540"/>
      <c r="BU12" s="540"/>
      <c r="BV12" s="540"/>
      <c r="BW12" s="540"/>
      <c r="BX12" s="540"/>
      <c r="BY12" s="540"/>
      <c r="BZ12" s="540"/>
      <c r="CA12" s="540"/>
      <c r="CB12" s="540"/>
      <c r="CC12" s="540"/>
      <c r="CD12" s="540"/>
      <c r="CE12" s="540"/>
      <c r="CF12" s="540"/>
      <c r="CG12" s="541"/>
      <c r="CH12" s="542">
        <v>-7</v>
      </c>
      <c r="CI12" s="543"/>
      <c r="CJ12" s="543"/>
      <c r="CK12" s="543"/>
      <c r="CL12" s="544"/>
      <c r="CM12" s="542">
        <v>65</v>
      </c>
      <c r="CN12" s="543"/>
      <c r="CO12" s="543"/>
      <c r="CP12" s="543"/>
      <c r="CQ12" s="544"/>
      <c r="CR12" s="542" t="s">
        <v>344</v>
      </c>
      <c r="CS12" s="543"/>
      <c r="CT12" s="543"/>
      <c r="CU12" s="543"/>
      <c r="CV12" s="544"/>
      <c r="CW12" s="542" t="s">
        <v>347</v>
      </c>
      <c r="CX12" s="543"/>
      <c r="CY12" s="543"/>
      <c r="CZ12" s="543"/>
      <c r="DA12" s="544"/>
      <c r="DB12" s="542" t="s">
        <v>327</v>
      </c>
      <c r="DC12" s="543"/>
      <c r="DD12" s="543"/>
      <c r="DE12" s="543"/>
      <c r="DF12" s="544"/>
      <c r="DG12" s="542" t="s">
        <v>327</v>
      </c>
      <c r="DH12" s="543"/>
      <c r="DI12" s="543"/>
      <c r="DJ12" s="543"/>
      <c r="DK12" s="544"/>
      <c r="DL12" s="542" t="s">
        <v>327</v>
      </c>
      <c r="DM12" s="543"/>
      <c r="DN12" s="543"/>
      <c r="DO12" s="543"/>
      <c r="DP12" s="544"/>
      <c r="DQ12" s="542" t="s">
        <v>327</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t="s">
        <v>348</v>
      </c>
      <c r="BT13" s="540"/>
      <c r="BU13" s="540"/>
      <c r="BV13" s="540"/>
      <c r="BW13" s="540"/>
      <c r="BX13" s="540"/>
      <c r="BY13" s="540"/>
      <c r="BZ13" s="540"/>
      <c r="CA13" s="540"/>
      <c r="CB13" s="540"/>
      <c r="CC13" s="540"/>
      <c r="CD13" s="540"/>
      <c r="CE13" s="540"/>
      <c r="CF13" s="540"/>
      <c r="CG13" s="541"/>
      <c r="CH13" s="542">
        <v>-1</v>
      </c>
      <c r="CI13" s="543"/>
      <c r="CJ13" s="543"/>
      <c r="CK13" s="543"/>
      <c r="CL13" s="544"/>
      <c r="CM13" s="542">
        <v>130</v>
      </c>
      <c r="CN13" s="543"/>
      <c r="CO13" s="543"/>
      <c r="CP13" s="543"/>
      <c r="CQ13" s="544"/>
      <c r="CR13" s="542" t="s">
        <v>344</v>
      </c>
      <c r="CS13" s="543"/>
      <c r="CT13" s="543"/>
      <c r="CU13" s="543"/>
      <c r="CV13" s="544"/>
      <c r="CW13" s="542">
        <v>2</v>
      </c>
      <c r="CX13" s="543"/>
      <c r="CY13" s="543"/>
      <c r="CZ13" s="543"/>
      <c r="DA13" s="544"/>
      <c r="DB13" s="542" t="s">
        <v>327</v>
      </c>
      <c r="DC13" s="543"/>
      <c r="DD13" s="543"/>
      <c r="DE13" s="543"/>
      <c r="DF13" s="544"/>
      <c r="DG13" s="542" t="s">
        <v>327</v>
      </c>
      <c r="DH13" s="543"/>
      <c r="DI13" s="543"/>
      <c r="DJ13" s="543"/>
      <c r="DK13" s="544"/>
      <c r="DL13" s="542" t="s">
        <v>327</v>
      </c>
      <c r="DM13" s="543"/>
      <c r="DN13" s="543"/>
      <c r="DO13" s="543"/>
      <c r="DP13" s="544"/>
      <c r="DQ13" s="542" t="s">
        <v>327</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349</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350</v>
      </c>
      <c r="B23" s="556" t="s">
        <v>351</v>
      </c>
      <c r="C23" s="557"/>
      <c r="D23" s="557"/>
      <c r="E23" s="557"/>
      <c r="F23" s="557"/>
      <c r="G23" s="557"/>
      <c r="H23" s="557"/>
      <c r="I23" s="557"/>
      <c r="J23" s="557"/>
      <c r="K23" s="557"/>
      <c r="L23" s="557"/>
      <c r="M23" s="557"/>
      <c r="N23" s="557"/>
      <c r="O23" s="557"/>
      <c r="P23" s="558"/>
      <c r="Q23" s="559" t="s">
        <v>352</v>
      </c>
      <c r="R23" s="560"/>
      <c r="S23" s="560"/>
      <c r="T23" s="560"/>
      <c r="U23" s="560"/>
      <c r="V23" s="560" t="s">
        <v>353</v>
      </c>
      <c r="W23" s="560"/>
      <c r="X23" s="560"/>
      <c r="Y23" s="560"/>
      <c r="Z23" s="560"/>
      <c r="AA23" s="560" t="s">
        <v>322</v>
      </c>
      <c r="AB23" s="560"/>
      <c r="AC23" s="560"/>
      <c r="AD23" s="560"/>
      <c r="AE23" s="561"/>
      <c r="AF23" s="562">
        <v>4</v>
      </c>
      <c r="AG23" s="560"/>
      <c r="AH23" s="560"/>
      <c r="AI23" s="560"/>
      <c r="AJ23" s="563"/>
      <c r="AK23" s="564"/>
      <c r="AL23" s="565"/>
      <c r="AM23" s="565"/>
      <c r="AN23" s="565"/>
      <c r="AO23" s="565"/>
      <c r="AP23" s="560">
        <v>15416</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354</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355</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356</v>
      </c>
      <c r="R26" s="484"/>
      <c r="S26" s="484"/>
      <c r="T26" s="484"/>
      <c r="U26" s="485"/>
      <c r="V26" s="483" t="s">
        <v>357</v>
      </c>
      <c r="W26" s="484"/>
      <c r="X26" s="484"/>
      <c r="Y26" s="484"/>
      <c r="Z26" s="485"/>
      <c r="AA26" s="483" t="s">
        <v>358</v>
      </c>
      <c r="AB26" s="484"/>
      <c r="AC26" s="484"/>
      <c r="AD26" s="484"/>
      <c r="AE26" s="484"/>
      <c r="AF26" s="573" t="s">
        <v>359</v>
      </c>
      <c r="AG26" s="574"/>
      <c r="AH26" s="574"/>
      <c r="AI26" s="574"/>
      <c r="AJ26" s="575"/>
      <c r="AK26" s="484" t="s">
        <v>360</v>
      </c>
      <c r="AL26" s="484"/>
      <c r="AM26" s="484"/>
      <c r="AN26" s="484"/>
      <c r="AO26" s="485"/>
      <c r="AP26" s="483" t="s">
        <v>361</v>
      </c>
      <c r="AQ26" s="484"/>
      <c r="AR26" s="484"/>
      <c r="AS26" s="484"/>
      <c r="AT26" s="485"/>
      <c r="AU26" s="483" t="s">
        <v>362</v>
      </c>
      <c r="AV26" s="484"/>
      <c r="AW26" s="484"/>
      <c r="AX26" s="484"/>
      <c r="AY26" s="485"/>
      <c r="AZ26" s="483" t="s">
        <v>363</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364</v>
      </c>
      <c r="C28" s="504"/>
      <c r="D28" s="504"/>
      <c r="E28" s="504"/>
      <c r="F28" s="504"/>
      <c r="G28" s="504"/>
      <c r="H28" s="504"/>
      <c r="I28" s="504"/>
      <c r="J28" s="504"/>
      <c r="K28" s="504"/>
      <c r="L28" s="504"/>
      <c r="M28" s="504"/>
      <c r="N28" s="504"/>
      <c r="O28" s="504"/>
      <c r="P28" s="505"/>
      <c r="Q28" s="580" t="s">
        <v>365</v>
      </c>
      <c r="R28" s="581"/>
      <c r="S28" s="581"/>
      <c r="T28" s="581"/>
      <c r="U28" s="581"/>
      <c r="V28" s="581" t="s">
        <v>366</v>
      </c>
      <c r="W28" s="581"/>
      <c r="X28" s="581"/>
      <c r="Y28" s="581"/>
      <c r="Z28" s="581"/>
      <c r="AA28" s="581" t="s">
        <v>324</v>
      </c>
      <c r="AB28" s="581"/>
      <c r="AC28" s="581"/>
      <c r="AD28" s="581"/>
      <c r="AE28" s="582"/>
      <c r="AF28" s="583">
        <v>1</v>
      </c>
      <c r="AG28" s="581"/>
      <c r="AH28" s="581"/>
      <c r="AI28" s="581"/>
      <c r="AJ28" s="584"/>
      <c r="AK28" s="585">
        <v>288</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367</v>
      </c>
      <c r="C29" s="526"/>
      <c r="D29" s="526"/>
      <c r="E29" s="526"/>
      <c r="F29" s="526"/>
      <c r="G29" s="526"/>
      <c r="H29" s="526"/>
      <c r="I29" s="526"/>
      <c r="J29" s="526"/>
      <c r="K29" s="526"/>
      <c r="L29" s="526"/>
      <c r="M29" s="526"/>
      <c r="N29" s="526"/>
      <c r="O29" s="526"/>
      <c r="P29" s="527"/>
      <c r="Q29" s="528" t="s">
        <v>368</v>
      </c>
      <c r="R29" s="529"/>
      <c r="S29" s="529"/>
      <c r="T29" s="529"/>
      <c r="U29" s="529"/>
      <c r="V29" s="529" t="s">
        <v>369</v>
      </c>
      <c r="W29" s="529"/>
      <c r="X29" s="529"/>
      <c r="Y29" s="529"/>
      <c r="Z29" s="529"/>
      <c r="AA29" s="529" t="s">
        <v>370</v>
      </c>
      <c r="AB29" s="529"/>
      <c r="AC29" s="529"/>
      <c r="AD29" s="529"/>
      <c r="AE29" s="530"/>
      <c r="AF29" s="531">
        <v>94</v>
      </c>
      <c r="AG29" s="532"/>
      <c r="AH29" s="532"/>
      <c r="AI29" s="532"/>
      <c r="AJ29" s="533"/>
      <c r="AK29" s="590">
        <v>857</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371</v>
      </c>
      <c r="C30" s="526"/>
      <c r="D30" s="526"/>
      <c r="E30" s="526"/>
      <c r="F30" s="526"/>
      <c r="G30" s="526"/>
      <c r="H30" s="526"/>
      <c r="I30" s="526"/>
      <c r="J30" s="526"/>
      <c r="K30" s="526"/>
      <c r="L30" s="526"/>
      <c r="M30" s="526"/>
      <c r="N30" s="526"/>
      <c r="O30" s="526"/>
      <c r="P30" s="527"/>
      <c r="Q30" s="528" t="s">
        <v>372</v>
      </c>
      <c r="R30" s="529"/>
      <c r="S30" s="529"/>
      <c r="T30" s="529"/>
      <c r="U30" s="529"/>
      <c r="V30" s="529" t="s">
        <v>373</v>
      </c>
      <c r="W30" s="529"/>
      <c r="X30" s="529"/>
      <c r="Y30" s="529"/>
      <c r="Z30" s="529"/>
      <c r="AA30" s="529" t="s">
        <v>374</v>
      </c>
      <c r="AB30" s="529"/>
      <c r="AC30" s="529"/>
      <c r="AD30" s="529"/>
      <c r="AE30" s="530"/>
      <c r="AF30" s="531">
        <v>15</v>
      </c>
      <c r="AG30" s="532"/>
      <c r="AH30" s="532"/>
      <c r="AI30" s="532"/>
      <c r="AJ30" s="533"/>
      <c r="AK30" s="590">
        <v>191</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375</v>
      </c>
      <c r="C31" s="526"/>
      <c r="D31" s="526"/>
      <c r="E31" s="526"/>
      <c r="F31" s="526"/>
      <c r="G31" s="526"/>
      <c r="H31" s="526"/>
      <c r="I31" s="526"/>
      <c r="J31" s="526"/>
      <c r="K31" s="526"/>
      <c r="L31" s="526"/>
      <c r="M31" s="526"/>
      <c r="N31" s="526"/>
      <c r="O31" s="526"/>
      <c r="P31" s="527"/>
      <c r="Q31" s="528" t="s">
        <v>374</v>
      </c>
      <c r="R31" s="529"/>
      <c r="S31" s="529"/>
      <c r="T31" s="529"/>
      <c r="U31" s="529"/>
      <c r="V31" s="529" t="s">
        <v>376</v>
      </c>
      <c r="W31" s="529"/>
      <c r="X31" s="529"/>
      <c r="Y31" s="529"/>
      <c r="Z31" s="529"/>
      <c r="AA31" s="529">
        <v>1</v>
      </c>
      <c r="AB31" s="529"/>
      <c r="AC31" s="529"/>
      <c r="AD31" s="529"/>
      <c r="AE31" s="530"/>
      <c r="AF31" s="531">
        <v>1</v>
      </c>
      <c r="AG31" s="532"/>
      <c r="AH31" s="532"/>
      <c r="AI31" s="532"/>
      <c r="AJ31" s="533"/>
      <c r="AK31" s="590" t="s">
        <v>336</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377</v>
      </c>
      <c r="C32" s="526"/>
      <c r="D32" s="526"/>
      <c r="E32" s="526"/>
      <c r="F32" s="526"/>
      <c r="G32" s="526"/>
      <c r="H32" s="526"/>
      <c r="I32" s="526"/>
      <c r="J32" s="526"/>
      <c r="K32" s="526"/>
      <c r="L32" s="526"/>
      <c r="M32" s="526"/>
      <c r="N32" s="526"/>
      <c r="O32" s="526"/>
      <c r="P32" s="527"/>
      <c r="Q32" s="528">
        <v>993</v>
      </c>
      <c r="R32" s="529"/>
      <c r="S32" s="529"/>
      <c r="T32" s="529"/>
      <c r="U32" s="529"/>
      <c r="V32" s="529">
        <v>987</v>
      </c>
      <c r="W32" s="529"/>
      <c r="X32" s="529"/>
      <c r="Y32" s="529"/>
      <c r="Z32" s="529"/>
      <c r="AA32" s="529">
        <v>6</v>
      </c>
      <c r="AB32" s="529"/>
      <c r="AC32" s="529"/>
      <c r="AD32" s="529"/>
      <c r="AE32" s="530"/>
      <c r="AF32" s="531">
        <v>1083</v>
      </c>
      <c r="AG32" s="532"/>
      <c r="AH32" s="532"/>
      <c r="AI32" s="532"/>
      <c r="AJ32" s="533"/>
      <c r="AK32" s="590">
        <v>282</v>
      </c>
      <c r="AL32" s="591"/>
      <c r="AM32" s="591"/>
      <c r="AN32" s="591"/>
      <c r="AO32" s="591"/>
      <c r="AP32" s="591" t="s">
        <v>378</v>
      </c>
      <c r="AQ32" s="591"/>
      <c r="AR32" s="591"/>
      <c r="AS32" s="591"/>
      <c r="AT32" s="591"/>
      <c r="AU32" s="591" t="s">
        <v>379</v>
      </c>
      <c r="AV32" s="591"/>
      <c r="AW32" s="591"/>
      <c r="AX32" s="591"/>
      <c r="AY32" s="591"/>
      <c r="AZ32" s="592" t="s">
        <v>327</v>
      </c>
      <c r="BA32" s="592"/>
      <c r="BB32" s="592"/>
      <c r="BC32" s="592"/>
      <c r="BD32" s="592"/>
      <c r="BE32" s="593" t="s">
        <v>380</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381</v>
      </c>
      <c r="C33" s="526"/>
      <c r="D33" s="526"/>
      <c r="E33" s="526"/>
      <c r="F33" s="526"/>
      <c r="G33" s="526"/>
      <c r="H33" s="526"/>
      <c r="I33" s="526"/>
      <c r="J33" s="526"/>
      <c r="K33" s="526"/>
      <c r="L33" s="526"/>
      <c r="M33" s="526"/>
      <c r="N33" s="526"/>
      <c r="O33" s="526"/>
      <c r="P33" s="527"/>
      <c r="Q33" s="528">
        <v>1682</v>
      </c>
      <c r="R33" s="529"/>
      <c r="S33" s="529"/>
      <c r="T33" s="529"/>
      <c r="U33" s="529"/>
      <c r="V33" s="529">
        <v>1744</v>
      </c>
      <c r="W33" s="529"/>
      <c r="X33" s="529"/>
      <c r="Y33" s="529"/>
      <c r="Z33" s="529"/>
      <c r="AA33" s="529">
        <v>-62</v>
      </c>
      <c r="AB33" s="529"/>
      <c r="AC33" s="529"/>
      <c r="AD33" s="529"/>
      <c r="AE33" s="530"/>
      <c r="AF33" s="531">
        <v>53</v>
      </c>
      <c r="AG33" s="532"/>
      <c r="AH33" s="532"/>
      <c r="AI33" s="532"/>
      <c r="AJ33" s="533"/>
      <c r="AK33" s="590">
        <v>825</v>
      </c>
      <c r="AL33" s="591"/>
      <c r="AM33" s="591"/>
      <c r="AN33" s="591"/>
      <c r="AO33" s="591"/>
      <c r="AP33" s="591" t="s">
        <v>382</v>
      </c>
      <c r="AQ33" s="591"/>
      <c r="AR33" s="591"/>
      <c r="AS33" s="591"/>
      <c r="AT33" s="591"/>
      <c r="AU33" s="591" t="s">
        <v>383</v>
      </c>
      <c r="AV33" s="591"/>
      <c r="AW33" s="591"/>
      <c r="AX33" s="591"/>
      <c r="AY33" s="591"/>
      <c r="AZ33" s="592" t="s">
        <v>327</v>
      </c>
      <c r="BA33" s="592"/>
      <c r="BB33" s="592"/>
      <c r="BC33" s="592"/>
      <c r="BD33" s="592"/>
      <c r="BE33" s="593" t="s">
        <v>380</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384</v>
      </c>
      <c r="C34" s="526"/>
      <c r="D34" s="526"/>
      <c r="E34" s="526"/>
      <c r="F34" s="526"/>
      <c r="G34" s="526"/>
      <c r="H34" s="526"/>
      <c r="I34" s="526"/>
      <c r="J34" s="526"/>
      <c r="K34" s="526"/>
      <c r="L34" s="526"/>
      <c r="M34" s="526"/>
      <c r="N34" s="526"/>
      <c r="O34" s="526"/>
      <c r="P34" s="527"/>
      <c r="Q34" s="528">
        <v>6353</v>
      </c>
      <c r="R34" s="529"/>
      <c r="S34" s="529"/>
      <c r="T34" s="529"/>
      <c r="U34" s="529"/>
      <c r="V34" s="529">
        <v>6705</v>
      </c>
      <c r="W34" s="529"/>
      <c r="X34" s="529"/>
      <c r="Y34" s="529"/>
      <c r="Z34" s="529"/>
      <c r="AA34" s="529">
        <v>-351</v>
      </c>
      <c r="AB34" s="529"/>
      <c r="AC34" s="529"/>
      <c r="AD34" s="529"/>
      <c r="AE34" s="530"/>
      <c r="AF34" s="531">
        <v>1623</v>
      </c>
      <c r="AG34" s="532"/>
      <c r="AH34" s="532"/>
      <c r="AI34" s="532"/>
      <c r="AJ34" s="533"/>
      <c r="AK34" s="590">
        <v>337</v>
      </c>
      <c r="AL34" s="591"/>
      <c r="AM34" s="591"/>
      <c r="AN34" s="591"/>
      <c r="AO34" s="591"/>
      <c r="AP34" s="591" t="s">
        <v>385</v>
      </c>
      <c r="AQ34" s="591"/>
      <c r="AR34" s="591"/>
      <c r="AS34" s="591"/>
      <c r="AT34" s="591"/>
      <c r="AU34" s="591" t="s">
        <v>386</v>
      </c>
      <c r="AV34" s="591"/>
      <c r="AW34" s="591"/>
      <c r="AX34" s="591"/>
      <c r="AY34" s="591"/>
      <c r="AZ34" s="592" t="s">
        <v>327</v>
      </c>
      <c r="BA34" s="592"/>
      <c r="BB34" s="592"/>
      <c r="BC34" s="592"/>
      <c r="BD34" s="592"/>
      <c r="BE34" s="593" t="s">
        <v>380</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t="s">
        <v>387</v>
      </c>
      <c r="C35" s="526"/>
      <c r="D35" s="526"/>
      <c r="E35" s="526"/>
      <c r="F35" s="526"/>
      <c r="G35" s="526"/>
      <c r="H35" s="526"/>
      <c r="I35" s="526"/>
      <c r="J35" s="526"/>
      <c r="K35" s="526"/>
      <c r="L35" s="526"/>
      <c r="M35" s="526"/>
      <c r="N35" s="526"/>
      <c r="O35" s="526"/>
      <c r="P35" s="527"/>
      <c r="Q35" s="528">
        <v>28</v>
      </c>
      <c r="R35" s="529"/>
      <c r="S35" s="529"/>
      <c r="T35" s="529"/>
      <c r="U35" s="529"/>
      <c r="V35" s="529">
        <v>28</v>
      </c>
      <c r="W35" s="529"/>
      <c r="X35" s="529"/>
      <c r="Y35" s="529"/>
      <c r="Z35" s="529"/>
      <c r="AA35" s="529" t="s">
        <v>336</v>
      </c>
      <c r="AB35" s="529"/>
      <c r="AC35" s="529"/>
      <c r="AD35" s="529"/>
      <c r="AE35" s="530"/>
      <c r="AF35" s="531">
        <v>592</v>
      </c>
      <c r="AG35" s="532"/>
      <c r="AH35" s="532"/>
      <c r="AI35" s="532"/>
      <c r="AJ35" s="533"/>
      <c r="AK35" s="590" t="s">
        <v>336</v>
      </c>
      <c r="AL35" s="591"/>
      <c r="AM35" s="591"/>
      <c r="AN35" s="591"/>
      <c r="AO35" s="591"/>
      <c r="AP35" s="591" t="s">
        <v>327</v>
      </c>
      <c r="AQ35" s="591"/>
      <c r="AR35" s="591"/>
      <c r="AS35" s="591"/>
      <c r="AT35" s="591"/>
      <c r="AU35" s="591" t="s">
        <v>327</v>
      </c>
      <c r="AV35" s="591"/>
      <c r="AW35" s="591"/>
      <c r="AX35" s="591"/>
      <c r="AY35" s="591"/>
      <c r="AZ35" s="592" t="s">
        <v>327</v>
      </c>
      <c r="BA35" s="592"/>
      <c r="BB35" s="592"/>
      <c r="BC35" s="592"/>
      <c r="BD35" s="592"/>
      <c r="BE35" s="593" t="s">
        <v>388</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389</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350</v>
      </c>
      <c r="B63" s="556" t="s">
        <v>390</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3461</v>
      </c>
      <c r="AG63" s="605"/>
      <c r="AH63" s="605"/>
      <c r="AI63" s="605"/>
      <c r="AJ63" s="606"/>
      <c r="AK63" s="607"/>
      <c r="AL63" s="602"/>
      <c r="AM63" s="602"/>
      <c r="AN63" s="602"/>
      <c r="AO63" s="602"/>
      <c r="AP63" s="605">
        <v>18832</v>
      </c>
      <c r="AQ63" s="605"/>
      <c r="AR63" s="605"/>
      <c r="AS63" s="605"/>
      <c r="AT63" s="605"/>
      <c r="AU63" s="605">
        <v>16030</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391</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392</v>
      </c>
      <c r="B66" s="481"/>
      <c r="C66" s="481"/>
      <c r="D66" s="481"/>
      <c r="E66" s="481"/>
      <c r="F66" s="481"/>
      <c r="G66" s="481"/>
      <c r="H66" s="481"/>
      <c r="I66" s="481"/>
      <c r="J66" s="481"/>
      <c r="K66" s="481"/>
      <c r="L66" s="481"/>
      <c r="M66" s="481"/>
      <c r="N66" s="481"/>
      <c r="O66" s="481"/>
      <c r="P66" s="482"/>
      <c r="Q66" s="483" t="s">
        <v>356</v>
      </c>
      <c r="R66" s="484"/>
      <c r="S66" s="484"/>
      <c r="T66" s="484"/>
      <c r="U66" s="485"/>
      <c r="V66" s="483" t="s">
        <v>357</v>
      </c>
      <c r="W66" s="484"/>
      <c r="X66" s="484"/>
      <c r="Y66" s="484"/>
      <c r="Z66" s="485"/>
      <c r="AA66" s="483" t="s">
        <v>358</v>
      </c>
      <c r="AB66" s="484"/>
      <c r="AC66" s="484"/>
      <c r="AD66" s="484"/>
      <c r="AE66" s="485"/>
      <c r="AF66" s="614" t="s">
        <v>359</v>
      </c>
      <c r="AG66" s="574"/>
      <c r="AH66" s="574"/>
      <c r="AI66" s="574"/>
      <c r="AJ66" s="615"/>
      <c r="AK66" s="483" t="s">
        <v>360</v>
      </c>
      <c r="AL66" s="481"/>
      <c r="AM66" s="481"/>
      <c r="AN66" s="481"/>
      <c r="AO66" s="482"/>
      <c r="AP66" s="483" t="s">
        <v>361</v>
      </c>
      <c r="AQ66" s="484"/>
      <c r="AR66" s="484"/>
      <c r="AS66" s="484"/>
      <c r="AT66" s="485"/>
      <c r="AU66" s="483" t="s">
        <v>393</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394</v>
      </c>
      <c r="C68" s="628"/>
      <c r="D68" s="628"/>
      <c r="E68" s="628"/>
      <c r="F68" s="628"/>
      <c r="G68" s="628"/>
      <c r="H68" s="628"/>
      <c r="I68" s="628"/>
      <c r="J68" s="628"/>
      <c r="K68" s="628"/>
      <c r="L68" s="628"/>
      <c r="M68" s="628"/>
      <c r="N68" s="628"/>
      <c r="O68" s="628"/>
      <c r="P68" s="629"/>
      <c r="Q68" s="630" t="s">
        <v>395</v>
      </c>
      <c r="R68" s="631"/>
      <c r="S68" s="631"/>
      <c r="T68" s="631"/>
      <c r="U68" s="631"/>
      <c r="V68" s="631" t="s">
        <v>396</v>
      </c>
      <c r="W68" s="631"/>
      <c r="X68" s="631"/>
      <c r="Y68" s="631"/>
      <c r="Z68" s="631"/>
      <c r="AA68" s="631" t="s">
        <v>397</v>
      </c>
      <c r="AB68" s="631"/>
      <c r="AC68" s="631"/>
      <c r="AD68" s="631"/>
      <c r="AE68" s="631"/>
      <c r="AF68" s="631" t="s">
        <v>397</v>
      </c>
      <c r="AG68" s="631"/>
      <c r="AH68" s="631"/>
      <c r="AI68" s="631"/>
      <c r="AJ68" s="631"/>
      <c r="AK68" s="631" t="s">
        <v>327</v>
      </c>
      <c r="AL68" s="631"/>
      <c r="AM68" s="631"/>
      <c r="AN68" s="631"/>
      <c r="AO68" s="631"/>
      <c r="AP68" s="631" t="s">
        <v>327</v>
      </c>
      <c r="AQ68" s="631"/>
      <c r="AR68" s="631"/>
      <c r="AS68" s="631"/>
      <c r="AT68" s="631"/>
      <c r="AU68" s="631" t="s">
        <v>327</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398</v>
      </c>
      <c r="C69" s="635"/>
      <c r="D69" s="635"/>
      <c r="E69" s="635"/>
      <c r="F69" s="635"/>
      <c r="G69" s="635"/>
      <c r="H69" s="635"/>
      <c r="I69" s="635"/>
      <c r="J69" s="635"/>
      <c r="K69" s="635"/>
      <c r="L69" s="635"/>
      <c r="M69" s="635"/>
      <c r="N69" s="635"/>
      <c r="O69" s="635"/>
      <c r="P69" s="636"/>
      <c r="Q69" s="637" t="s">
        <v>399</v>
      </c>
      <c r="R69" s="591"/>
      <c r="S69" s="591"/>
      <c r="T69" s="591"/>
      <c r="U69" s="591"/>
      <c r="V69" s="591" t="s">
        <v>400</v>
      </c>
      <c r="W69" s="591"/>
      <c r="X69" s="591"/>
      <c r="Y69" s="591"/>
      <c r="Z69" s="591"/>
      <c r="AA69" s="591" t="s">
        <v>334</v>
      </c>
      <c r="AB69" s="591"/>
      <c r="AC69" s="591"/>
      <c r="AD69" s="591"/>
      <c r="AE69" s="591"/>
      <c r="AF69" s="591" t="s">
        <v>334</v>
      </c>
      <c r="AG69" s="591"/>
      <c r="AH69" s="591"/>
      <c r="AI69" s="591"/>
      <c r="AJ69" s="591"/>
      <c r="AK69" s="591">
        <v>2</v>
      </c>
      <c r="AL69" s="591"/>
      <c r="AM69" s="591"/>
      <c r="AN69" s="591"/>
      <c r="AO69" s="591"/>
      <c r="AP69" s="591" t="s">
        <v>327</v>
      </c>
      <c r="AQ69" s="591"/>
      <c r="AR69" s="591"/>
      <c r="AS69" s="591"/>
      <c r="AT69" s="591"/>
      <c r="AU69" s="591" t="s">
        <v>327</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401</v>
      </c>
      <c r="C70" s="635"/>
      <c r="D70" s="635"/>
      <c r="E70" s="635"/>
      <c r="F70" s="635"/>
      <c r="G70" s="635"/>
      <c r="H70" s="635"/>
      <c r="I70" s="635"/>
      <c r="J70" s="635"/>
      <c r="K70" s="635"/>
      <c r="L70" s="635"/>
      <c r="M70" s="635"/>
      <c r="N70" s="635"/>
      <c r="O70" s="635"/>
      <c r="P70" s="636"/>
      <c r="Q70" s="637" t="s">
        <v>402</v>
      </c>
      <c r="R70" s="591"/>
      <c r="S70" s="591"/>
      <c r="T70" s="591"/>
      <c r="U70" s="591"/>
      <c r="V70" s="591" t="s">
        <v>403</v>
      </c>
      <c r="W70" s="591"/>
      <c r="X70" s="591"/>
      <c r="Y70" s="591"/>
      <c r="Z70" s="591"/>
      <c r="AA70" s="591" t="s">
        <v>335</v>
      </c>
      <c r="AB70" s="591"/>
      <c r="AC70" s="591"/>
      <c r="AD70" s="591"/>
      <c r="AE70" s="591"/>
      <c r="AF70" s="591" t="s">
        <v>335</v>
      </c>
      <c r="AG70" s="591"/>
      <c r="AH70" s="591"/>
      <c r="AI70" s="591"/>
      <c r="AJ70" s="591"/>
      <c r="AK70" s="591" t="s">
        <v>327</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404</v>
      </c>
      <c r="C71" s="635"/>
      <c r="D71" s="635"/>
      <c r="E71" s="635"/>
      <c r="F71" s="635"/>
      <c r="G71" s="635"/>
      <c r="H71" s="635"/>
      <c r="I71" s="635"/>
      <c r="J71" s="635"/>
      <c r="K71" s="635"/>
      <c r="L71" s="635"/>
      <c r="M71" s="635"/>
      <c r="N71" s="635"/>
      <c r="O71" s="635"/>
      <c r="P71" s="636"/>
      <c r="Q71" s="637" t="s">
        <v>405</v>
      </c>
      <c r="R71" s="591"/>
      <c r="S71" s="591"/>
      <c r="T71" s="591"/>
      <c r="U71" s="591"/>
      <c r="V71" s="591" t="s">
        <v>406</v>
      </c>
      <c r="W71" s="591"/>
      <c r="X71" s="591"/>
      <c r="Y71" s="591"/>
      <c r="Z71" s="591"/>
      <c r="AA71" s="591" t="s">
        <v>345</v>
      </c>
      <c r="AB71" s="591"/>
      <c r="AC71" s="591"/>
      <c r="AD71" s="591"/>
      <c r="AE71" s="591"/>
      <c r="AF71" s="591" t="s">
        <v>345</v>
      </c>
      <c r="AG71" s="591"/>
      <c r="AH71" s="591"/>
      <c r="AI71" s="591"/>
      <c r="AJ71" s="591"/>
      <c r="AK71" s="591" t="s">
        <v>407</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408</v>
      </c>
      <c r="C72" s="635"/>
      <c r="D72" s="635"/>
      <c r="E72" s="635"/>
      <c r="F72" s="635"/>
      <c r="G72" s="635"/>
      <c r="H72" s="635"/>
      <c r="I72" s="635"/>
      <c r="J72" s="635"/>
      <c r="K72" s="635"/>
      <c r="L72" s="635"/>
      <c r="M72" s="635"/>
      <c r="N72" s="635"/>
      <c r="O72" s="635"/>
      <c r="P72" s="636"/>
      <c r="Q72" s="637" t="s">
        <v>409</v>
      </c>
      <c r="R72" s="591"/>
      <c r="S72" s="591"/>
      <c r="T72" s="591"/>
      <c r="U72" s="591"/>
      <c r="V72" s="591" t="s">
        <v>410</v>
      </c>
      <c r="W72" s="591"/>
      <c r="X72" s="591"/>
      <c r="Y72" s="591"/>
      <c r="Z72" s="591"/>
      <c r="AA72" s="591" t="s">
        <v>411</v>
      </c>
      <c r="AB72" s="591"/>
      <c r="AC72" s="591"/>
      <c r="AD72" s="591"/>
      <c r="AE72" s="591"/>
      <c r="AF72" s="591" t="s">
        <v>411</v>
      </c>
      <c r="AG72" s="591"/>
      <c r="AH72" s="591"/>
      <c r="AI72" s="591"/>
      <c r="AJ72" s="591"/>
      <c r="AK72" s="591" t="s">
        <v>412</v>
      </c>
      <c r="AL72" s="591"/>
      <c r="AM72" s="591"/>
      <c r="AN72" s="591"/>
      <c r="AO72" s="591"/>
      <c r="AP72" s="591" t="s">
        <v>327</v>
      </c>
      <c r="AQ72" s="591"/>
      <c r="AR72" s="591"/>
      <c r="AS72" s="591"/>
      <c r="AT72" s="591"/>
      <c r="AU72" s="591" t="s">
        <v>327</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413</v>
      </c>
      <c r="C73" s="635"/>
      <c r="D73" s="635"/>
      <c r="E73" s="635"/>
      <c r="F73" s="635"/>
      <c r="G73" s="635"/>
      <c r="H73" s="635"/>
      <c r="I73" s="635"/>
      <c r="J73" s="635"/>
      <c r="K73" s="635"/>
      <c r="L73" s="635"/>
      <c r="M73" s="635"/>
      <c r="N73" s="635"/>
      <c r="O73" s="635"/>
      <c r="P73" s="636"/>
      <c r="Q73" s="637" t="s">
        <v>339</v>
      </c>
      <c r="R73" s="591"/>
      <c r="S73" s="591"/>
      <c r="T73" s="591"/>
      <c r="U73" s="591"/>
      <c r="V73" s="591" t="s">
        <v>414</v>
      </c>
      <c r="W73" s="591"/>
      <c r="X73" s="591"/>
      <c r="Y73" s="591"/>
      <c r="Z73" s="591"/>
      <c r="AA73" s="591" t="s">
        <v>335</v>
      </c>
      <c r="AB73" s="591"/>
      <c r="AC73" s="591"/>
      <c r="AD73" s="591"/>
      <c r="AE73" s="591"/>
      <c r="AF73" s="591" t="s">
        <v>335</v>
      </c>
      <c r="AG73" s="591"/>
      <c r="AH73" s="591"/>
      <c r="AI73" s="591"/>
      <c r="AJ73" s="591"/>
      <c r="AK73" s="591" t="s">
        <v>415</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416</v>
      </c>
      <c r="C74" s="635"/>
      <c r="D74" s="635"/>
      <c r="E74" s="635"/>
      <c r="F74" s="635"/>
      <c r="G74" s="635"/>
      <c r="H74" s="635"/>
      <c r="I74" s="635"/>
      <c r="J74" s="635"/>
      <c r="K74" s="635"/>
      <c r="L74" s="635"/>
      <c r="M74" s="635"/>
      <c r="N74" s="635"/>
      <c r="O74" s="635"/>
      <c r="P74" s="636"/>
      <c r="Q74" s="637" t="s">
        <v>417</v>
      </c>
      <c r="R74" s="591"/>
      <c r="S74" s="591"/>
      <c r="T74" s="591"/>
      <c r="U74" s="591"/>
      <c r="V74" s="591" t="s">
        <v>418</v>
      </c>
      <c r="W74" s="591"/>
      <c r="X74" s="591"/>
      <c r="Y74" s="591"/>
      <c r="Z74" s="591"/>
      <c r="AA74" s="591" t="s">
        <v>419</v>
      </c>
      <c r="AB74" s="591"/>
      <c r="AC74" s="591"/>
      <c r="AD74" s="591"/>
      <c r="AE74" s="591"/>
      <c r="AF74" s="591" t="s">
        <v>419</v>
      </c>
      <c r="AG74" s="591"/>
      <c r="AH74" s="591"/>
      <c r="AI74" s="591"/>
      <c r="AJ74" s="591"/>
      <c r="AK74" s="591" t="s">
        <v>345</v>
      </c>
      <c r="AL74" s="591"/>
      <c r="AM74" s="591"/>
      <c r="AN74" s="591"/>
      <c r="AO74" s="591"/>
      <c r="AP74" s="591" t="s">
        <v>327</v>
      </c>
      <c r="AQ74" s="591"/>
      <c r="AR74" s="591"/>
      <c r="AS74" s="591"/>
      <c r="AT74" s="591"/>
      <c r="AU74" s="591" t="s">
        <v>327</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350</v>
      </c>
      <c r="B88" s="556" t="s">
        <v>420</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9095</v>
      </c>
      <c r="AG88" s="605"/>
      <c r="AH88" s="605"/>
      <c r="AI88" s="605"/>
      <c r="AJ88" s="605"/>
      <c r="AK88" s="602"/>
      <c r="AL88" s="602"/>
      <c r="AM88" s="602"/>
      <c r="AN88" s="602"/>
      <c r="AO88" s="602"/>
      <c r="AP88" s="605" t="s">
        <v>327</v>
      </c>
      <c r="AQ88" s="605"/>
      <c r="AR88" s="605"/>
      <c r="AS88" s="605"/>
      <c r="AT88" s="605"/>
      <c r="AU88" s="605" t="s">
        <v>327</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350</v>
      </c>
      <c r="BR102" s="556" t="s">
        <v>421</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422</v>
      </c>
      <c r="CS102" s="612"/>
      <c r="CT102" s="612"/>
      <c r="CU102" s="612"/>
      <c r="CV102" s="657"/>
      <c r="CW102" s="656">
        <v>6191</v>
      </c>
      <c r="CX102" s="612"/>
      <c r="CY102" s="612"/>
      <c r="CZ102" s="612"/>
      <c r="DA102" s="657"/>
      <c r="DB102" s="656" t="s">
        <v>332</v>
      </c>
      <c r="DC102" s="612"/>
      <c r="DD102" s="612"/>
      <c r="DE102" s="612"/>
      <c r="DF102" s="657"/>
      <c r="DG102" s="656" t="s">
        <v>327</v>
      </c>
      <c r="DH102" s="612"/>
      <c r="DI102" s="612"/>
      <c r="DJ102" s="612"/>
      <c r="DK102" s="657"/>
      <c r="DL102" s="656" t="s">
        <v>327</v>
      </c>
      <c r="DM102" s="612"/>
      <c r="DN102" s="612"/>
      <c r="DO102" s="612"/>
      <c r="DP102" s="657"/>
      <c r="DQ102" s="656" t="s">
        <v>327</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423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424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425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426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427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428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429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430</v>
      </c>
      <c r="AB109" s="667"/>
      <c r="AC109" s="667"/>
      <c r="AD109" s="667"/>
      <c r="AE109" s="668"/>
      <c r="AF109" s="669" t="s">
        <v>431</v>
      </c>
      <c r="AG109" s="667"/>
      <c r="AH109" s="667"/>
      <c r="AI109" s="667"/>
      <c r="AJ109" s="668"/>
      <c r="AK109" s="669" t="s">
        <v>239</v>
      </c>
      <c r="AL109" s="667"/>
      <c r="AM109" s="667"/>
      <c r="AN109" s="667"/>
      <c r="AO109" s="668"/>
      <c r="AP109" s="669" t="s">
        <v>432</v>
      </c>
      <c r="AQ109" s="667"/>
      <c r="AR109" s="667"/>
      <c r="AS109" s="667"/>
      <c r="AT109" s="670"/>
      <c r="AU109" s="666" t="s">
        <v>429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430</v>
      </c>
      <c r="BR109" s="667"/>
      <c r="BS109" s="667"/>
      <c r="BT109" s="667"/>
      <c r="BU109" s="668"/>
      <c r="BV109" s="669" t="s">
        <v>431</v>
      </c>
      <c r="BW109" s="667"/>
      <c r="BX109" s="667"/>
      <c r="BY109" s="667"/>
      <c r="BZ109" s="668"/>
      <c r="CA109" s="669" t="s">
        <v>239</v>
      </c>
      <c r="CB109" s="667"/>
      <c r="CC109" s="667"/>
      <c r="CD109" s="667"/>
      <c r="CE109" s="668"/>
      <c r="CF109" s="671" t="s">
        <v>432</v>
      </c>
      <c r="CG109" s="671"/>
      <c r="CH109" s="671"/>
      <c r="CI109" s="671"/>
      <c r="CJ109" s="671"/>
      <c r="CK109" s="669" t="s">
        <v>433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430</v>
      </c>
      <c r="DH109" s="667"/>
      <c r="DI109" s="667"/>
      <c r="DJ109" s="667"/>
      <c r="DK109" s="668"/>
      <c r="DL109" s="669" t="s">
        <v>431</v>
      </c>
      <c r="DM109" s="667"/>
      <c r="DN109" s="667"/>
      <c r="DO109" s="667"/>
      <c r="DP109" s="668"/>
      <c r="DQ109" s="669" t="s">
        <v>239</v>
      </c>
      <c r="DR109" s="667"/>
      <c r="DS109" s="667"/>
      <c r="DT109" s="667"/>
      <c r="DU109" s="668"/>
      <c r="DV109" s="669" t="s">
        <v>432</v>
      </c>
      <c r="DW109" s="667"/>
      <c r="DX109" s="667"/>
      <c r="DY109" s="667"/>
      <c r="DZ109" s="670"/>
    </row>
    <row r="110" spans="1:131" s="468" customFormat="1" ht="26.25" customHeight="1" x14ac:dyDescent="0.15">
      <c r="A110" s="672" t="s">
        <v>434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1355068</v>
      </c>
      <c r="AB110" s="676"/>
      <c r="AC110" s="676"/>
      <c r="AD110" s="676"/>
      <c r="AE110" s="677"/>
      <c r="AF110" s="678">
        <v>1229048</v>
      </c>
      <c r="AG110" s="676"/>
      <c r="AH110" s="676"/>
      <c r="AI110" s="676"/>
      <c r="AJ110" s="677"/>
      <c r="AK110" s="678">
        <v>1285485</v>
      </c>
      <c r="AL110" s="676"/>
      <c r="AM110" s="676"/>
      <c r="AN110" s="676"/>
      <c r="AO110" s="677"/>
      <c r="AP110" s="679">
        <v>14.1</v>
      </c>
      <c r="AQ110" s="680"/>
      <c r="AR110" s="680"/>
      <c r="AS110" s="680"/>
      <c r="AT110" s="681"/>
      <c r="AU110" s="682" t="s">
        <v>435</v>
      </c>
      <c r="AV110" s="683"/>
      <c r="AW110" s="683"/>
      <c r="AX110" s="683"/>
      <c r="AY110" s="683"/>
      <c r="AZ110" s="684" t="s">
        <v>436</v>
      </c>
      <c r="BA110" s="673"/>
      <c r="BB110" s="673"/>
      <c r="BC110" s="673"/>
      <c r="BD110" s="673"/>
      <c r="BE110" s="673"/>
      <c r="BF110" s="673"/>
      <c r="BG110" s="673"/>
      <c r="BH110" s="673"/>
      <c r="BI110" s="673"/>
      <c r="BJ110" s="673"/>
      <c r="BK110" s="673"/>
      <c r="BL110" s="673"/>
      <c r="BM110" s="673"/>
      <c r="BN110" s="673"/>
      <c r="BO110" s="673"/>
      <c r="BP110" s="674"/>
      <c r="BQ110" s="685">
        <v>14130833</v>
      </c>
      <c r="BR110" s="686"/>
      <c r="BS110" s="686"/>
      <c r="BT110" s="686"/>
      <c r="BU110" s="686"/>
      <c r="BV110" s="686">
        <v>14841922</v>
      </c>
      <c r="BW110" s="686"/>
      <c r="BX110" s="686"/>
      <c r="BY110" s="686"/>
      <c r="BZ110" s="686"/>
      <c r="CA110" s="686">
        <v>15416197</v>
      </c>
      <c r="CB110" s="686"/>
      <c r="CC110" s="686"/>
      <c r="CD110" s="686"/>
      <c r="CE110" s="686"/>
      <c r="CF110" s="687">
        <v>169</v>
      </c>
      <c r="CG110" s="688"/>
      <c r="CH110" s="688"/>
      <c r="CI110" s="688"/>
      <c r="CJ110" s="688"/>
      <c r="CK110" s="689" t="s">
        <v>437</v>
      </c>
      <c r="CL110" s="690"/>
      <c r="CM110" s="684" t="s">
        <v>438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439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440</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441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442</v>
      </c>
      <c r="B112" s="717"/>
      <c r="C112" s="706" t="s">
        <v>443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444</v>
      </c>
      <c r="BA112" s="706"/>
      <c r="BB112" s="706"/>
      <c r="BC112" s="706"/>
      <c r="BD112" s="706"/>
      <c r="BE112" s="706"/>
      <c r="BF112" s="706"/>
      <c r="BG112" s="706"/>
      <c r="BH112" s="706"/>
      <c r="BI112" s="706"/>
      <c r="BJ112" s="706"/>
      <c r="BK112" s="706"/>
      <c r="BL112" s="706"/>
      <c r="BM112" s="706"/>
      <c r="BN112" s="706"/>
      <c r="BO112" s="706"/>
      <c r="BP112" s="707"/>
      <c r="BQ112" s="708">
        <v>17407575</v>
      </c>
      <c r="BR112" s="709"/>
      <c r="BS112" s="709"/>
      <c r="BT112" s="709"/>
      <c r="BU112" s="709"/>
      <c r="BV112" s="709">
        <v>16898137</v>
      </c>
      <c r="BW112" s="709"/>
      <c r="BX112" s="709"/>
      <c r="BY112" s="709"/>
      <c r="BZ112" s="709"/>
      <c r="CA112" s="709">
        <v>16030466</v>
      </c>
      <c r="CB112" s="709"/>
      <c r="CC112" s="709"/>
      <c r="CD112" s="709"/>
      <c r="CE112" s="709"/>
      <c r="CF112" s="710">
        <v>175.7</v>
      </c>
      <c r="CG112" s="711"/>
      <c r="CH112" s="711"/>
      <c r="CI112" s="711"/>
      <c r="CJ112" s="711"/>
      <c r="CK112" s="712"/>
      <c r="CL112" s="713"/>
      <c r="CM112" s="705" t="s">
        <v>445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446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1033721</v>
      </c>
      <c r="AB113" s="697"/>
      <c r="AC113" s="697"/>
      <c r="AD113" s="697"/>
      <c r="AE113" s="698"/>
      <c r="AF113" s="699">
        <v>1037367</v>
      </c>
      <c r="AG113" s="697"/>
      <c r="AH113" s="697"/>
      <c r="AI113" s="697"/>
      <c r="AJ113" s="698"/>
      <c r="AK113" s="699">
        <v>943817</v>
      </c>
      <c r="AL113" s="697"/>
      <c r="AM113" s="697"/>
      <c r="AN113" s="697"/>
      <c r="AO113" s="698"/>
      <c r="AP113" s="700">
        <v>10.3</v>
      </c>
      <c r="AQ113" s="701"/>
      <c r="AR113" s="701"/>
      <c r="AS113" s="701"/>
      <c r="AT113" s="702"/>
      <c r="AU113" s="703"/>
      <c r="AV113" s="704"/>
      <c r="AW113" s="704"/>
      <c r="AX113" s="704"/>
      <c r="AY113" s="704"/>
      <c r="AZ113" s="705" t="s">
        <v>447</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448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449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450</v>
      </c>
      <c r="BA114" s="706"/>
      <c r="BB114" s="706"/>
      <c r="BC114" s="706"/>
      <c r="BD114" s="706"/>
      <c r="BE114" s="706"/>
      <c r="BF114" s="706"/>
      <c r="BG114" s="706"/>
      <c r="BH114" s="706"/>
      <c r="BI114" s="706"/>
      <c r="BJ114" s="706"/>
      <c r="BK114" s="706"/>
      <c r="BL114" s="706"/>
      <c r="BM114" s="706"/>
      <c r="BN114" s="706"/>
      <c r="BO114" s="706"/>
      <c r="BP114" s="707"/>
      <c r="BQ114" s="708">
        <v>2601537</v>
      </c>
      <c r="BR114" s="709"/>
      <c r="BS114" s="709"/>
      <c r="BT114" s="709"/>
      <c r="BU114" s="709"/>
      <c r="BV114" s="709">
        <v>2674625</v>
      </c>
      <c r="BW114" s="709"/>
      <c r="BX114" s="709"/>
      <c r="BY114" s="709"/>
      <c r="BZ114" s="709"/>
      <c r="CA114" s="709">
        <v>2618853</v>
      </c>
      <c r="CB114" s="709"/>
      <c r="CC114" s="709"/>
      <c r="CD114" s="709"/>
      <c r="CE114" s="709"/>
      <c r="CF114" s="710">
        <v>28.7</v>
      </c>
      <c r="CG114" s="711"/>
      <c r="CH114" s="711"/>
      <c r="CI114" s="711"/>
      <c r="CJ114" s="711"/>
      <c r="CK114" s="712"/>
      <c r="CL114" s="713"/>
      <c r="CM114" s="705" t="s">
        <v>451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452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453</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454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455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v>103</v>
      </c>
      <c r="AG116" s="719"/>
      <c r="AH116" s="719"/>
      <c r="AI116" s="719"/>
      <c r="AJ116" s="720"/>
      <c r="AK116" s="721">
        <v>358</v>
      </c>
      <c r="AL116" s="719"/>
      <c r="AM116" s="719"/>
      <c r="AN116" s="719"/>
      <c r="AO116" s="720"/>
      <c r="AP116" s="722">
        <v>0</v>
      </c>
      <c r="AQ116" s="723"/>
      <c r="AR116" s="723"/>
      <c r="AS116" s="723"/>
      <c r="AT116" s="724"/>
      <c r="AU116" s="703"/>
      <c r="AV116" s="704"/>
      <c r="AW116" s="704"/>
      <c r="AX116" s="704"/>
      <c r="AY116" s="704"/>
      <c r="AZ116" s="731" t="s">
        <v>456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457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458</v>
      </c>
      <c r="Z117" s="668"/>
      <c r="AA117" s="735">
        <v>2388789</v>
      </c>
      <c r="AB117" s="736"/>
      <c r="AC117" s="736"/>
      <c r="AD117" s="736"/>
      <c r="AE117" s="737"/>
      <c r="AF117" s="738">
        <v>2266518</v>
      </c>
      <c r="AG117" s="736"/>
      <c r="AH117" s="736"/>
      <c r="AI117" s="736"/>
      <c r="AJ117" s="737"/>
      <c r="AK117" s="738">
        <v>2229660</v>
      </c>
      <c r="AL117" s="736"/>
      <c r="AM117" s="736"/>
      <c r="AN117" s="736"/>
      <c r="AO117" s="737"/>
      <c r="AP117" s="739"/>
      <c r="AQ117" s="740"/>
      <c r="AR117" s="740"/>
      <c r="AS117" s="740"/>
      <c r="AT117" s="741"/>
      <c r="AU117" s="703"/>
      <c r="AV117" s="704"/>
      <c r="AW117" s="704"/>
      <c r="AX117" s="704"/>
      <c r="AY117" s="704"/>
      <c r="AZ117" s="742" t="s">
        <v>459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460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433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430</v>
      </c>
      <c r="AB118" s="667"/>
      <c r="AC118" s="667"/>
      <c r="AD118" s="667"/>
      <c r="AE118" s="668"/>
      <c r="AF118" s="669" t="s">
        <v>431</v>
      </c>
      <c r="AG118" s="667"/>
      <c r="AH118" s="667"/>
      <c r="AI118" s="667"/>
      <c r="AJ118" s="668"/>
      <c r="AK118" s="669" t="s">
        <v>239</v>
      </c>
      <c r="AL118" s="667"/>
      <c r="AM118" s="667"/>
      <c r="AN118" s="667"/>
      <c r="AO118" s="668"/>
      <c r="AP118" s="745" t="s">
        <v>432</v>
      </c>
      <c r="AQ118" s="746"/>
      <c r="AR118" s="746"/>
      <c r="AS118" s="746"/>
      <c r="AT118" s="747"/>
      <c r="AU118" s="703"/>
      <c r="AV118" s="704"/>
      <c r="AW118" s="704"/>
      <c r="AX118" s="704"/>
      <c r="AY118" s="704"/>
      <c r="AZ118" s="748" t="s">
        <v>461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462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437</v>
      </c>
      <c r="B119" s="690"/>
      <c r="C119" s="684" t="s">
        <v>438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463</v>
      </c>
      <c r="BP119" s="755"/>
      <c r="BQ119" s="749">
        <v>34139945</v>
      </c>
      <c r="BR119" s="750"/>
      <c r="BS119" s="750"/>
      <c r="BT119" s="750"/>
      <c r="BU119" s="750"/>
      <c r="BV119" s="750">
        <v>34414684</v>
      </c>
      <c r="BW119" s="750"/>
      <c r="BX119" s="750"/>
      <c r="BY119" s="750"/>
      <c r="BZ119" s="750"/>
      <c r="CA119" s="750">
        <v>34065516</v>
      </c>
      <c r="CB119" s="750"/>
      <c r="CC119" s="750"/>
      <c r="CD119" s="750"/>
      <c r="CE119" s="750"/>
      <c r="CF119" s="756"/>
      <c r="CG119" s="757"/>
      <c r="CH119" s="757"/>
      <c r="CI119" s="757"/>
      <c r="CJ119" s="758"/>
      <c r="CK119" s="759"/>
      <c r="CL119" s="760"/>
      <c r="CM119" s="748" t="s">
        <v>464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441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465</v>
      </c>
      <c r="AV120" s="770"/>
      <c r="AW120" s="770"/>
      <c r="AX120" s="770"/>
      <c r="AY120" s="771"/>
      <c r="AZ120" s="684" t="s">
        <v>466</v>
      </c>
      <c r="BA120" s="673"/>
      <c r="BB120" s="673"/>
      <c r="BC120" s="673"/>
      <c r="BD120" s="673"/>
      <c r="BE120" s="673"/>
      <c r="BF120" s="673"/>
      <c r="BG120" s="673"/>
      <c r="BH120" s="673"/>
      <c r="BI120" s="673"/>
      <c r="BJ120" s="673"/>
      <c r="BK120" s="673"/>
      <c r="BL120" s="673"/>
      <c r="BM120" s="673"/>
      <c r="BN120" s="673"/>
      <c r="BO120" s="673"/>
      <c r="BP120" s="674"/>
      <c r="BQ120" s="685">
        <v>6885257</v>
      </c>
      <c r="BR120" s="686"/>
      <c r="BS120" s="686"/>
      <c r="BT120" s="686"/>
      <c r="BU120" s="686"/>
      <c r="BV120" s="686">
        <v>7336894</v>
      </c>
      <c r="BW120" s="686"/>
      <c r="BX120" s="686"/>
      <c r="BY120" s="686"/>
      <c r="BZ120" s="686"/>
      <c r="CA120" s="686">
        <v>7100849</v>
      </c>
      <c r="CB120" s="686"/>
      <c r="CC120" s="686"/>
      <c r="CD120" s="686"/>
      <c r="CE120" s="686"/>
      <c r="CF120" s="687">
        <v>77.8</v>
      </c>
      <c r="CG120" s="688"/>
      <c r="CH120" s="688"/>
      <c r="CI120" s="688"/>
      <c r="CJ120" s="688"/>
      <c r="CK120" s="772" t="s">
        <v>467</v>
      </c>
      <c r="CL120" s="773"/>
      <c r="CM120" s="773"/>
      <c r="CN120" s="773"/>
      <c r="CO120" s="774"/>
      <c r="CP120" s="775" t="s">
        <v>381</v>
      </c>
      <c r="CQ120" s="776"/>
      <c r="CR120" s="776"/>
      <c r="CS120" s="776"/>
      <c r="CT120" s="776"/>
      <c r="CU120" s="776"/>
      <c r="CV120" s="776"/>
      <c r="CW120" s="776"/>
      <c r="CX120" s="776"/>
      <c r="CY120" s="776"/>
      <c r="CZ120" s="776"/>
      <c r="DA120" s="776"/>
      <c r="DB120" s="776"/>
      <c r="DC120" s="776"/>
      <c r="DD120" s="776"/>
      <c r="DE120" s="776"/>
      <c r="DF120" s="777"/>
      <c r="DG120" s="685">
        <v>14038149</v>
      </c>
      <c r="DH120" s="686"/>
      <c r="DI120" s="686"/>
      <c r="DJ120" s="686"/>
      <c r="DK120" s="686"/>
      <c r="DL120" s="686">
        <v>13623177</v>
      </c>
      <c r="DM120" s="686"/>
      <c r="DN120" s="686"/>
      <c r="DO120" s="686"/>
      <c r="DP120" s="686"/>
      <c r="DQ120" s="686">
        <v>13334101</v>
      </c>
      <c r="DR120" s="686"/>
      <c r="DS120" s="686"/>
      <c r="DT120" s="686"/>
      <c r="DU120" s="686"/>
      <c r="DV120" s="691">
        <v>146.19999999999999</v>
      </c>
      <c r="DW120" s="691"/>
      <c r="DX120" s="691"/>
      <c r="DY120" s="691"/>
      <c r="DZ120" s="692"/>
    </row>
    <row r="121" spans="1:130" s="468" customFormat="1" ht="26.25" customHeight="1" x14ac:dyDescent="0.15">
      <c r="A121" s="768"/>
      <c r="B121" s="713"/>
      <c r="C121" s="742" t="s">
        <v>468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469</v>
      </c>
      <c r="BA121" s="706"/>
      <c r="BB121" s="706"/>
      <c r="BC121" s="706"/>
      <c r="BD121" s="706"/>
      <c r="BE121" s="706"/>
      <c r="BF121" s="706"/>
      <c r="BG121" s="706"/>
      <c r="BH121" s="706"/>
      <c r="BI121" s="706"/>
      <c r="BJ121" s="706"/>
      <c r="BK121" s="706"/>
      <c r="BL121" s="706"/>
      <c r="BM121" s="706"/>
      <c r="BN121" s="706"/>
      <c r="BO121" s="706"/>
      <c r="BP121" s="707"/>
      <c r="BQ121" s="708">
        <v>1487773</v>
      </c>
      <c r="BR121" s="709"/>
      <c r="BS121" s="709"/>
      <c r="BT121" s="709"/>
      <c r="BU121" s="709"/>
      <c r="BV121" s="709">
        <v>1179515</v>
      </c>
      <c r="BW121" s="709"/>
      <c r="BX121" s="709"/>
      <c r="BY121" s="709"/>
      <c r="BZ121" s="709"/>
      <c r="CA121" s="709">
        <v>1332290</v>
      </c>
      <c r="CB121" s="709"/>
      <c r="CC121" s="709"/>
      <c r="CD121" s="709"/>
      <c r="CE121" s="709"/>
      <c r="CF121" s="710">
        <v>14.6</v>
      </c>
      <c r="CG121" s="711"/>
      <c r="CH121" s="711"/>
      <c r="CI121" s="711"/>
      <c r="CJ121" s="711"/>
      <c r="CK121" s="781"/>
      <c r="CL121" s="782"/>
      <c r="CM121" s="782"/>
      <c r="CN121" s="782"/>
      <c r="CO121" s="783"/>
      <c r="CP121" s="784" t="s">
        <v>377</v>
      </c>
      <c r="CQ121" s="785"/>
      <c r="CR121" s="785"/>
      <c r="CS121" s="785"/>
      <c r="CT121" s="785"/>
      <c r="CU121" s="785"/>
      <c r="CV121" s="785"/>
      <c r="CW121" s="785"/>
      <c r="CX121" s="785"/>
      <c r="CY121" s="785"/>
      <c r="CZ121" s="785"/>
      <c r="DA121" s="785"/>
      <c r="DB121" s="785"/>
      <c r="DC121" s="785"/>
      <c r="DD121" s="785"/>
      <c r="DE121" s="785"/>
      <c r="DF121" s="786"/>
      <c r="DG121" s="708">
        <v>2138455</v>
      </c>
      <c r="DH121" s="709"/>
      <c r="DI121" s="709"/>
      <c r="DJ121" s="709"/>
      <c r="DK121" s="709"/>
      <c r="DL121" s="709">
        <v>2115382</v>
      </c>
      <c r="DM121" s="709"/>
      <c r="DN121" s="709"/>
      <c r="DO121" s="709"/>
      <c r="DP121" s="709"/>
      <c r="DQ121" s="709">
        <v>1687386</v>
      </c>
      <c r="DR121" s="709"/>
      <c r="DS121" s="709"/>
      <c r="DT121" s="709"/>
      <c r="DU121" s="709"/>
      <c r="DV121" s="714">
        <v>18.5</v>
      </c>
      <c r="DW121" s="714"/>
      <c r="DX121" s="714"/>
      <c r="DY121" s="714"/>
      <c r="DZ121" s="715"/>
    </row>
    <row r="122" spans="1:130" s="468" customFormat="1" ht="26.25" customHeight="1" x14ac:dyDescent="0.15">
      <c r="A122" s="768"/>
      <c r="B122" s="713"/>
      <c r="C122" s="705" t="s">
        <v>451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470</v>
      </c>
      <c r="BA122" s="729"/>
      <c r="BB122" s="729"/>
      <c r="BC122" s="729"/>
      <c r="BD122" s="729"/>
      <c r="BE122" s="729"/>
      <c r="BF122" s="729"/>
      <c r="BG122" s="729"/>
      <c r="BH122" s="729"/>
      <c r="BI122" s="729"/>
      <c r="BJ122" s="729"/>
      <c r="BK122" s="729"/>
      <c r="BL122" s="729"/>
      <c r="BM122" s="729"/>
      <c r="BN122" s="729"/>
      <c r="BO122" s="729"/>
      <c r="BP122" s="730"/>
      <c r="BQ122" s="749">
        <v>17241141</v>
      </c>
      <c r="BR122" s="750"/>
      <c r="BS122" s="750"/>
      <c r="BT122" s="750"/>
      <c r="BU122" s="750"/>
      <c r="BV122" s="750">
        <v>17393206</v>
      </c>
      <c r="BW122" s="750"/>
      <c r="BX122" s="750"/>
      <c r="BY122" s="750"/>
      <c r="BZ122" s="750"/>
      <c r="CA122" s="750">
        <v>17607173</v>
      </c>
      <c r="CB122" s="750"/>
      <c r="CC122" s="750"/>
      <c r="CD122" s="750"/>
      <c r="CE122" s="750"/>
      <c r="CF122" s="787">
        <v>193</v>
      </c>
      <c r="CG122" s="788"/>
      <c r="CH122" s="788"/>
      <c r="CI122" s="788"/>
      <c r="CJ122" s="788"/>
      <c r="CK122" s="781"/>
      <c r="CL122" s="782"/>
      <c r="CM122" s="782"/>
      <c r="CN122" s="782"/>
      <c r="CO122" s="783"/>
      <c r="CP122" s="784" t="s">
        <v>384</v>
      </c>
      <c r="CQ122" s="785"/>
      <c r="CR122" s="785"/>
      <c r="CS122" s="785"/>
      <c r="CT122" s="785"/>
      <c r="CU122" s="785"/>
      <c r="CV122" s="785"/>
      <c r="CW122" s="785"/>
      <c r="CX122" s="785"/>
      <c r="CY122" s="785"/>
      <c r="CZ122" s="785"/>
      <c r="DA122" s="785"/>
      <c r="DB122" s="785"/>
      <c r="DC122" s="785"/>
      <c r="DD122" s="785"/>
      <c r="DE122" s="785"/>
      <c r="DF122" s="786"/>
      <c r="DG122" s="708">
        <v>1230971</v>
      </c>
      <c r="DH122" s="709"/>
      <c r="DI122" s="709"/>
      <c r="DJ122" s="709"/>
      <c r="DK122" s="709"/>
      <c r="DL122" s="709">
        <v>1159578</v>
      </c>
      <c r="DM122" s="709"/>
      <c r="DN122" s="709"/>
      <c r="DO122" s="709"/>
      <c r="DP122" s="709"/>
      <c r="DQ122" s="709">
        <v>1008979</v>
      </c>
      <c r="DR122" s="709"/>
      <c r="DS122" s="709"/>
      <c r="DT122" s="709"/>
      <c r="DU122" s="709"/>
      <c r="DV122" s="714">
        <v>11.1</v>
      </c>
      <c r="DW122" s="714"/>
      <c r="DX122" s="714"/>
      <c r="DY122" s="714"/>
      <c r="DZ122" s="715"/>
    </row>
    <row r="123" spans="1:130" s="468" customFormat="1" ht="26.25" customHeight="1" x14ac:dyDescent="0.15">
      <c r="A123" s="768"/>
      <c r="B123" s="713"/>
      <c r="C123" s="705" t="s">
        <v>457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471</v>
      </c>
      <c r="BP123" s="755"/>
      <c r="BQ123" s="791">
        <v>25614171</v>
      </c>
      <c r="BR123" s="792"/>
      <c r="BS123" s="792"/>
      <c r="BT123" s="792"/>
      <c r="BU123" s="792"/>
      <c r="BV123" s="792">
        <v>25909615</v>
      </c>
      <c r="BW123" s="792"/>
      <c r="BX123" s="792"/>
      <c r="BY123" s="792"/>
      <c r="BZ123" s="792"/>
      <c r="CA123" s="792">
        <v>26040312</v>
      </c>
      <c r="CB123" s="792"/>
      <c r="CC123" s="792"/>
      <c r="CD123" s="792"/>
      <c r="CE123" s="792"/>
      <c r="CF123" s="756"/>
      <c r="CG123" s="757"/>
      <c r="CH123" s="757"/>
      <c r="CI123" s="757"/>
      <c r="CJ123" s="758"/>
      <c r="CK123" s="781"/>
      <c r="CL123" s="782"/>
      <c r="CM123" s="782"/>
      <c r="CN123" s="782"/>
      <c r="CO123" s="783"/>
      <c r="CP123" s="784" t="s">
        <v>387</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460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472</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97.9</v>
      </c>
      <c r="BR124" s="797"/>
      <c r="BS124" s="797"/>
      <c r="BT124" s="797"/>
      <c r="BU124" s="797"/>
      <c r="BV124" s="797">
        <v>95.7</v>
      </c>
      <c r="BW124" s="797"/>
      <c r="BX124" s="797"/>
      <c r="BY124" s="797"/>
      <c r="BZ124" s="797"/>
      <c r="CA124" s="797">
        <v>87.9</v>
      </c>
      <c r="CB124" s="797"/>
      <c r="CC124" s="797"/>
      <c r="CD124" s="797"/>
      <c r="CE124" s="797"/>
      <c r="CF124" s="798"/>
      <c r="CG124" s="799"/>
      <c r="CH124" s="799"/>
      <c r="CI124" s="799"/>
      <c r="CJ124" s="800"/>
      <c r="CK124" s="801"/>
      <c r="CL124" s="801"/>
      <c r="CM124" s="801"/>
      <c r="CN124" s="801"/>
      <c r="CO124" s="802"/>
      <c r="CP124" s="784" t="s">
        <v>473</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462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474</v>
      </c>
      <c r="CL125" s="773"/>
      <c r="CM125" s="773"/>
      <c r="CN125" s="773"/>
      <c r="CO125" s="774"/>
      <c r="CP125" s="684" t="s">
        <v>475</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464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476</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477</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478</v>
      </c>
      <c r="AY127" s="811"/>
      <c r="AZ127" s="811"/>
      <c r="BA127" s="811"/>
      <c r="BB127" s="811"/>
      <c r="BC127" s="811"/>
      <c r="BD127" s="811"/>
      <c r="BE127" s="812"/>
      <c r="BF127" s="813" t="s">
        <v>479</v>
      </c>
      <c r="BG127" s="811"/>
      <c r="BH127" s="811"/>
      <c r="BI127" s="811"/>
      <c r="BJ127" s="811"/>
      <c r="BK127" s="811"/>
      <c r="BL127" s="812"/>
      <c r="BM127" s="813" t="s">
        <v>480</v>
      </c>
      <c r="BN127" s="811"/>
      <c r="BO127" s="811"/>
      <c r="BP127" s="811"/>
      <c r="BQ127" s="811"/>
      <c r="BR127" s="811"/>
      <c r="BS127" s="812"/>
      <c r="BT127" s="813" t="s">
        <v>481</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482</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483</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484</v>
      </c>
      <c r="X128" s="817"/>
      <c r="Y128" s="817"/>
      <c r="Z128" s="818"/>
      <c r="AA128" s="819">
        <v>61461</v>
      </c>
      <c r="AB128" s="820"/>
      <c r="AC128" s="820"/>
      <c r="AD128" s="820"/>
      <c r="AE128" s="821"/>
      <c r="AF128" s="822">
        <v>67738</v>
      </c>
      <c r="AG128" s="820"/>
      <c r="AH128" s="820"/>
      <c r="AI128" s="820"/>
      <c r="AJ128" s="821"/>
      <c r="AK128" s="822">
        <v>95809</v>
      </c>
      <c r="AL128" s="820"/>
      <c r="AM128" s="820"/>
      <c r="AN128" s="820"/>
      <c r="AO128" s="821"/>
      <c r="AP128" s="823"/>
      <c r="AQ128" s="824"/>
      <c r="AR128" s="824"/>
      <c r="AS128" s="824"/>
      <c r="AT128" s="825"/>
      <c r="AU128" s="475"/>
      <c r="AV128" s="475"/>
      <c r="AW128" s="475"/>
      <c r="AX128" s="672" t="s">
        <v>485</v>
      </c>
      <c r="AY128" s="673"/>
      <c r="AZ128" s="673"/>
      <c r="BA128" s="673"/>
      <c r="BB128" s="673"/>
      <c r="BC128" s="673"/>
      <c r="BD128" s="673"/>
      <c r="BE128" s="674"/>
      <c r="BF128" s="826" t="s">
        <v>64</v>
      </c>
      <c r="BG128" s="827"/>
      <c r="BH128" s="827"/>
      <c r="BI128" s="827"/>
      <c r="BJ128" s="827"/>
      <c r="BK128" s="827"/>
      <c r="BL128" s="828"/>
      <c r="BM128" s="826">
        <v>13.27</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486</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487</v>
      </c>
      <c r="X129" s="840"/>
      <c r="Y129" s="840"/>
      <c r="Z129" s="841"/>
      <c r="AA129" s="718">
        <v>10066113</v>
      </c>
      <c r="AB129" s="719"/>
      <c r="AC129" s="719"/>
      <c r="AD129" s="719"/>
      <c r="AE129" s="720"/>
      <c r="AF129" s="721">
        <v>10254069</v>
      </c>
      <c r="AG129" s="719"/>
      <c r="AH129" s="719"/>
      <c r="AI129" s="719"/>
      <c r="AJ129" s="720"/>
      <c r="AK129" s="721">
        <v>10393602</v>
      </c>
      <c r="AL129" s="719"/>
      <c r="AM129" s="719"/>
      <c r="AN129" s="719"/>
      <c r="AO129" s="720"/>
      <c r="AP129" s="842"/>
      <c r="AQ129" s="843"/>
      <c r="AR129" s="843"/>
      <c r="AS129" s="843"/>
      <c r="AT129" s="844"/>
      <c r="AU129" s="476"/>
      <c r="AV129" s="476"/>
      <c r="AW129" s="476"/>
      <c r="AX129" s="845" t="s">
        <v>488</v>
      </c>
      <c r="AY129" s="706"/>
      <c r="AZ129" s="706"/>
      <c r="BA129" s="706"/>
      <c r="BB129" s="706"/>
      <c r="BC129" s="706"/>
      <c r="BD129" s="706"/>
      <c r="BE129" s="707"/>
      <c r="BF129" s="846" t="s">
        <v>64</v>
      </c>
      <c r="BG129" s="847"/>
      <c r="BH129" s="847"/>
      <c r="BI129" s="847"/>
      <c r="BJ129" s="847"/>
      <c r="BK129" s="847"/>
      <c r="BL129" s="848"/>
      <c r="BM129" s="846">
        <v>18.27</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489</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490</v>
      </c>
      <c r="X130" s="840"/>
      <c r="Y130" s="840"/>
      <c r="Z130" s="841"/>
      <c r="AA130" s="718">
        <v>1359952</v>
      </c>
      <c r="AB130" s="719"/>
      <c r="AC130" s="719"/>
      <c r="AD130" s="719"/>
      <c r="AE130" s="720"/>
      <c r="AF130" s="721">
        <v>1369064</v>
      </c>
      <c r="AG130" s="719"/>
      <c r="AH130" s="719"/>
      <c r="AI130" s="719"/>
      <c r="AJ130" s="720"/>
      <c r="AK130" s="721">
        <v>1270385</v>
      </c>
      <c r="AL130" s="719"/>
      <c r="AM130" s="719"/>
      <c r="AN130" s="719"/>
      <c r="AO130" s="720"/>
      <c r="AP130" s="842"/>
      <c r="AQ130" s="843"/>
      <c r="AR130" s="843"/>
      <c r="AS130" s="843"/>
      <c r="AT130" s="844"/>
      <c r="AU130" s="476"/>
      <c r="AV130" s="476"/>
      <c r="AW130" s="476"/>
      <c r="AX130" s="845" t="s">
        <v>491</v>
      </c>
      <c r="AY130" s="706"/>
      <c r="AZ130" s="706"/>
      <c r="BA130" s="706"/>
      <c r="BB130" s="706"/>
      <c r="BC130" s="706"/>
      <c r="BD130" s="706"/>
      <c r="BE130" s="707"/>
      <c r="BF130" s="851">
        <v>9.9</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492</v>
      </c>
      <c r="X131" s="858"/>
      <c r="Y131" s="858"/>
      <c r="Z131" s="859"/>
      <c r="AA131" s="761">
        <v>8706161</v>
      </c>
      <c r="AB131" s="762"/>
      <c r="AC131" s="762"/>
      <c r="AD131" s="762"/>
      <c r="AE131" s="763"/>
      <c r="AF131" s="764">
        <v>8885005</v>
      </c>
      <c r="AG131" s="762"/>
      <c r="AH131" s="762"/>
      <c r="AI131" s="762"/>
      <c r="AJ131" s="763"/>
      <c r="AK131" s="764">
        <v>9123217</v>
      </c>
      <c r="AL131" s="762"/>
      <c r="AM131" s="762"/>
      <c r="AN131" s="762"/>
      <c r="AO131" s="763"/>
      <c r="AP131" s="860"/>
      <c r="AQ131" s="861"/>
      <c r="AR131" s="861"/>
      <c r="AS131" s="861"/>
      <c r="AT131" s="862"/>
      <c r="AU131" s="476"/>
      <c r="AV131" s="476"/>
      <c r="AW131" s="476"/>
      <c r="AX131" s="863" t="s">
        <v>493</v>
      </c>
      <c r="AY131" s="477"/>
      <c r="AZ131" s="477"/>
      <c r="BA131" s="477"/>
      <c r="BB131" s="477"/>
      <c r="BC131" s="477"/>
      <c r="BD131" s="477"/>
      <c r="BE131" s="834"/>
      <c r="BF131" s="864">
        <v>87.9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494</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495</v>
      </c>
      <c r="W132" s="872"/>
      <c r="X132" s="872"/>
      <c r="Y132" s="872"/>
      <c r="Z132" s="873"/>
      <c r="AA132" s="874">
        <v>11.11139571</v>
      </c>
      <c r="AB132" s="875"/>
      <c r="AC132" s="875"/>
      <c r="AD132" s="875"/>
      <c r="AE132" s="876"/>
      <c r="AF132" s="877">
        <v>9.3383852909999998</v>
      </c>
      <c r="AG132" s="875"/>
      <c r="AH132" s="875"/>
      <c r="AI132" s="875"/>
      <c r="AJ132" s="876"/>
      <c r="AK132" s="877">
        <v>9.4644904309999998</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496</v>
      </c>
      <c r="W133" s="882"/>
      <c r="X133" s="882"/>
      <c r="Y133" s="882"/>
      <c r="Z133" s="883"/>
      <c r="AA133" s="884">
        <v>10.4</v>
      </c>
      <c r="AB133" s="885"/>
      <c r="AC133" s="885"/>
      <c r="AD133" s="885"/>
      <c r="AE133" s="886"/>
      <c r="AF133" s="884">
        <v>10.3</v>
      </c>
      <c r="AG133" s="885"/>
      <c r="AH133" s="885"/>
      <c r="AI133" s="885"/>
      <c r="AJ133" s="886"/>
      <c r="AK133" s="884">
        <v>9.9</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mLO5LWCo9KRHhSJhCML37ZJ2lDENAuuw4zWViHUDSx2u13uX8rRyfRff6Fa8sy4thnuvNgfZBOsBIFRa5te+fw==" saltValue="nAE/E4oDe0Xx4ntT8ZPGV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F915-AE94-40DE-95E1-9859FBCA7B39}">
  <sheetPr>
    <pageSetUpPr fitToPage="1"/>
  </sheetPr>
  <dimension ref="A1:DQ105"/>
  <sheetViews>
    <sheetView showGridLines="0" view="pageBreakPreview" topLeftCell="AP1" zoomScaleNormal="85" zoomScaleSheetLayoutView="100" workbookViewId="0">
      <selection activeCell="L3" sqref="L3:V5"/>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v0MS3TgfRrT+itvhZ8ECcP1pNyScWgcDpAHcqMZvWq8Grt80z9uK5yNVWozQECE8/8yRssbWa96u4Pcv/yDGg==" saltValue="WrPaUxbqUeV6Avk9DG+e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0AC62-EA30-4D34-92FA-96C93185EC09}">
  <sheetPr>
    <pageSetUpPr fitToPage="1"/>
  </sheetPr>
  <dimension ref="A1:DL89"/>
  <sheetViews>
    <sheetView showGridLines="0" topLeftCell="AB22" zoomScaleNormal="100" zoomScaleSheetLayoutView="55" workbookViewId="0">
      <selection activeCell="L3" sqref="L3:V5"/>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aAtcTSlOYNzmxuu1Rj+0UF/oy2hzY9FvTk5oPXjtv45sy16uh3+RMr3SRZYkNXMvYrfC6tu+UtUoFg/tiitzQ==" saltValue="zJhqR3OHwPZ75fi0gW1h8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AF0D-9173-4AF6-966A-F5EEC5C8A104}">
  <sheetPr>
    <pageSetUpPr fitToPage="1"/>
  </sheetPr>
  <dimension ref="A1:AZ73"/>
  <sheetViews>
    <sheetView showGridLines="0" view="pageBreakPreview" topLeftCell="A21" workbookViewId="0">
      <selection activeCell="L3" sqref="L3:V5"/>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498</v>
      </c>
      <c r="AL6" s="889"/>
      <c r="AM6" s="889"/>
      <c r="AN6" s="889"/>
    </row>
    <row r="7" spans="1:46" ht="13.5" customHeight="1" x14ac:dyDescent="0.15">
      <c r="A7" s="10"/>
      <c r="AK7" s="890"/>
      <c r="AL7" s="891"/>
      <c r="AM7" s="891"/>
      <c r="AN7" s="892"/>
      <c r="AO7" s="893" t="s">
        <v>499</v>
      </c>
      <c r="AP7" s="894"/>
      <c r="AQ7" s="895" t="s">
        <v>500</v>
      </c>
      <c r="AR7" s="896"/>
    </row>
    <row r="8" spans="1:46" x14ac:dyDescent="0.15">
      <c r="A8" s="10"/>
      <c r="AK8" s="897"/>
      <c r="AL8" s="898"/>
      <c r="AM8" s="898"/>
      <c r="AN8" s="899"/>
      <c r="AO8" s="900"/>
      <c r="AP8" s="901" t="s">
        <v>501</v>
      </c>
      <c r="AQ8" s="902" t="s">
        <v>502</v>
      </c>
      <c r="AR8" s="903" t="s">
        <v>503</v>
      </c>
    </row>
    <row r="9" spans="1:46" x14ac:dyDescent="0.15">
      <c r="A9" s="10"/>
      <c r="AK9" s="904" t="s">
        <v>504</v>
      </c>
      <c r="AL9" s="905"/>
      <c r="AM9" s="905"/>
      <c r="AN9" s="906"/>
      <c r="AO9" s="907">
        <v>4123508</v>
      </c>
      <c r="AP9" s="907">
        <v>132708</v>
      </c>
      <c r="AQ9" s="908">
        <v>98214</v>
      </c>
      <c r="AR9" s="909">
        <v>35.1</v>
      </c>
    </row>
    <row r="10" spans="1:46" ht="13.5" customHeight="1" x14ac:dyDescent="0.15">
      <c r="A10" s="10"/>
      <c r="AK10" s="904" t="s">
        <v>505</v>
      </c>
      <c r="AL10" s="905"/>
      <c r="AM10" s="905"/>
      <c r="AN10" s="906"/>
      <c r="AO10" s="910">
        <v>1862</v>
      </c>
      <c r="AP10" s="910">
        <v>60</v>
      </c>
      <c r="AQ10" s="911">
        <v>8330</v>
      </c>
      <c r="AR10" s="912">
        <v>-99.3</v>
      </c>
    </row>
    <row r="11" spans="1:46" ht="13.5" customHeight="1" x14ac:dyDescent="0.15">
      <c r="A11" s="10"/>
      <c r="AK11" s="904" t="s">
        <v>506</v>
      </c>
      <c r="AL11" s="905"/>
      <c r="AM11" s="905"/>
      <c r="AN11" s="906"/>
      <c r="AO11" s="910" t="s">
        <v>327</v>
      </c>
      <c r="AP11" s="910" t="s">
        <v>327</v>
      </c>
      <c r="AQ11" s="911">
        <v>2236</v>
      </c>
      <c r="AR11" s="912" t="s">
        <v>327</v>
      </c>
    </row>
    <row r="12" spans="1:46" ht="13.5" customHeight="1" x14ac:dyDescent="0.15">
      <c r="A12" s="10"/>
      <c r="AK12" s="904" t="s">
        <v>507</v>
      </c>
      <c r="AL12" s="905"/>
      <c r="AM12" s="905"/>
      <c r="AN12" s="906"/>
      <c r="AO12" s="910" t="s">
        <v>327</v>
      </c>
      <c r="AP12" s="910" t="s">
        <v>327</v>
      </c>
      <c r="AQ12" s="911">
        <v>12</v>
      </c>
      <c r="AR12" s="912" t="s">
        <v>327</v>
      </c>
    </row>
    <row r="13" spans="1:46" ht="13.5" customHeight="1" x14ac:dyDescent="0.15">
      <c r="A13" s="10"/>
      <c r="AK13" s="904" t="s">
        <v>508</v>
      </c>
      <c r="AL13" s="905"/>
      <c r="AM13" s="905"/>
      <c r="AN13" s="906"/>
      <c r="AO13" s="910">
        <v>134811</v>
      </c>
      <c r="AP13" s="910">
        <v>4339</v>
      </c>
      <c r="AQ13" s="911">
        <v>3111</v>
      </c>
      <c r="AR13" s="912">
        <v>39.5</v>
      </c>
    </row>
    <row r="14" spans="1:46" ht="13.5" customHeight="1" x14ac:dyDescent="0.15">
      <c r="A14" s="10"/>
      <c r="AK14" s="904" t="s">
        <v>509</v>
      </c>
      <c r="AL14" s="905"/>
      <c r="AM14" s="905"/>
      <c r="AN14" s="906"/>
      <c r="AO14" s="910">
        <v>57971</v>
      </c>
      <c r="AP14" s="910">
        <v>1866</v>
      </c>
      <c r="AQ14" s="911">
        <v>1882</v>
      </c>
      <c r="AR14" s="912">
        <v>-0.9</v>
      </c>
    </row>
    <row r="15" spans="1:46" ht="13.5" customHeight="1" x14ac:dyDescent="0.15">
      <c r="A15" s="10"/>
      <c r="AK15" s="913" t="s">
        <v>510</v>
      </c>
      <c r="AL15" s="914"/>
      <c r="AM15" s="914"/>
      <c r="AN15" s="915"/>
      <c r="AO15" s="910">
        <v>-228396</v>
      </c>
      <c r="AP15" s="910">
        <v>-7351</v>
      </c>
      <c r="AQ15" s="911">
        <v>-6411</v>
      </c>
      <c r="AR15" s="912">
        <v>14.7</v>
      </c>
    </row>
    <row r="16" spans="1:46" x14ac:dyDescent="0.15">
      <c r="A16" s="10"/>
      <c r="AK16" s="913" t="s">
        <v>120</v>
      </c>
      <c r="AL16" s="914"/>
      <c r="AM16" s="914"/>
      <c r="AN16" s="915"/>
      <c r="AO16" s="910">
        <v>4089756</v>
      </c>
      <c r="AP16" s="910">
        <v>131622</v>
      </c>
      <c r="AQ16" s="911">
        <v>107373</v>
      </c>
      <c r="AR16" s="912">
        <v>22.6</v>
      </c>
    </row>
    <row r="17" spans="1:46" x14ac:dyDescent="0.15">
      <c r="A17" s="10"/>
    </row>
    <row r="18" spans="1:46" x14ac:dyDescent="0.15">
      <c r="A18" s="10"/>
      <c r="AQ18" s="916"/>
      <c r="AR18" s="916"/>
    </row>
    <row r="19" spans="1:46" x14ac:dyDescent="0.15">
      <c r="A19" s="10"/>
      <c r="AK19" s="3" t="s">
        <v>511</v>
      </c>
    </row>
    <row r="20" spans="1:46" x14ac:dyDescent="0.15">
      <c r="A20" s="10"/>
      <c r="AK20" s="917"/>
      <c r="AL20" s="918"/>
      <c r="AM20" s="918"/>
      <c r="AN20" s="919"/>
      <c r="AO20" s="920" t="s">
        <v>512</v>
      </c>
      <c r="AP20" s="921" t="s">
        <v>513</v>
      </c>
      <c r="AQ20" s="922" t="s">
        <v>514</v>
      </c>
      <c r="AR20" s="923"/>
    </row>
    <row r="21" spans="1:46" s="889" customFormat="1" x14ac:dyDescent="0.15">
      <c r="A21" s="924"/>
      <c r="AK21" s="925" t="s">
        <v>515</v>
      </c>
      <c r="AL21" s="926"/>
      <c r="AM21" s="926"/>
      <c r="AN21" s="927"/>
      <c r="AO21" s="928">
        <v>11.75</v>
      </c>
      <c r="AP21" s="929">
        <v>9.17</v>
      </c>
      <c r="AQ21" s="930">
        <v>2.58</v>
      </c>
      <c r="AS21" s="931"/>
      <c r="AT21" s="924"/>
    </row>
    <row r="22" spans="1:46" s="889" customFormat="1" x14ac:dyDescent="0.15">
      <c r="A22" s="924"/>
      <c r="AK22" s="925" t="s">
        <v>516</v>
      </c>
      <c r="AL22" s="926"/>
      <c r="AM22" s="926"/>
      <c r="AN22" s="927"/>
      <c r="AO22" s="932">
        <v>97.9</v>
      </c>
      <c r="AP22" s="933">
        <v>97.5</v>
      </c>
      <c r="AQ22" s="934">
        <v>0.4</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517</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518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519</v>
      </c>
      <c r="AL29" s="889"/>
      <c r="AM29" s="889"/>
      <c r="AN29" s="889"/>
      <c r="AS29" s="942"/>
    </row>
    <row r="30" spans="1:46" ht="13.5" customHeight="1" x14ac:dyDescent="0.15">
      <c r="A30" s="10"/>
      <c r="AK30" s="890"/>
      <c r="AL30" s="891"/>
      <c r="AM30" s="891"/>
      <c r="AN30" s="892"/>
      <c r="AO30" s="893" t="s">
        <v>499</v>
      </c>
      <c r="AP30" s="894"/>
      <c r="AQ30" s="895" t="s">
        <v>500</v>
      </c>
      <c r="AR30" s="896"/>
    </row>
    <row r="31" spans="1:46" x14ac:dyDescent="0.15">
      <c r="A31" s="10"/>
      <c r="AK31" s="897"/>
      <c r="AL31" s="898"/>
      <c r="AM31" s="898"/>
      <c r="AN31" s="899"/>
      <c r="AO31" s="900"/>
      <c r="AP31" s="901" t="s">
        <v>501</v>
      </c>
      <c r="AQ31" s="902" t="s">
        <v>502</v>
      </c>
      <c r="AR31" s="903" t="s">
        <v>503</v>
      </c>
    </row>
    <row r="32" spans="1:46" ht="27" customHeight="1" x14ac:dyDescent="0.15">
      <c r="A32" s="10"/>
      <c r="AK32" s="943" t="s">
        <v>520</v>
      </c>
      <c r="AL32" s="944"/>
      <c r="AM32" s="944"/>
      <c r="AN32" s="945"/>
      <c r="AO32" s="946">
        <v>1285485</v>
      </c>
      <c r="AP32" s="946">
        <v>41371</v>
      </c>
      <c r="AQ32" s="947">
        <v>55954</v>
      </c>
      <c r="AR32" s="948">
        <v>-26.1</v>
      </c>
    </row>
    <row r="33" spans="1:46" ht="13.5" customHeight="1" x14ac:dyDescent="0.15">
      <c r="A33" s="10"/>
      <c r="AK33" s="943" t="s">
        <v>521</v>
      </c>
      <c r="AL33" s="944"/>
      <c r="AM33" s="944"/>
      <c r="AN33" s="945"/>
      <c r="AO33" s="946" t="s">
        <v>327</v>
      </c>
      <c r="AP33" s="946" t="s">
        <v>327</v>
      </c>
      <c r="AQ33" s="947" t="s">
        <v>327</v>
      </c>
      <c r="AR33" s="948" t="s">
        <v>327</v>
      </c>
    </row>
    <row r="34" spans="1:46" ht="27" customHeight="1" x14ac:dyDescent="0.15">
      <c r="A34" s="10"/>
      <c r="AK34" s="943" t="s">
        <v>522</v>
      </c>
      <c r="AL34" s="944"/>
      <c r="AM34" s="944"/>
      <c r="AN34" s="945"/>
      <c r="AO34" s="946" t="s">
        <v>327</v>
      </c>
      <c r="AP34" s="946" t="s">
        <v>327</v>
      </c>
      <c r="AQ34" s="947">
        <v>1</v>
      </c>
      <c r="AR34" s="948" t="s">
        <v>327</v>
      </c>
    </row>
    <row r="35" spans="1:46" ht="27" customHeight="1" x14ac:dyDescent="0.15">
      <c r="A35" s="10"/>
      <c r="AK35" s="943" t="s">
        <v>523</v>
      </c>
      <c r="AL35" s="944"/>
      <c r="AM35" s="944"/>
      <c r="AN35" s="945"/>
      <c r="AO35" s="946">
        <v>943817</v>
      </c>
      <c r="AP35" s="946">
        <v>30375</v>
      </c>
      <c r="AQ35" s="947">
        <v>17691</v>
      </c>
      <c r="AR35" s="948">
        <v>71.7</v>
      </c>
    </row>
    <row r="36" spans="1:46" ht="27" customHeight="1" x14ac:dyDescent="0.15">
      <c r="A36" s="10"/>
      <c r="AK36" s="943" t="s">
        <v>524</v>
      </c>
      <c r="AL36" s="944"/>
      <c r="AM36" s="944"/>
      <c r="AN36" s="945"/>
      <c r="AO36" s="946" t="s">
        <v>327</v>
      </c>
      <c r="AP36" s="946" t="s">
        <v>327</v>
      </c>
      <c r="AQ36" s="947">
        <v>2603</v>
      </c>
      <c r="AR36" s="948" t="s">
        <v>327</v>
      </c>
    </row>
    <row r="37" spans="1:46" ht="13.5" customHeight="1" x14ac:dyDescent="0.15">
      <c r="A37" s="10"/>
      <c r="AK37" s="943" t="s">
        <v>525</v>
      </c>
      <c r="AL37" s="944"/>
      <c r="AM37" s="944"/>
      <c r="AN37" s="945"/>
      <c r="AO37" s="946" t="s">
        <v>327</v>
      </c>
      <c r="AP37" s="946" t="s">
        <v>327</v>
      </c>
      <c r="AQ37" s="947">
        <v>579</v>
      </c>
      <c r="AR37" s="948" t="s">
        <v>327</v>
      </c>
    </row>
    <row r="38" spans="1:46" ht="27" customHeight="1" x14ac:dyDescent="0.15">
      <c r="A38" s="10"/>
      <c r="AK38" s="949" t="s">
        <v>526</v>
      </c>
      <c r="AL38" s="950"/>
      <c r="AM38" s="950"/>
      <c r="AN38" s="951"/>
      <c r="AO38" s="952">
        <v>358</v>
      </c>
      <c r="AP38" s="952">
        <v>12</v>
      </c>
      <c r="AQ38" s="953">
        <v>4</v>
      </c>
      <c r="AR38" s="934">
        <v>200</v>
      </c>
      <c r="AS38" s="942"/>
    </row>
    <row r="39" spans="1:46" x14ac:dyDescent="0.15">
      <c r="A39" s="10"/>
      <c r="AK39" s="949" t="s">
        <v>527</v>
      </c>
      <c r="AL39" s="950"/>
      <c r="AM39" s="950"/>
      <c r="AN39" s="951"/>
      <c r="AO39" s="946">
        <v>-95809</v>
      </c>
      <c r="AP39" s="946">
        <v>-3083</v>
      </c>
      <c r="AQ39" s="947">
        <v>-4663</v>
      </c>
      <c r="AR39" s="948">
        <v>-33.9</v>
      </c>
      <c r="AS39" s="942"/>
    </row>
    <row r="40" spans="1:46" ht="27" customHeight="1" x14ac:dyDescent="0.15">
      <c r="A40" s="10"/>
      <c r="AK40" s="943" t="s">
        <v>528</v>
      </c>
      <c r="AL40" s="944"/>
      <c r="AM40" s="944"/>
      <c r="AN40" s="945"/>
      <c r="AO40" s="946">
        <v>-1270385</v>
      </c>
      <c r="AP40" s="946">
        <v>-40885</v>
      </c>
      <c r="AQ40" s="947">
        <v>-48945</v>
      </c>
      <c r="AR40" s="948">
        <v>-16.5</v>
      </c>
      <c r="AS40" s="942"/>
    </row>
    <row r="41" spans="1:46" x14ac:dyDescent="0.15">
      <c r="A41" s="10"/>
      <c r="AK41" s="954" t="s">
        <v>231</v>
      </c>
      <c r="AL41" s="955"/>
      <c r="AM41" s="955"/>
      <c r="AN41" s="956"/>
      <c r="AO41" s="946">
        <v>863466</v>
      </c>
      <c r="AP41" s="946">
        <v>27789</v>
      </c>
      <c r="AQ41" s="947">
        <v>23225</v>
      </c>
      <c r="AR41" s="948">
        <v>19.7</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529</v>
      </c>
    </row>
    <row r="48" spans="1:46" x14ac:dyDescent="0.15">
      <c r="A48" s="10"/>
      <c r="AK48" s="960" t="s">
        <v>530</v>
      </c>
      <c r="AL48" s="960"/>
      <c r="AM48" s="960"/>
      <c r="AN48" s="960"/>
      <c r="AO48" s="960"/>
      <c r="AP48" s="960"/>
      <c r="AQ48" s="961"/>
      <c r="AR48" s="960"/>
    </row>
    <row r="49" spans="1:44" ht="13.5" customHeight="1" x14ac:dyDescent="0.15">
      <c r="A49" s="10"/>
      <c r="AK49" s="962"/>
      <c r="AL49" s="963"/>
      <c r="AM49" s="964" t="s">
        <v>499</v>
      </c>
      <c r="AN49" s="965" t="s">
        <v>531</v>
      </c>
      <c r="AO49" s="966"/>
      <c r="AP49" s="966"/>
      <c r="AQ49" s="966"/>
      <c r="AR49" s="967"/>
    </row>
    <row r="50" spans="1:44" x14ac:dyDescent="0.15">
      <c r="A50" s="10"/>
      <c r="AK50" s="968"/>
      <c r="AL50" s="969"/>
      <c r="AM50" s="970"/>
      <c r="AN50" s="971" t="s">
        <v>532</v>
      </c>
      <c r="AO50" s="972" t="s">
        <v>533</v>
      </c>
      <c r="AP50" s="973" t="s">
        <v>534</v>
      </c>
      <c r="AQ50" s="974" t="s">
        <v>535</v>
      </c>
      <c r="AR50" s="975" t="s">
        <v>536</v>
      </c>
    </row>
    <row r="51" spans="1:44" x14ac:dyDescent="0.15">
      <c r="A51" s="10"/>
      <c r="AK51" s="962" t="s">
        <v>537</v>
      </c>
      <c r="AL51" s="963"/>
      <c r="AM51" s="976">
        <v>1606205</v>
      </c>
      <c r="AN51" s="977">
        <v>48894</v>
      </c>
      <c r="AO51" s="978">
        <v>37.6</v>
      </c>
      <c r="AP51" s="979">
        <v>92632</v>
      </c>
      <c r="AQ51" s="980">
        <v>-1.5</v>
      </c>
      <c r="AR51" s="981">
        <v>39.1</v>
      </c>
    </row>
    <row r="52" spans="1:44" x14ac:dyDescent="0.15">
      <c r="A52" s="10"/>
      <c r="AK52" s="982"/>
      <c r="AL52" s="983" t="s">
        <v>538</v>
      </c>
      <c r="AM52" s="984">
        <v>736970</v>
      </c>
      <c r="AN52" s="985">
        <v>22434</v>
      </c>
      <c r="AO52" s="986">
        <v>9</v>
      </c>
      <c r="AP52" s="987">
        <v>47978</v>
      </c>
      <c r="AQ52" s="988">
        <v>-2</v>
      </c>
      <c r="AR52" s="989">
        <v>11</v>
      </c>
    </row>
    <row r="53" spans="1:44" x14ac:dyDescent="0.15">
      <c r="A53" s="10"/>
      <c r="AK53" s="962" t="s">
        <v>539</v>
      </c>
      <c r="AL53" s="963"/>
      <c r="AM53" s="976">
        <v>1392975</v>
      </c>
      <c r="AN53" s="977">
        <v>43014</v>
      </c>
      <c r="AO53" s="978">
        <v>-12</v>
      </c>
      <c r="AP53" s="979">
        <v>69604</v>
      </c>
      <c r="AQ53" s="980">
        <v>-24.9</v>
      </c>
      <c r="AR53" s="981">
        <v>12.9</v>
      </c>
    </row>
    <row r="54" spans="1:44" x14ac:dyDescent="0.15">
      <c r="A54" s="10"/>
      <c r="AK54" s="982"/>
      <c r="AL54" s="983" t="s">
        <v>538</v>
      </c>
      <c r="AM54" s="984">
        <v>884747</v>
      </c>
      <c r="AN54" s="985">
        <v>27320</v>
      </c>
      <c r="AO54" s="986">
        <v>21.8</v>
      </c>
      <c r="AP54" s="987">
        <v>36247</v>
      </c>
      <c r="AQ54" s="988">
        <v>-24.5</v>
      </c>
      <c r="AR54" s="989">
        <v>46.3</v>
      </c>
    </row>
    <row r="55" spans="1:44" x14ac:dyDescent="0.15">
      <c r="A55" s="10"/>
      <c r="AK55" s="962" t="s">
        <v>540</v>
      </c>
      <c r="AL55" s="963"/>
      <c r="AM55" s="976">
        <v>2338007</v>
      </c>
      <c r="AN55" s="977">
        <v>73156</v>
      </c>
      <c r="AO55" s="978">
        <v>70.099999999999994</v>
      </c>
      <c r="AP55" s="979">
        <v>68410</v>
      </c>
      <c r="AQ55" s="980">
        <v>-1.7</v>
      </c>
      <c r="AR55" s="981">
        <v>71.8</v>
      </c>
    </row>
    <row r="56" spans="1:44" x14ac:dyDescent="0.15">
      <c r="A56" s="10"/>
      <c r="AK56" s="982"/>
      <c r="AL56" s="983" t="s">
        <v>538</v>
      </c>
      <c r="AM56" s="984">
        <v>927523</v>
      </c>
      <c r="AN56" s="985">
        <v>29022</v>
      </c>
      <c r="AO56" s="986">
        <v>6.2</v>
      </c>
      <c r="AP56" s="987">
        <v>35086</v>
      </c>
      <c r="AQ56" s="988">
        <v>-3.2</v>
      </c>
      <c r="AR56" s="989">
        <v>9.4</v>
      </c>
    </row>
    <row r="57" spans="1:44" x14ac:dyDescent="0.15">
      <c r="A57" s="10"/>
      <c r="AK57" s="962" t="s">
        <v>541</v>
      </c>
      <c r="AL57" s="963"/>
      <c r="AM57" s="976">
        <v>3056161</v>
      </c>
      <c r="AN57" s="977">
        <v>96941</v>
      </c>
      <c r="AO57" s="978">
        <v>32.5</v>
      </c>
      <c r="AP57" s="979">
        <v>73019</v>
      </c>
      <c r="AQ57" s="980">
        <v>6.7</v>
      </c>
      <c r="AR57" s="981">
        <v>25.8</v>
      </c>
    </row>
    <row r="58" spans="1:44" x14ac:dyDescent="0.15">
      <c r="A58" s="10"/>
      <c r="AK58" s="982"/>
      <c r="AL58" s="983" t="s">
        <v>538</v>
      </c>
      <c r="AM58" s="984">
        <v>1609259</v>
      </c>
      <c r="AN58" s="985">
        <v>51045</v>
      </c>
      <c r="AO58" s="986">
        <v>75.900000000000006</v>
      </c>
      <c r="AP58" s="987">
        <v>39427</v>
      </c>
      <c r="AQ58" s="988">
        <v>12.4</v>
      </c>
      <c r="AR58" s="989">
        <v>63.5</v>
      </c>
    </row>
    <row r="59" spans="1:44" x14ac:dyDescent="0.15">
      <c r="A59" s="10"/>
      <c r="AK59" s="962" t="s">
        <v>542</v>
      </c>
      <c r="AL59" s="963"/>
      <c r="AM59" s="976">
        <v>2299431</v>
      </c>
      <c r="AN59" s="977">
        <v>74003</v>
      </c>
      <c r="AO59" s="978">
        <v>-23.7</v>
      </c>
      <c r="AP59" s="979">
        <v>76590</v>
      </c>
      <c r="AQ59" s="980">
        <v>4.9000000000000004</v>
      </c>
      <c r="AR59" s="981">
        <v>-28.6</v>
      </c>
    </row>
    <row r="60" spans="1:44" x14ac:dyDescent="0.15">
      <c r="A60" s="10"/>
      <c r="AK60" s="982"/>
      <c r="AL60" s="983" t="s">
        <v>538</v>
      </c>
      <c r="AM60" s="984">
        <v>1898908</v>
      </c>
      <c r="AN60" s="985">
        <v>61113</v>
      </c>
      <c r="AO60" s="986">
        <v>19.7</v>
      </c>
      <c r="AP60" s="987">
        <v>42387</v>
      </c>
      <c r="AQ60" s="988">
        <v>7.5</v>
      </c>
      <c r="AR60" s="989">
        <v>12.2</v>
      </c>
    </row>
    <row r="61" spans="1:44" x14ac:dyDescent="0.15">
      <c r="A61" s="10"/>
      <c r="AK61" s="962" t="s">
        <v>543</v>
      </c>
      <c r="AL61" s="990"/>
      <c r="AM61" s="976">
        <v>2138556</v>
      </c>
      <c r="AN61" s="977">
        <v>67202</v>
      </c>
      <c r="AO61" s="978">
        <v>20.9</v>
      </c>
      <c r="AP61" s="979">
        <v>76051</v>
      </c>
      <c r="AQ61" s="991">
        <v>-3.3</v>
      </c>
      <c r="AR61" s="981">
        <v>24.2</v>
      </c>
    </row>
    <row r="62" spans="1:44" x14ac:dyDescent="0.15">
      <c r="A62" s="10"/>
      <c r="AK62" s="982"/>
      <c r="AL62" s="983" t="s">
        <v>538</v>
      </c>
      <c r="AM62" s="984">
        <v>1211481</v>
      </c>
      <c r="AN62" s="985">
        <v>38187</v>
      </c>
      <c r="AO62" s="986">
        <v>26.5</v>
      </c>
      <c r="AP62" s="987">
        <v>40225</v>
      </c>
      <c r="AQ62" s="988">
        <v>-2</v>
      </c>
      <c r="AR62" s="989">
        <v>28.5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ixTWv2KIQYZUY/2k16lTQvWRJ+ifPLPBmcupuBT5PKVANhB8AqYTfn6YkK3SPVHxhnA9Z1Qjqs9xQhJY1KKxpQ==" saltValue="Wb/X9gWJBFw8FTERo4M8O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2953-7EBD-4C4C-A5CE-DB878E24DC67}">
  <sheetPr>
    <pageSetUpPr fitToPage="1"/>
  </sheetPr>
  <dimension ref="A1:DU121"/>
  <sheetViews>
    <sheetView showGridLines="0" topLeftCell="A76" zoomScaleNormal="100" zoomScaleSheetLayoutView="55" workbookViewId="0">
      <selection activeCell="L3" sqref="L3:V5"/>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pnkIGSBTA/DKeoZhcTzPCXy3vV6n+srhhbc7O6jS0FoTvt9GVgEfua8d35dNwF11ViRaVtcoyst01TvYxvT4SA==" saltValue="IGDQB4utcLbIk3gRr+U7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72F5-22DB-4630-B579-8AE36B208D79}">
  <sheetPr>
    <pageSetUpPr fitToPage="1"/>
  </sheetPr>
  <dimension ref="A1:EL116"/>
  <sheetViews>
    <sheetView showGridLines="0" topLeftCell="A70" zoomScale="70" zoomScaleNormal="70" zoomScaleSheetLayoutView="55" workbookViewId="0">
      <selection activeCell="L3" sqref="L3:V5"/>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dOJxXSkLsWzn5wimbH7YKconUP7eoCkFGC1Y1eWslC4mW8LqOjsSpoj/CsFjJwlHm23NnPPR3ifukPJ5PZZF1g==" saltValue="ZbeOqY4EJKXlkiM/aOTA0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59A69-1406-4B36-8F42-F2B5C664ECB4}">
  <sheetPr>
    <pageSetUpPr fitToPage="1"/>
  </sheetPr>
  <dimension ref="B1:J50"/>
  <sheetViews>
    <sheetView showGridLines="0" topLeftCell="A30" zoomScaleSheetLayoutView="100" workbookViewId="0">
      <selection activeCell="L3" sqref="L3:V5"/>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544</v>
      </c>
    </row>
    <row r="46" spans="2:10" ht="29.25" customHeight="1" thickBot="1" x14ac:dyDescent="0.25">
      <c r="B46" s="995" t="s">
        <v>24</v>
      </c>
      <c r="C46" s="996"/>
      <c r="D46" s="996"/>
      <c r="E46" s="997" t="s">
        <v>545</v>
      </c>
      <c r="F46" s="998" t="s">
        <v>3</v>
      </c>
      <c r="G46" s="999" t="s">
        <v>4</v>
      </c>
      <c r="H46" s="999" t="s">
        <v>5</v>
      </c>
      <c r="I46" s="999" t="s">
        <v>6</v>
      </c>
      <c r="J46" s="1000" t="s">
        <v>7</v>
      </c>
    </row>
    <row r="47" spans="2:10" ht="57.75" customHeight="1" x14ac:dyDescent="0.15">
      <c r="B47" s="1001"/>
      <c r="C47" s="1002" t="s">
        <v>546</v>
      </c>
      <c r="D47" s="1002"/>
      <c r="E47" s="1003"/>
      <c r="F47" s="1004">
        <v>18.190000000000001</v>
      </c>
      <c r="G47" s="1005">
        <v>18.05</v>
      </c>
      <c r="H47" s="1005">
        <v>19.899999999999999</v>
      </c>
      <c r="I47" s="1005">
        <v>22.03</v>
      </c>
      <c r="J47" s="1006">
        <v>19.66</v>
      </c>
    </row>
    <row r="48" spans="2:10" ht="57.75" customHeight="1" x14ac:dyDescent="0.15">
      <c r="B48" s="1007"/>
      <c r="C48" s="1008" t="s">
        <v>547</v>
      </c>
      <c r="D48" s="1008"/>
      <c r="E48" s="1009"/>
      <c r="F48" s="1010">
        <v>0.39</v>
      </c>
      <c r="G48" s="1011">
        <v>0.45</v>
      </c>
      <c r="H48" s="1011">
        <v>0.56000000000000005</v>
      </c>
      <c r="I48" s="1011">
        <v>0.66</v>
      </c>
      <c r="J48" s="1012">
        <v>0.04</v>
      </c>
    </row>
    <row r="49" spans="2:10" ht="57.75" customHeight="1" thickBot="1" x14ac:dyDescent="0.2">
      <c r="B49" s="1013"/>
      <c r="C49" s="1014" t="s">
        <v>548</v>
      </c>
      <c r="D49" s="1014"/>
      <c r="E49" s="1015"/>
      <c r="F49" s="1016">
        <v>1.0900000000000001</v>
      </c>
      <c r="G49" s="1017">
        <v>0.74</v>
      </c>
      <c r="H49" s="1017">
        <v>1.54</v>
      </c>
      <c r="I49" s="1017">
        <v>2.61</v>
      </c>
      <c r="J49" s="1018" t="s">
        <v>549</v>
      </c>
    </row>
    <row r="50" spans="2:10" x14ac:dyDescent="0.15"/>
  </sheetData>
  <sheetProtection algorithmName="SHA-512" hashValue="7p7HhErXWFil9EuVD8mBftw5CNsvrjr7Jmfa85a4ZO773Nua20XN6V33/Kp5hNDy15elRhdiK+/6BsduiWFMIA==" saltValue="QgoDx/oa6PnYT3Lq84ZS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89D0D-A069-419D-B373-76B09B09AA15}">
  <sheetPr>
    <pageSetUpPr fitToPage="1"/>
  </sheetPr>
  <dimension ref="A1:P45"/>
  <sheetViews>
    <sheetView showGridLines="0" topLeftCell="A23" zoomScaleSheetLayoutView="100" workbookViewId="0">
      <selection activeCell="L3" sqref="L3:V5"/>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544</v>
      </c>
      <c r="K32" s="1019"/>
      <c r="L32" s="1019"/>
      <c r="M32" s="1019"/>
      <c r="N32" s="1019"/>
      <c r="O32" s="1019"/>
      <c r="P32" s="1019"/>
    </row>
    <row r="33" spans="1:16" ht="39" customHeight="1" thickBot="1" x14ac:dyDescent="0.25">
      <c r="A33" s="1019"/>
      <c r="B33" s="1022" t="s">
        <v>550</v>
      </c>
      <c r="C33" s="1023"/>
      <c r="D33" s="1023"/>
      <c r="E33" s="1024" t="s">
        <v>545</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551</v>
      </c>
      <c r="D34" s="1029"/>
      <c r="E34" s="1030"/>
      <c r="F34" s="1031">
        <v>19.260000000000002</v>
      </c>
      <c r="G34" s="1032">
        <v>19.260000000000002</v>
      </c>
      <c r="H34" s="1032">
        <v>19.7</v>
      </c>
      <c r="I34" s="1032">
        <v>17.93</v>
      </c>
      <c r="J34" s="1033">
        <v>15.62</v>
      </c>
      <c r="K34" s="1019"/>
      <c r="L34" s="1019"/>
      <c r="M34" s="1019"/>
      <c r="N34" s="1019"/>
      <c r="O34" s="1019"/>
      <c r="P34" s="1019"/>
    </row>
    <row r="35" spans="1:16" ht="39" customHeight="1" x14ac:dyDescent="0.15">
      <c r="A35" s="1019"/>
      <c r="B35" s="1034"/>
      <c r="C35" s="1035" t="s">
        <v>552</v>
      </c>
      <c r="D35" s="1035"/>
      <c r="E35" s="1036"/>
      <c r="F35" s="1037">
        <v>13.31</v>
      </c>
      <c r="G35" s="1038">
        <v>13.97</v>
      </c>
      <c r="H35" s="1038">
        <v>13.14</v>
      </c>
      <c r="I35" s="1038">
        <v>11.67</v>
      </c>
      <c r="J35" s="1039">
        <v>10.41</v>
      </c>
      <c r="K35" s="1019"/>
      <c r="L35" s="1019"/>
      <c r="M35" s="1019"/>
      <c r="N35" s="1019"/>
      <c r="O35" s="1019"/>
      <c r="P35" s="1019"/>
    </row>
    <row r="36" spans="1:16" ht="39" customHeight="1" x14ac:dyDescent="0.15">
      <c r="A36" s="1019"/>
      <c r="B36" s="1034"/>
      <c r="C36" s="1035" t="s">
        <v>553</v>
      </c>
      <c r="D36" s="1035"/>
      <c r="E36" s="1036"/>
      <c r="F36" s="1037">
        <v>6.64</v>
      </c>
      <c r="G36" s="1038">
        <v>6.25</v>
      </c>
      <c r="H36" s="1038">
        <v>6.35</v>
      </c>
      <c r="I36" s="1038">
        <v>6.51</v>
      </c>
      <c r="J36" s="1039">
        <v>5.69</v>
      </c>
      <c r="K36" s="1019"/>
      <c r="L36" s="1019"/>
      <c r="M36" s="1019"/>
      <c r="N36" s="1019"/>
      <c r="O36" s="1019"/>
      <c r="P36" s="1019"/>
    </row>
    <row r="37" spans="1:16" ht="39" customHeight="1" x14ac:dyDescent="0.15">
      <c r="A37" s="1019"/>
      <c r="B37" s="1034"/>
      <c r="C37" s="1035" t="s">
        <v>554</v>
      </c>
      <c r="D37" s="1035"/>
      <c r="E37" s="1036"/>
      <c r="F37" s="1037">
        <v>0.46</v>
      </c>
      <c r="G37" s="1038">
        <v>1.05</v>
      </c>
      <c r="H37" s="1038">
        <v>2.11</v>
      </c>
      <c r="I37" s="1038">
        <v>1.78</v>
      </c>
      <c r="J37" s="1039">
        <v>0.9</v>
      </c>
      <c r="K37" s="1019"/>
      <c r="L37" s="1019"/>
      <c r="M37" s="1019"/>
      <c r="N37" s="1019"/>
      <c r="O37" s="1019"/>
      <c r="P37" s="1019"/>
    </row>
    <row r="38" spans="1:16" ht="39" customHeight="1" x14ac:dyDescent="0.15">
      <c r="A38" s="1019"/>
      <c r="B38" s="1034"/>
      <c r="C38" s="1035" t="s">
        <v>555</v>
      </c>
      <c r="D38" s="1035"/>
      <c r="E38" s="1036"/>
      <c r="F38" s="1037">
        <v>0.53</v>
      </c>
      <c r="G38" s="1038">
        <v>0.62</v>
      </c>
      <c r="H38" s="1038">
        <v>0.53</v>
      </c>
      <c r="I38" s="1038">
        <v>0.35</v>
      </c>
      <c r="J38" s="1039">
        <v>0.5</v>
      </c>
      <c r="K38" s="1019"/>
      <c r="L38" s="1019"/>
      <c r="M38" s="1019"/>
      <c r="N38" s="1019"/>
      <c r="O38" s="1019"/>
      <c r="P38" s="1019"/>
    </row>
    <row r="39" spans="1:16" ht="39" customHeight="1" x14ac:dyDescent="0.15">
      <c r="A39" s="1019"/>
      <c r="B39" s="1034"/>
      <c r="C39" s="1035" t="s">
        <v>556</v>
      </c>
      <c r="D39" s="1035"/>
      <c r="E39" s="1036"/>
      <c r="F39" s="1037">
        <v>0.11</v>
      </c>
      <c r="G39" s="1038">
        <v>0.09</v>
      </c>
      <c r="H39" s="1038">
        <v>0.13</v>
      </c>
      <c r="I39" s="1038">
        <v>0.11</v>
      </c>
      <c r="J39" s="1039">
        <v>0.13</v>
      </c>
      <c r="K39" s="1019"/>
      <c r="L39" s="1019"/>
      <c r="M39" s="1019"/>
      <c r="N39" s="1019"/>
      <c r="O39" s="1019"/>
      <c r="P39" s="1019"/>
    </row>
    <row r="40" spans="1:16" ht="39" customHeight="1" x14ac:dyDescent="0.15">
      <c r="A40" s="1019"/>
      <c r="B40" s="1034"/>
      <c r="C40" s="1035" t="s">
        <v>557</v>
      </c>
      <c r="D40" s="1035"/>
      <c r="E40" s="1036"/>
      <c r="F40" s="1037">
        <v>0.39</v>
      </c>
      <c r="G40" s="1038">
        <v>0.43</v>
      </c>
      <c r="H40" s="1038">
        <v>0.54</v>
      </c>
      <c r="I40" s="1038">
        <v>0.64</v>
      </c>
      <c r="J40" s="1039">
        <v>0.02</v>
      </c>
      <c r="K40" s="1019"/>
      <c r="L40" s="1019"/>
      <c r="M40" s="1019"/>
      <c r="N40" s="1019"/>
      <c r="O40" s="1019"/>
      <c r="P40" s="1019"/>
    </row>
    <row r="41" spans="1:16" ht="39" customHeight="1" x14ac:dyDescent="0.15">
      <c r="A41" s="1019"/>
      <c r="B41" s="1034"/>
      <c r="C41" s="1035" t="s">
        <v>558</v>
      </c>
      <c r="D41" s="1035"/>
      <c r="E41" s="1036"/>
      <c r="F41" s="1037">
        <v>0</v>
      </c>
      <c r="G41" s="1038">
        <v>0.01</v>
      </c>
      <c r="H41" s="1038">
        <v>0.01</v>
      </c>
      <c r="I41" s="1038">
        <v>0.01</v>
      </c>
      <c r="J41" s="1039">
        <v>0</v>
      </c>
      <c r="K41" s="1019"/>
      <c r="L41" s="1019"/>
      <c r="M41" s="1019"/>
      <c r="N41" s="1019"/>
      <c r="O41" s="1019"/>
      <c r="P41" s="1019"/>
    </row>
    <row r="42" spans="1:16" ht="39" customHeight="1" x14ac:dyDescent="0.15">
      <c r="A42" s="1019"/>
      <c r="B42" s="1040"/>
      <c r="C42" s="1035" t="s">
        <v>559</v>
      </c>
      <c r="D42" s="1035"/>
      <c r="E42" s="1036"/>
      <c r="F42" s="1037" t="s">
        <v>327</v>
      </c>
      <c r="G42" s="1038" t="s">
        <v>327</v>
      </c>
      <c r="H42" s="1038" t="s">
        <v>327</v>
      </c>
      <c r="I42" s="1038" t="s">
        <v>327</v>
      </c>
      <c r="J42" s="1039" t="s">
        <v>327</v>
      </c>
      <c r="K42" s="1019"/>
      <c r="L42" s="1019"/>
      <c r="M42" s="1019"/>
      <c r="N42" s="1019"/>
      <c r="O42" s="1019"/>
      <c r="P42" s="1019"/>
    </row>
    <row r="43" spans="1:16" ht="39" customHeight="1" thickBot="1" x14ac:dyDescent="0.2">
      <c r="A43" s="1019"/>
      <c r="B43" s="1041"/>
      <c r="C43" s="1042" t="s">
        <v>560</v>
      </c>
      <c r="D43" s="1042"/>
      <c r="E43" s="1043"/>
      <c r="F43" s="1044">
        <v>0</v>
      </c>
      <c r="G43" s="1045">
        <v>0.23</v>
      </c>
      <c r="H43" s="1045">
        <v>0</v>
      </c>
      <c r="I43" s="1045">
        <v>0.01</v>
      </c>
      <c r="J43" s="1046">
        <v>0.01</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1e6Ch2VfKYAOb/YIJjWWt7KB2L+90dB6sPcfHAJZsyV6+UqDUa/IK3ZRZGed1nOCrrTviftSIDwOOOp0THV6Ng==" saltValue="70EgKlrZC68B2jSUNkby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AF3A1-F09C-4C6B-94F2-46A7183BBBC9}">
  <sheetPr>
    <pageSetUpPr fitToPage="1"/>
  </sheetPr>
  <dimension ref="A1:U64"/>
  <sheetViews>
    <sheetView showGridLines="0" topLeftCell="A19" zoomScaleSheetLayoutView="55" workbookViewId="0">
      <selection activeCell="L3" sqref="L3:V5"/>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561</v>
      </c>
      <c r="P43" s="1049"/>
      <c r="Q43" s="1049"/>
      <c r="R43" s="1049"/>
      <c r="S43" s="1049"/>
      <c r="T43" s="1049"/>
      <c r="U43" s="1049"/>
    </row>
    <row r="44" spans="1:21" ht="30.75" customHeight="1" thickBot="1" x14ac:dyDescent="0.2">
      <c r="A44" s="1049"/>
      <c r="B44" s="1052" t="s">
        <v>562</v>
      </c>
      <c r="C44" s="1053"/>
      <c r="D44" s="1053"/>
      <c r="E44" s="1054"/>
      <c r="F44" s="1054"/>
      <c r="G44" s="1054"/>
      <c r="H44" s="1054"/>
      <c r="I44" s="1054"/>
      <c r="J44" s="1055" t="s">
        <v>545</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563</v>
      </c>
      <c r="C45" s="1060"/>
      <c r="D45" s="1061"/>
      <c r="E45" s="1062" t="s">
        <v>564</v>
      </c>
      <c r="F45" s="1062"/>
      <c r="G45" s="1062"/>
      <c r="H45" s="1062"/>
      <c r="I45" s="1062"/>
      <c r="J45" s="1063"/>
      <c r="K45" s="1064">
        <v>1260</v>
      </c>
      <c r="L45" s="1065">
        <v>1314</v>
      </c>
      <c r="M45" s="1065">
        <v>1355</v>
      </c>
      <c r="N45" s="1065">
        <v>1229</v>
      </c>
      <c r="O45" s="1066">
        <v>1285</v>
      </c>
      <c r="P45" s="1049"/>
      <c r="Q45" s="1049"/>
      <c r="R45" s="1049"/>
      <c r="S45" s="1049"/>
      <c r="T45" s="1049"/>
      <c r="U45" s="1049"/>
    </row>
    <row r="46" spans="1:21" ht="30.75" customHeight="1" x14ac:dyDescent="0.15">
      <c r="A46" s="1049"/>
      <c r="B46" s="1067"/>
      <c r="C46" s="1068"/>
      <c r="D46" s="1069"/>
      <c r="E46" s="1070" t="s">
        <v>565</v>
      </c>
      <c r="F46" s="1070"/>
      <c r="G46" s="1070"/>
      <c r="H46" s="1070"/>
      <c r="I46" s="1070"/>
      <c r="J46" s="1071"/>
      <c r="K46" s="1072" t="s">
        <v>327</v>
      </c>
      <c r="L46" s="1073" t="s">
        <v>327</v>
      </c>
      <c r="M46" s="1073" t="s">
        <v>327</v>
      </c>
      <c r="N46" s="1073" t="s">
        <v>327</v>
      </c>
      <c r="O46" s="1074" t="s">
        <v>327</v>
      </c>
      <c r="P46" s="1049"/>
      <c r="Q46" s="1049"/>
      <c r="R46" s="1049"/>
      <c r="S46" s="1049"/>
      <c r="T46" s="1049"/>
      <c r="U46" s="1049"/>
    </row>
    <row r="47" spans="1:21" ht="30.75" customHeight="1" x14ac:dyDescent="0.15">
      <c r="A47" s="1049"/>
      <c r="B47" s="1067"/>
      <c r="C47" s="1068"/>
      <c r="D47" s="1069"/>
      <c r="E47" s="1070" t="s">
        <v>566</v>
      </c>
      <c r="F47" s="1070"/>
      <c r="G47" s="1070"/>
      <c r="H47" s="1070"/>
      <c r="I47" s="1070"/>
      <c r="J47" s="1071"/>
      <c r="K47" s="1072" t="s">
        <v>327</v>
      </c>
      <c r="L47" s="1073" t="s">
        <v>327</v>
      </c>
      <c r="M47" s="1073" t="s">
        <v>327</v>
      </c>
      <c r="N47" s="1073" t="s">
        <v>327</v>
      </c>
      <c r="O47" s="1074" t="s">
        <v>327</v>
      </c>
      <c r="P47" s="1049"/>
      <c r="Q47" s="1049"/>
      <c r="R47" s="1049"/>
      <c r="S47" s="1049"/>
      <c r="T47" s="1049"/>
      <c r="U47" s="1049"/>
    </row>
    <row r="48" spans="1:21" ht="30.75" customHeight="1" x14ac:dyDescent="0.15">
      <c r="A48" s="1049"/>
      <c r="B48" s="1067"/>
      <c r="C48" s="1068"/>
      <c r="D48" s="1069"/>
      <c r="E48" s="1070" t="s">
        <v>567</v>
      </c>
      <c r="F48" s="1070"/>
      <c r="G48" s="1070"/>
      <c r="H48" s="1070"/>
      <c r="I48" s="1070"/>
      <c r="J48" s="1071"/>
      <c r="K48" s="1072">
        <v>967</v>
      </c>
      <c r="L48" s="1073">
        <v>1051</v>
      </c>
      <c r="M48" s="1073">
        <v>1034</v>
      </c>
      <c r="N48" s="1073">
        <v>1037</v>
      </c>
      <c r="O48" s="1074">
        <v>944</v>
      </c>
      <c r="P48" s="1049"/>
      <c r="Q48" s="1049"/>
      <c r="R48" s="1049"/>
      <c r="S48" s="1049"/>
      <c r="T48" s="1049"/>
      <c r="U48" s="1049"/>
    </row>
    <row r="49" spans="1:21" ht="30.75" customHeight="1" x14ac:dyDescent="0.15">
      <c r="A49" s="1049"/>
      <c r="B49" s="1067"/>
      <c r="C49" s="1068"/>
      <c r="D49" s="1069"/>
      <c r="E49" s="1070" t="s">
        <v>568</v>
      </c>
      <c r="F49" s="1070"/>
      <c r="G49" s="1070"/>
      <c r="H49" s="1070"/>
      <c r="I49" s="1070"/>
      <c r="J49" s="1071"/>
      <c r="K49" s="1072" t="s">
        <v>327</v>
      </c>
      <c r="L49" s="1073" t="s">
        <v>327</v>
      </c>
      <c r="M49" s="1073" t="s">
        <v>327</v>
      </c>
      <c r="N49" s="1073" t="s">
        <v>327</v>
      </c>
      <c r="O49" s="1074" t="s">
        <v>327</v>
      </c>
      <c r="P49" s="1049"/>
      <c r="Q49" s="1049"/>
      <c r="R49" s="1049"/>
      <c r="S49" s="1049"/>
      <c r="T49" s="1049"/>
      <c r="U49" s="1049"/>
    </row>
    <row r="50" spans="1:21" ht="30.75" customHeight="1" x14ac:dyDescent="0.15">
      <c r="A50" s="1049"/>
      <c r="B50" s="1067"/>
      <c r="C50" s="1068"/>
      <c r="D50" s="1069"/>
      <c r="E50" s="1070" t="s">
        <v>569</v>
      </c>
      <c r="F50" s="1070"/>
      <c r="G50" s="1070"/>
      <c r="H50" s="1070"/>
      <c r="I50" s="1070"/>
      <c r="J50" s="1071"/>
      <c r="K50" s="1072" t="s">
        <v>327</v>
      </c>
      <c r="L50" s="1073" t="s">
        <v>327</v>
      </c>
      <c r="M50" s="1073" t="s">
        <v>327</v>
      </c>
      <c r="N50" s="1073" t="s">
        <v>327</v>
      </c>
      <c r="O50" s="1074" t="s">
        <v>327</v>
      </c>
      <c r="P50" s="1049"/>
      <c r="Q50" s="1049"/>
      <c r="R50" s="1049"/>
      <c r="S50" s="1049"/>
      <c r="T50" s="1049"/>
      <c r="U50" s="1049"/>
    </row>
    <row r="51" spans="1:21" ht="30.75" customHeight="1" x14ac:dyDescent="0.15">
      <c r="A51" s="1049"/>
      <c r="B51" s="1075"/>
      <c r="C51" s="1076"/>
      <c r="D51" s="1077"/>
      <c r="E51" s="1070" t="s">
        <v>570</v>
      </c>
      <c r="F51" s="1070"/>
      <c r="G51" s="1070"/>
      <c r="H51" s="1070"/>
      <c r="I51" s="1070"/>
      <c r="J51" s="1071"/>
      <c r="K51" s="1072">
        <v>0</v>
      </c>
      <c r="L51" s="1073" t="s">
        <v>327</v>
      </c>
      <c r="M51" s="1073" t="s">
        <v>327</v>
      </c>
      <c r="N51" s="1073">
        <v>0</v>
      </c>
      <c r="O51" s="1074">
        <v>0</v>
      </c>
      <c r="P51" s="1049"/>
      <c r="Q51" s="1049"/>
      <c r="R51" s="1049"/>
      <c r="S51" s="1049"/>
      <c r="T51" s="1049"/>
      <c r="U51" s="1049"/>
    </row>
    <row r="52" spans="1:21" ht="30.75" customHeight="1" x14ac:dyDescent="0.15">
      <c r="A52" s="1049"/>
      <c r="B52" s="1078" t="s">
        <v>571</v>
      </c>
      <c r="C52" s="1079"/>
      <c r="D52" s="1077"/>
      <c r="E52" s="1070" t="s">
        <v>572</v>
      </c>
      <c r="F52" s="1070"/>
      <c r="G52" s="1070"/>
      <c r="H52" s="1070"/>
      <c r="I52" s="1070"/>
      <c r="J52" s="1071"/>
      <c r="K52" s="1072">
        <v>1405</v>
      </c>
      <c r="L52" s="1073">
        <v>1418</v>
      </c>
      <c r="M52" s="1073">
        <v>1420</v>
      </c>
      <c r="N52" s="1073">
        <v>1437</v>
      </c>
      <c r="O52" s="1074">
        <v>1366</v>
      </c>
      <c r="P52" s="1049"/>
      <c r="Q52" s="1049"/>
      <c r="R52" s="1049"/>
      <c r="S52" s="1049"/>
      <c r="T52" s="1049"/>
      <c r="U52" s="1049"/>
    </row>
    <row r="53" spans="1:21" ht="30.75" customHeight="1" thickBot="1" x14ac:dyDescent="0.2">
      <c r="A53" s="1049"/>
      <c r="B53" s="1080" t="s">
        <v>573</v>
      </c>
      <c r="C53" s="1081"/>
      <c r="D53" s="1082"/>
      <c r="E53" s="1083" t="s">
        <v>574</v>
      </c>
      <c r="F53" s="1083"/>
      <c r="G53" s="1083"/>
      <c r="H53" s="1083"/>
      <c r="I53" s="1083"/>
      <c r="J53" s="1084"/>
      <c r="K53" s="1085">
        <v>822</v>
      </c>
      <c r="L53" s="1086">
        <v>947</v>
      </c>
      <c r="M53" s="1086">
        <v>969</v>
      </c>
      <c r="N53" s="1086">
        <v>829</v>
      </c>
      <c r="O53" s="1087">
        <v>863</v>
      </c>
      <c r="P53" s="1049"/>
      <c r="Q53" s="1049"/>
      <c r="R53" s="1049"/>
      <c r="S53" s="1049"/>
      <c r="T53" s="1049"/>
      <c r="U53" s="1049"/>
    </row>
    <row r="54" spans="1:21" ht="24" customHeight="1" x14ac:dyDescent="0.15">
      <c r="A54" s="1049"/>
      <c r="B54" s="1088" t="s">
        <v>575</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576</v>
      </c>
      <c r="C56" s="1090"/>
      <c r="D56" s="1090"/>
      <c r="E56" s="1090"/>
      <c r="F56" s="1090"/>
      <c r="G56" s="1090"/>
      <c r="H56" s="1090"/>
      <c r="I56" s="1090"/>
      <c r="J56" s="1090"/>
      <c r="K56" s="1091"/>
      <c r="L56" s="1091"/>
      <c r="M56" s="1091"/>
      <c r="N56" s="1091"/>
      <c r="O56" s="1092" t="s">
        <v>577</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545</v>
      </c>
      <c r="K57" s="1097" t="s">
        <v>578</v>
      </c>
      <c r="L57" s="1098" t="s">
        <v>579</v>
      </c>
      <c r="M57" s="1098" t="s">
        <v>580</v>
      </c>
      <c r="N57" s="1098" t="s">
        <v>581</v>
      </c>
      <c r="O57" s="1099" t="s">
        <v>582</v>
      </c>
      <c r="P57" s="1049"/>
      <c r="Q57" s="1049"/>
      <c r="R57" s="1049"/>
      <c r="S57" s="1049"/>
      <c r="T57" s="1049"/>
      <c r="U57" s="1049"/>
    </row>
    <row r="58" spans="1:21" ht="31.5" customHeight="1" x14ac:dyDescent="0.15">
      <c r="B58" s="1100" t="s">
        <v>583</v>
      </c>
      <c r="C58" s="1101"/>
      <c r="D58" s="1102" t="s">
        <v>584</v>
      </c>
      <c r="E58" s="1103"/>
      <c r="F58" s="1103"/>
      <c r="G58" s="1103"/>
      <c r="H58" s="1103"/>
      <c r="I58" s="1103"/>
      <c r="J58" s="1104"/>
      <c r="K58" s="1105"/>
      <c r="L58" s="1106"/>
      <c r="M58" s="1106"/>
      <c r="N58" s="1106"/>
      <c r="O58" s="1107"/>
    </row>
    <row r="59" spans="1:21" ht="31.5" customHeight="1" x14ac:dyDescent="0.15">
      <c r="B59" s="1108"/>
      <c r="C59" s="1109"/>
      <c r="D59" s="1110" t="s">
        <v>585</v>
      </c>
      <c r="E59" s="1111"/>
      <c r="F59" s="1111"/>
      <c r="G59" s="1111"/>
      <c r="H59" s="1111"/>
      <c r="I59" s="1111"/>
      <c r="J59" s="1112"/>
      <c r="K59" s="1113"/>
      <c r="L59" s="1114"/>
      <c r="M59" s="1114"/>
      <c r="N59" s="1114"/>
      <c r="O59" s="1115"/>
    </row>
    <row r="60" spans="1:21" ht="31.5" customHeight="1" thickBot="1" x14ac:dyDescent="0.2">
      <c r="B60" s="1116"/>
      <c r="C60" s="1117"/>
      <c r="D60" s="1118" t="s">
        <v>586</v>
      </c>
      <c r="E60" s="1119"/>
      <c r="F60" s="1119"/>
      <c r="G60" s="1119"/>
      <c r="H60" s="1119"/>
      <c r="I60" s="1119"/>
      <c r="J60" s="1120"/>
      <c r="K60" s="1121"/>
      <c r="L60" s="1122"/>
      <c r="M60" s="1122"/>
      <c r="N60" s="1122"/>
      <c r="O60" s="1123"/>
    </row>
    <row r="61" spans="1:21" ht="24" customHeight="1" x14ac:dyDescent="0.15">
      <c r="B61" s="1124"/>
      <c r="C61" s="1124"/>
      <c r="D61" s="1125" t="s">
        <v>587</v>
      </c>
      <c r="E61" s="1126"/>
      <c r="F61" s="1126"/>
      <c r="G61" s="1126"/>
      <c r="H61" s="1126"/>
      <c r="I61" s="1126"/>
      <c r="J61" s="1126"/>
      <c r="K61" s="1126"/>
      <c r="L61" s="1126"/>
      <c r="M61" s="1126"/>
      <c r="N61" s="1126"/>
      <c r="O61" s="1126"/>
    </row>
    <row r="62" spans="1:21" ht="24" customHeight="1" x14ac:dyDescent="0.15">
      <c r="B62" s="1127"/>
      <c r="C62" s="1127"/>
      <c r="D62" s="1125" t="s">
        <v>588</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p7i6LccP81zAB5+ogmBfqtmUDGZSnq8kmwLTqTgSs0BJKA/I/Rt2199XViMhZPjcSsIT++DKA5CGGX2RIvmekg==" saltValue="kMpGFCqmZt6i9sP0mlKlR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837A-3E72-40B3-88E4-FD3B8AA2756B}">
  <sheetPr>
    <pageSetUpPr fitToPage="1"/>
  </sheetPr>
  <dimension ref="B1:M55"/>
  <sheetViews>
    <sheetView showGridLines="0" topLeftCell="A25" zoomScaleSheetLayoutView="100" workbookViewId="0">
      <selection activeCell="L3" sqref="L3:V5"/>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561</v>
      </c>
    </row>
    <row r="40" spans="2:13" ht="27.75" customHeight="1" thickBot="1" x14ac:dyDescent="0.2">
      <c r="B40" s="1130" t="s">
        <v>562</v>
      </c>
      <c r="C40" s="1131"/>
      <c r="D40" s="1131"/>
      <c r="E40" s="1132"/>
      <c r="F40" s="1132"/>
      <c r="G40" s="1132"/>
      <c r="H40" s="1133" t="s">
        <v>545</v>
      </c>
      <c r="I40" s="1134" t="s">
        <v>3</v>
      </c>
      <c r="J40" s="1135" t="s">
        <v>4</v>
      </c>
      <c r="K40" s="1135" t="s">
        <v>5</v>
      </c>
      <c r="L40" s="1135" t="s">
        <v>6</v>
      </c>
      <c r="M40" s="1136" t="s">
        <v>7</v>
      </c>
    </row>
    <row r="41" spans="2:13" ht="27.75" customHeight="1" x14ac:dyDescent="0.15">
      <c r="B41" s="1137" t="s">
        <v>589</v>
      </c>
      <c r="C41" s="1138"/>
      <c r="D41" s="1139"/>
      <c r="E41" s="1140" t="s">
        <v>590</v>
      </c>
      <c r="F41" s="1140"/>
      <c r="G41" s="1140"/>
      <c r="H41" s="1141"/>
      <c r="I41" s="1142">
        <v>14352</v>
      </c>
      <c r="J41" s="1143">
        <v>14105</v>
      </c>
      <c r="K41" s="1143">
        <v>14131</v>
      </c>
      <c r="L41" s="1143">
        <v>14842</v>
      </c>
      <c r="M41" s="1144">
        <v>15416</v>
      </c>
    </row>
    <row r="42" spans="2:13" ht="27.75" customHeight="1" x14ac:dyDescent="0.15">
      <c r="B42" s="1145"/>
      <c r="C42" s="1146"/>
      <c r="D42" s="1147"/>
      <c r="E42" s="1148" t="s">
        <v>591</v>
      </c>
      <c r="F42" s="1148"/>
      <c r="G42" s="1148"/>
      <c r="H42" s="1149"/>
      <c r="I42" s="1150" t="s">
        <v>327</v>
      </c>
      <c r="J42" s="1151" t="s">
        <v>327</v>
      </c>
      <c r="K42" s="1151" t="s">
        <v>327</v>
      </c>
      <c r="L42" s="1151" t="s">
        <v>327</v>
      </c>
      <c r="M42" s="1152" t="s">
        <v>327</v>
      </c>
    </row>
    <row r="43" spans="2:13" ht="27.75" customHeight="1" x14ac:dyDescent="0.15">
      <c r="B43" s="1145"/>
      <c r="C43" s="1146"/>
      <c r="D43" s="1147"/>
      <c r="E43" s="1148" t="s">
        <v>592</v>
      </c>
      <c r="F43" s="1148"/>
      <c r="G43" s="1148"/>
      <c r="H43" s="1149"/>
      <c r="I43" s="1150">
        <v>17024</v>
      </c>
      <c r="J43" s="1151">
        <v>17197</v>
      </c>
      <c r="K43" s="1151">
        <v>17408</v>
      </c>
      <c r="L43" s="1151">
        <v>16898</v>
      </c>
      <c r="M43" s="1152">
        <v>16030</v>
      </c>
    </row>
    <row r="44" spans="2:13" ht="27.75" customHeight="1" x14ac:dyDescent="0.15">
      <c r="B44" s="1145"/>
      <c r="C44" s="1146"/>
      <c r="D44" s="1147"/>
      <c r="E44" s="1148" t="s">
        <v>593</v>
      </c>
      <c r="F44" s="1148"/>
      <c r="G44" s="1148"/>
      <c r="H44" s="1149"/>
      <c r="I44" s="1150">
        <v>0</v>
      </c>
      <c r="J44" s="1151" t="s">
        <v>327</v>
      </c>
      <c r="K44" s="1151" t="s">
        <v>327</v>
      </c>
      <c r="L44" s="1151" t="s">
        <v>327</v>
      </c>
      <c r="M44" s="1152" t="s">
        <v>327</v>
      </c>
    </row>
    <row r="45" spans="2:13" ht="27.75" customHeight="1" x14ac:dyDescent="0.15">
      <c r="B45" s="1145"/>
      <c r="C45" s="1146"/>
      <c r="D45" s="1147"/>
      <c r="E45" s="1148" t="s">
        <v>594</v>
      </c>
      <c r="F45" s="1148"/>
      <c r="G45" s="1148"/>
      <c r="H45" s="1149"/>
      <c r="I45" s="1150">
        <v>2574</v>
      </c>
      <c r="J45" s="1151">
        <v>2573</v>
      </c>
      <c r="K45" s="1151">
        <v>2602</v>
      </c>
      <c r="L45" s="1151">
        <v>2675</v>
      </c>
      <c r="M45" s="1152">
        <v>2619</v>
      </c>
    </row>
    <row r="46" spans="2:13" ht="27.75" customHeight="1" x14ac:dyDescent="0.15">
      <c r="B46" s="1145"/>
      <c r="C46" s="1146"/>
      <c r="D46" s="1153"/>
      <c r="E46" s="1148" t="s">
        <v>595</v>
      </c>
      <c r="F46" s="1148"/>
      <c r="G46" s="1148"/>
      <c r="H46" s="1149"/>
      <c r="I46" s="1150">
        <v>5</v>
      </c>
      <c r="J46" s="1151">
        <v>1</v>
      </c>
      <c r="K46" s="1151" t="s">
        <v>327</v>
      </c>
      <c r="L46" s="1151" t="s">
        <v>327</v>
      </c>
      <c r="M46" s="1152" t="s">
        <v>327</v>
      </c>
    </row>
    <row r="47" spans="2:13" ht="27.75" customHeight="1" x14ac:dyDescent="0.15">
      <c r="B47" s="1145"/>
      <c r="C47" s="1146"/>
      <c r="D47" s="1154"/>
      <c r="E47" s="1155" t="s">
        <v>596</v>
      </c>
      <c r="F47" s="1156"/>
      <c r="G47" s="1156"/>
      <c r="H47" s="1157"/>
      <c r="I47" s="1150" t="s">
        <v>327</v>
      </c>
      <c r="J47" s="1151" t="s">
        <v>327</v>
      </c>
      <c r="K47" s="1151" t="s">
        <v>327</v>
      </c>
      <c r="L47" s="1151" t="s">
        <v>327</v>
      </c>
      <c r="M47" s="1152" t="s">
        <v>327</v>
      </c>
    </row>
    <row r="48" spans="2:13" ht="27.75" customHeight="1" x14ac:dyDescent="0.15">
      <c r="B48" s="1145"/>
      <c r="C48" s="1146"/>
      <c r="D48" s="1147"/>
      <c r="E48" s="1148" t="s">
        <v>597</v>
      </c>
      <c r="F48" s="1148"/>
      <c r="G48" s="1148"/>
      <c r="H48" s="1149"/>
      <c r="I48" s="1150" t="s">
        <v>327</v>
      </c>
      <c r="J48" s="1151" t="s">
        <v>327</v>
      </c>
      <c r="K48" s="1151" t="s">
        <v>327</v>
      </c>
      <c r="L48" s="1151" t="s">
        <v>327</v>
      </c>
      <c r="M48" s="1152" t="s">
        <v>327</v>
      </c>
    </row>
    <row r="49" spans="2:13" ht="27.75" customHeight="1" x14ac:dyDescent="0.15">
      <c r="B49" s="1158"/>
      <c r="C49" s="1159"/>
      <c r="D49" s="1147"/>
      <c r="E49" s="1148" t="s">
        <v>598</v>
      </c>
      <c r="F49" s="1148"/>
      <c r="G49" s="1148"/>
      <c r="H49" s="1149"/>
      <c r="I49" s="1150" t="s">
        <v>327</v>
      </c>
      <c r="J49" s="1151" t="s">
        <v>327</v>
      </c>
      <c r="K49" s="1151" t="s">
        <v>327</v>
      </c>
      <c r="L49" s="1151" t="s">
        <v>327</v>
      </c>
      <c r="M49" s="1152" t="s">
        <v>327</v>
      </c>
    </row>
    <row r="50" spans="2:13" ht="27.75" customHeight="1" x14ac:dyDescent="0.15">
      <c r="B50" s="1160" t="s">
        <v>599</v>
      </c>
      <c r="C50" s="1161"/>
      <c r="D50" s="1162"/>
      <c r="E50" s="1148" t="s">
        <v>600</v>
      </c>
      <c r="F50" s="1148"/>
      <c r="G50" s="1148"/>
      <c r="H50" s="1149"/>
      <c r="I50" s="1150">
        <v>5355</v>
      </c>
      <c r="J50" s="1151">
        <v>6257</v>
      </c>
      <c r="K50" s="1151">
        <v>6885</v>
      </c>
      <c r="L50" s="1151">
        <v>7337</v>
      </c>
      <c r="M50" s="1152">
        <v>7101</v>
      </c>
    </row>
    <row r="51" spans="2:13" ht="27.75" customHeight="1" x14ac:dyDescent="0.15">
      <c r="B51" s="1145"/>
      <c r="C51" s="1146"/>
      <c r="D51" s="1147"/>
      <c r="E51" s="1148" t="s">
        <v>601</v>
      </c>
      <c r="F51" s="1148"/>
      <c r="G51" s="1148"/>
      <c r="H51" s="1149"/>
      <c r="I51" s="1150">
        <v>1203</v>
      </c>
      <c r="J51" s="1151">
        <v>1447</v>
      </c>
      <c r="K51" s="1151">
        <v>1488</v>
      </c>
      <c r="L51" s="1151">
        <v>1180</v>
      </c>
      <c r="M51" s="1152">
        <v>1332</v>
      </c>
    </row>
    <row r="52" spans="2:13" ht="27.75" customHeight="1" x14ac:dyDescent="0.15">
      <c r="B52" s="1158"/>
      <c r="C52" s="1159"/>
      <c r="D52" s="1147"/>
      <c r="E52" s="1148" t="s">
        <v>602</v>
      </c>
      <c r="F52" s="1148"/>
      <c r="G52" s="1148"/>
      <c r="H52" s="1149"/>
      <c r="I52" s="1150">
        <v>17715</v>
      </c>
      <c r="J52" s="1151">
        <v>17374</v>
      </c>
      <c r="K52" s="1151">
        <v>17241</v>
      </c>
      <c r="L52" s="1151">
        <v>17393</v>
      </c>
      <c r="M52" s="1152">
        <v>17607</v>
      </c>
    </row>
    <row r="53" spans="2:13" ht="27.75" customHeight="1" thickBot="1" x14ac:dyDescent="0.2">
      <c r="B53" s="1163" t="s">
        <v>573</v>
      </c>
      <c r="C53" s="1164"/>
      <c r="D53" s="1165"/>
      <c r="E53" s="1166" t="s">
        <v>603</v>
      </c>
      <c r="F53" s="1166"/>
      <c r="G53" s="1166"/>
      <c r="H53" s="1167"/>
      <c r="I53" s="1168">
        <v>9681</v>
      </c>
      <c r="J53" s="1169">
        <v>8798</v>
      </c>
      <c r="K53" s="1169">
        <v>8526</v>
      </c>
      <c r="L53" s="1169">
        <v>8505</v>
      </c>
      <c r="M53" s="1170">
        <v>8025</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WyqD5tWvy5Qd0FHpji/Uo1iz/1xwXWv1bObPZSEQpUV/A0vBKN1v6+Waw9uSXejNQXF7YZkT7I2/HOCgi0t8uw==" saltValue="V/aTUhoZmdLmpoY5VqZar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3C309-A7B6-43A7-9E88-E4A911E60740}">
  <sheetPr>
    <pageSetUpPr fitToPage="1"/>
  </sheetPr>
  <dimension ref="B1:W64"/>
  <sheetViews>
    <sheetView showGridLines="0" topLeftCell="A29" zoomScale="70" zoomScaleNormal="70" zoomScaleSheetLayoutView="100" workbookViewId="0">
      <selection activeCell="L3" sqref="L3:V5"/>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604</v>
      </c>
    </row>
    <row r="54" spans="2:8" ht="29.25" customHeight="1" thickBot="1" x14ac:dyDescent="0.25">
      <c r="B54" s="1176" t="s">
        <v>24</v>
      </c>
      <c r="C54" s="1177"/>
      <c r="D54" s="1177"/>
      <c r="E54" s="1178" t="s">
        <v>545</v>
      </c>
      <c r="F54" s="1179" t="s">
        <v>5</v>
      </c>
      <c r="G54" s="1179" t="s">
        <v>6</v>
      </c>
      <c r="H54" s="1180" t="s">
        <v>7</v>
      </c>
    </row>
    <row r="55" spans="2:8" ht="52.5" customHeight="1" x14ac:dyDescent="0.15">
      <c r="B55" s="1181"/>
      <c r="C55" s="1182" t="s">
        <v>118</v>
      </c>
      <c r="D55" s="1182"/>
      <c r="E55" s="1183"/>
      <c r="F55" s="1184">
        <v>2003</v>
      </c>
      <c r="G55" s="1184">
        <v>2259</v>
      </c>
      <c r="H55" s="1185">
        <v>2044</v>
      </c>
    </row>
    <row r="56" spans="2:8" ht="52.5" customHeight="1" x14ac:dyDescent="0.15">
      <c r="B56" s="1186"/>
      <c r="C56" s="1187" t="s">
        <v>605</v>
      </c>
      <c r="D56" s="1187"/>
      <c r="E56" s="1188"/>
      <c r="F56" s="1189">
        <v>733</v>
      </c>
      <c r="G56" s="1189">
        <v>777</v>
      </c>
      <c r="H56" s="1190">
        <v>809</v>
      </c>
    </row>
    <row r="57" spans="2:8" ht="53.25" customHeight="1" x14ac:dyDescent="0.15">
      <c r="B57" s="1186"/>
      <c r="C57" s="1191" t="s">
        <v>123</v>
      </c>
      <c r="D57" s="1191"/>
      <c r="E57" s="1192"/>
      <c r="F57" s="1193">
        <v>3518</v>
      </c>
      <c r="G57" s="1193">
        <v>3540</v>
      </c>
      <c r="H57" s="1194">
        <v>3419</v>
      </c>
    </row>
    <row r="58" spans="2:8" ht="45.75" customHeight="1" x14ac:dyDescent="0.15">
      <c r="B58" s="1195"/>
      <c r="C58" s="1196" t="s">
        <v>606</v>
      </c>
      <c r="D58" s="1197"/>
      <c r="E58" s="1198"/>
      <c r="F58" s="1199">
        <v>2163</v>
      </c>
      <c r="G58" s="1199">
        <v>2149</v>
      </c>
      <c r="H58" s="1200">
        <v>2018</v>
      </c>
    </row>
    <row r="59" spans="2:8" ht="45.75" customHeight="1" x14ac:dyDescent="0.15">
      <c r="B59" s="1195"/>
      <c r="C59" s="1196" t="s">
        <v>607</v>
      </c>
      <c r="D59" s="1197"/>
      <c r="E59" s="1198"/>
      <c r="F59" s="1199">
        <v>395</v>
      </c>
      <c r="G59" s="1199">
        <v>402</v>
      </c>
      <c r="H59" s="1200">
        <v>369</v>
      </c>
    </row>
    <row r="60" spans="2:8" ht="45.75" customHeight="1" x14ac:dyDescent="0.15">
      <c r="B60" s="1195"/>
      <c r="C60" s="1196" t="s">
        <v>608</v>
      </c>
      <c r="D60" s="1197"/>
      <c r="E60" s="1198"/>
      <c r="F60" s="1199">
        <v>397</v>
      </c>
      <c r="G60" s="1199">
        <v>310</v>
      </c>
      <c r="H60" s="1200">
        <v>281</v>
      </c>
    </row>
    <row r="61" spans="2:8" ht="45.75" customHeight="1" x14ac:dyDescent="0.15">
      <c r="B61" s="1195"/>
      <c r="C61" s="1196" t="s">
        <v>609</v>
      </c>
      <c r="D61" s="1197"/>
      <c r="E61" s="1198"/>
      <c r="F61" s="1199">
        <v>139</v>
      </c>
      <c r="G61" s="1199">
        <v>264</v>
      </c>
      <c r="H61" s="1200">
        <v>269</v>
      </c>
    </row>
    <row r="62" spans="2:8" ht="45.75" customHeight="1" thickBot="1" x14ac:dyDescent="0.2">
      <c r="B62" s="1201"/>
      <c r="C62" s="1202" t="s">
        <v>610</v>
      </c>
      <c r="D62" s="1203"/>
      <c r="E62" s="1204"/>
      <c r="F62" s="1205">
        <v>57</v>
      </c>
      <c r="G62" s="1205">
        <v>45</v>
      </c>
      <c r="H62" s="1206">
        <v>68</v>
      </c>
    </row>
    <row r="63" spans="2:8" ht="52.5" customHeight="1" thickBot="1" x14ac:dyDescent="0.2">
      <c r="B63" s="1207"/>
      <c r="C63" s="1208" t="s">
        <v>611</v>
      </c>
      <c r="D63" s="1208"/>
      <c r="E63" s="1209"/>
      <c r="F63" s="1210">
        <v>6254</v>
      </c>
      <c r="G63" s="1210">
        <v>6576</v>
      </c>
      <c r="H63" s="1211">
        <v>6271</v>
      </c>
    </row>
    <row r="64" spans="2:8" x14ac:dyDescent="0.15"/>
  </sheetData>
  <sheetProtection algorithmName="SHA-512" hashValue="Qtrv4sRieaX88o3SwEr1eWakUPM2+7NFNJa9ZIOln8X6baRI/p2B8FO5JGGPXlxzr9mTCz5JzgfUlBWLEjeYiA==" saltValue="DFE0DPo4wi5D5G+D8cfG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C1" zoomScale="85" zoomScaleNormal="85" zoomScaleSheetLayoutView="55" workbookViewId="0">
      <selection activeCell="AV38" sqref="AV3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16</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113.8</v>
      </c>
      <c r="BQ51" s="41"/>
      <c r="BR51" s="41"/>
      <c r="BS51" s="41"/>
      <c r="BT51" s="41"/>
      <c r="BU51" s="41"/>
      <c r="BV51" s="41"/>
      <c r="BW51" s="41"/>
      <c r="BX51" s="41">
        <v>98.4</v>
      </c>
      <c r="BY51" s="41"/>
      <c r="BZ51" s="41"/>
      <c r="CA51" s="41"/>
      <c r="CB51" s="41"/>
      <c r="CC51" s="41"/>
      <c r="CD51" s="41"/>
      <c r="CE51" s="41"/>
      <c r="CF51" s="41">
        <v>97.9</v>
      </c>
      <c r="CG51" s="41"/>
      <c r="CH51" s="41"/>
      <c r="CI51" s="41"/>
      <c r="CJ51" s="41"/>
      <c r="CK51" s="41"/>
      <c r="CL51" s="41"/>
      <c r="CM51" s="41"/>
      <c r="CN51" s="41">
        <v>95.7</v>
      </c>
      <c r="CO51" s="41"/>
      <c r="CP51" s="41"/>
      <c r="CQ51" s="41"/>
      <c r="CR51" s="41"/>
      <c r="CS51" s="41"/>
      <c r="CT51" s="41"/>
      <c r="CU51" s="41"/>
      <c r="CV51" s="41">
        <v>87.9</v>
      </c>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68.5</v>
      </c>
      <c r="BQ53" s="41"/>
      <c r="BR53" s="41"/>
      <c r="BS53" s="41"/>
      <c r="BT53" s="41"/>
      <c r="BU53" s="41"/>
      <c r="BV53" s="41"/>
      <c r="BW53" s="41"/>
      <c r="BX53" s="41">
        <v>70.3</v>
      </c>
      <c r="BY53" s="41"/>
      <c r="BZ53" s="41"/>
      <c r="CA53" s="41"/>
      <c r="CB53" s="41"/>
      <c r="CC53" s="41"/>
      <c r="CD53" s="41"/>
      <c r="CE53" s="41"/>
      <c r="CF53" s="41">
        <v>72</v>
      </c>
      <c r="CG53" s="41"/>
      <c r="CH53" s="41"/>
      <c r="CI53" s="41"/>
      <c r="CJ53" s="41"/>
      <c r="CK53" s="41"/>
      <c r="CL53" s="41"/>
      <c r="CM53" s="41"/>
      <c r="CN53" s="41">
        <v>73</v>
      </c>
      <c r="CO53" s="41"/>
      <c r="CP53" s="41"/>
      <c r="CQ53" s="41"/>
      <c r="CR53" s="41"/>
      <c r="CS53" s="41"/>
      <c r="CT53" s="41"/>
      <c r="CU53" s="41"/>
      <c r="CV53" s="41">
        <v>74.599999999999994</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41.5</v>
      </c>
      <c r="BQ55" s="41"/>
      <c r="BR55" s="41"/>
      <c r="BS55" s="41"/>
      <c r="BT55" s="41"/>
      <c r="BU55" s="41"/>
      <c r="BV55" s="41"/>
      <c r="BW55" s="41"/>
      <c r="BX55" s="41">
        <v>25.4</v>
      </c>
      <c r="BY55" s="41"/>
      <c r="BZ55" s="41"/>
      <c r="CA55" s="41"/>
      <c r="CB55" s="41"/>
      <c r="CC55" s="41"/>
      <c r="CD55" s="41"/>
      <c r="CE55" s="41"/>
      <c r="CF55" s="41">
        <v>17.600000000000001</v>
      </c>
      <c r="CG55" s="41"/>
      <c r="CH55" s="41"/>
      <c r="CI55" s="41"/>
      <c r="CJ55" s="41"/>
      <c r="CK55" s="41"/>
      <c r="CL55" s="41"/>
      <c r="CM55" s="41"/>
      <c r="CN55" s="41">
        <v>17.2</v>
      </c>
      <c r="CO55" s="41"/>
      <c r="CP55" s="41"/>
      <c r="CQ55" s="41"/>
      <c r="CR55" s="41"/>
      <c r="CS55" s="41"/>
      <c r="CT55" s="41"/>
      <c r="CU55" s="41"/>
      <c r="CV55" s="41">
        <v>16.100000000000001</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61.7</v>
      </c>
      <c r="BQ57" s="41"/>
      <c r="BR57" s="41"/>
      <c r="BS57" s="41"/>
      <c r="BT57" s="41"/>
      <c r="BU57" s="41"/>
      <c r="BV57" s="41"/>
      <c r="BW57" s="41"/>
      <c r="BX57" s="41">
        <v>63.2</v>
      </c>
      <c r="BY57" s="41"/>
      <c r="BZ57" s="41"/>
      <c r="CA57" s="41"/>
      <c r="CB57" s="41"/>
      <c r="CC57" s="41"/>
      <c r="CD57" s="41"/>
      <c r="CE57" s="41"/>
      <c r="CF57" s="41">
        <v>65.3</v>
      </c>
      <c r="CG57" s="41"/>
      <c r="CH57" s="41"/>
      <c r="CI57" s="41"/>
      <c r="CJ57" s="41"/>
      <c r="CK57" s="41"/>
      <c r="CL57" s="41"/>
      <c r="CM57" s="41"/>
      <c r="CN57" s="41">
        <v>66.900000000000006</v>
      </c>
      <c r="CO57" s="41"/>
      <c r="CP57" s="41"/>
      <c r="CQ57" s="41"/>
      <c r="CR57" s="41"/>
      <c r="CS57" s="41"/>
      <c r="CT57" s="41"/>
      <c r="CU57" s="41"/>
      <c r="CV57" s="41">
        <v>68.099999999999994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15</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113.8</v>
      </c>
      <c r="BQ73" s="41"/>
      <c r="BR73" s="41"/>
      <c r="BS73" s="41"/>
      <c r="BT73" s="41"/>
      <c r="BU73" s="41"/>
      <c r="BV73" s="41"/>
      <c r="BW73" s="41"/>
      <c r="BX73" s="41">
        <v>98.4</v>
      </c>
      <c r="BY73" s="41"/>
      <c r="BZ73" s="41"/>
      <c r="CA73" s="41"/>
      <c r="CB73" s="41"/>
      <c r="CC73" s="41"/>
      <c r="CD73" s="41"/>
      <c r="CE73" s="41"/>
      <c r="CF73" s="41">
        <v>97.9</v>
      </c>
      <c r="CG73" s="41"/>
      <c r="CH73" s="41"/>
      <c r="CI73" s="41"/>
      <c r="CJ73" s="41"/>
      <c r="CK73" s="41"/>
      <c r="CL73" s="41"/>
      <c r="CM73" s="41"/>
      <c r="CN73" s="41">
        <v>95.7</v>
      </c>
      <c r="CO73" s="41"/>
      <c r="CP73" s="41"/>
      <c r="CQ73" s="41"/>
      <c r="CR73" s="41"/>
      <c r="CS73" s="41"/>
      <c r="CT73" s="41"/>
      <c r="CU73" s="41"/>
      <c r="CV73" s="41">
        <v>87.9</v>
      </c>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9.1</v>
      </c>
      <c r="BQ75" s="41"/>
      <c r="BR75" s="41"/>
      <c r="BS75" s="41"/>
      <c r="BT75" s="41"/>
      <c r="BU75" s="41"/>
      <c r="BV75" s="41"/>
      <c r="BW75" s="41"/>
      <c r="BX75" s="41">
        <v>9.8000000000000007</v>
      </c>
      <c r="BY75" s="41"/>
      <c r="BZ75" s="41"/>
      <c r="CA75" s="41"/>
      <c r="CB75" s="41"/>
      <c r="CC75" s="41"/>
      <c r="CD75" s="41"/>
      <c r="CE75" s="41"/>
      <c r="CF75" s="41">
        <v>10.4</v>
      </c>
      <c r="CG75" s="41"/>
      <c r="CH75" s="41"/>
      <c r="CI75" s="41"/>
      <c r="CJ75" s="41"/>
      <c r="CK75" s="41"/>
      <c r="CL75" s="41"/>
      <c r="CM75" s="41"/>
      <c r="CN75" s="41">
        <v>10.3</v>
      </c>
      <c r="CO75" s="41"/>
      <c r="CP75" s="41"/>
      <c r="CQ75" s="41"/>
      <c r="CR75" s="41"/>
      <c r="CS75" s="41"/>
      <c r="CT75" s="41"/>
      <c r="CU75" s="41"/>
      <c r="CV75" s="41">
        <v>9.9</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41.5</v>
      </c>
      <c r="BQ77" s="41"/>
      <c r="BR77" s="41"/>
      <c r="BS77" s="41"/>
      <c r="BT77" s="41"/>
      <c r="BU77" s="41"/>
      <c r="BV77" s="41"/>
      <c r="BW77" s="41"/>
      <c r="BX77" s="41">
        <v>25.4</v>
      </c>
      <c r="BY77" s="41"/>
      <c r="BZ77" s="41"/>
      <c r="CA77" s="41"/>
      <c r="CB77" s="41"/>
      <c r="CC77" s="41"/>
      <c r="CD77" s="41"/>
      <c r="CE77" s="41"/>
      <c r="CF77" s="41">
        <v>17.600000000000001</v>
      </c>
      <c r="CG77" s="41"/>
      <c r="CH77" s="41"/>
      <c r="CI77" s="41"/>
      <c r="CJ77" s="41"/>
      <c r="CK77" s="41"/>
      <c r="CL77" s="41"/>
      <c r="CM77" s="41"/>
      <c r="CN77" s="41">
        <v>17.2</v>
      </c>
      <c r="CO77" s="41"/>
      <c r="CP77" s="41"/>
      <c r="CQ77" s="41"/>
      <c r="CR77" s="41"/>
      <c r="CS77" s="41"/>
      <c r="CT77" s="41"/>
      <c r="CU77" s="41"/>
      <c r="CV77" s="41">
        <v>16.100000000000001</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9.1999999999999993</v>
      </c>
      <c r="BQ79" s="41"/>
      <c r="BR79" s="41"/>
      <c r="BS79" s="41"/>
      <c r="BT79" s="41"/>
      <c r="BU79" s="41"/>
      <c r="BV79" s="41"/>
      <c r="BW79" s="41"/>
      <c r="BX79" s="41">
        <v>8.3000000000000007</v>
      </c>
      <c r="BY79" s="41"/>
      <c r="BZ79" s="41"/>
      <c r="CA79" s="41"/>
      <c r="CB79" s="41"/>
      <c r="CC79" s="41"/>
      <c r="CD79" s="41"/>
      <c r="CE79" s="41"/>
      <c r="CF79" s="41">
        <v>8.4</v>
      </c>
      <c r="CG79" s="41"/>
      <c r="CH79" s="41"/>
      <c r="CI79" s="41"/>
      <c r="CJ79" s="41"/>
      <c r="CK79" s="41"/>
      <c r="CL79" s="41"/>
      <c r="CM79" s="41"/>
      <c r="CN79" s="41">
        <v>8.6</v>
      </c>
      <c r="CO79" s="41"/>
      <c r="CP79" s="41"/>
      <c r="CQ79" s="41"/>
      <c r="CR79" s="41"/>
      <c r="CS79" s="41"/>
      <c r="CT79" s="41"/>
      <c r="CU79" s="41"/>
      <c r="CV79" s="41">
        <v>8.6999999999999993</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JlA3LPJvVxXX/p/HqWOO7s0AMcyOUJpAwjWQDteLjaAFy950o4ChNxPcknoCKT2A1yu/XKVazfwstQq3sNgjEQ==" saltValue="KKcJhruqHW6SEgi7zfD1H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64" zoomScale="70" zoomScaleNormal="70" zoomScaleSheetLayoutView="70"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uIDsQosPWKJ4lbYCqBHE4LJVYnwb+4AtsiXZZ/hbOg/YnjUfv0aDdEvGi5O8XznQMDH/RKbbcTaJSdYg9pqZ1A==" saltValue="9QWSaHaZVzR4KWx9/nqR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76" zoomScale="70" zoomScaleNormal="70" zoomScaleSheetLayoutView="55"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T+Ay5a33QLpnVzAltwa8YlVRELIL736irgwxpVxGbNEiU28kPlHrCF46Bqw4peBzW+9j7Pkh6Q1nMARTDE9dQ==" saltValue="9OfTL8kn9/0bE7wZ8BpD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2026-09-17T05:57:41Z</cp:lastPrinted>
  <dcterms:modified xsi:type="dcterms:W3CDTF">2026-10-02T05:25:53Z</dcterms:modified>
</cp:coreProperties>
</file>